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zarzuela\Desktop\"/>
    </mc:Choice>
  </mc:AlternateContent>
  <bookViews>
    <workbookView xWindow="120" yWindow="105" windowWidth="15480" windowHeight="997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I30" i="1" l="1"/>
  <c r="G29" i="1"/>
  <c r="C29" i="1" l="1"/>
  <c r="C28" i="1" l="1"/>
  <c r="C17" i="1"/>
  <c r="I39" i="1"/>
  <c r="H39" i="1"/>
  <c r="F17" i="1" l="1"/>
  <c r="H17" i="1" l="1"/>
  <c r="G17" i="1"/>
  <c r="E17" i="1"/>
  <c r="D17" i="1"/>
  <c r="I17" i="1"/>
  <c r="H27" i="1" l="1"/>
  <c r="H28" i="1"/>
  <c r="H29" i="1"/>
  <c r="G27" i="1"/>
  <c r="G28" i="1"/>
  <c r="F27" i="1"/>
  <c r="F28" i="1"/>
  <c r="F29" i="1"/>
  <c r="E27" i="1"/>
  <c r="E28" i="1"/>
  <c r="E29" i="1"/>
  <c r="D27" i="1"/>
  <c r="D28" i="1"/>
  <c r="D29" i="1"/>
  <c r="C27" i="1"/>
  <c r="J39" i="1"/>
  <c r="E30" i="1" l="1"/>
  <c r="D30" i="1"/>
  <c r="C30" i="1"/>
  <c r="F30" i="1"/>
  <c r="G30" i="1"/>
  <c r="H30" i="1"/>
  <c r="J27" i="1"/>
  <c r="J30" i="1" l="1"/>
</calcChain>
</file>

<file path=xl/sharedStrings.xml><?xml version="1.0" encoding="utf-8"?>
<sst xmlns="http://schemas.openxmlformats.org/spreadsheetml/2006/main" count="45" uniqueCount="33">
  <si>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</si>
  <si>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</si>
  <si>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</si>
  <si>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</si>
  <si>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</si>
  <si>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</si>
  <si>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</si>
  <si>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</si>
  <si>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</si>
  <si>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</si>
  <si>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</si>
  <si>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</si>
  <si>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</si>
  <si>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</si>
  <si>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</si>
  <si>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</si>
  <si>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</si>
  <si>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</si>
  <si>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</si>
  <si>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</si>
  <si>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</si>
  <si>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</si>
  <si>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</si>
  <si>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</si>
  <si>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</si>
  <si>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</si>
  <si>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</si>
  <si>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</si>
  <si>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</si>
  <si>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actualizadas al 5 de enero de 2024</t>
  </si>
  <si>
    <t>Estadísticas de Solicitudes de Signos Distintivos
 Trimestral 2024</t>
  </si>
  <si>
    <t>Ingresos Recaudados  Por Servicios
Trimestral  2024  (RD$)</t>
  </si>
  <si>
    <t>Cantidad de Registros Solicitados por tipo de Signo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</si>
</sst>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2" xfId="1" applyFont="1" applyFill="1" applyBorder="1" applyAlignment="1">
      <alignment horizontal="center"/>
    </xf>
    <xf numFmtId="164" fontId="2" fillId="0" borderId="7" xfId="1" applyFont="1" applyFill="1" applyBorder="1" applyAlignment="1">
      <alignment horizontal="center"/>
    </xf>
    <xf numFmtId="164" fontId="2" fillId="0" borderId="8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4" fontId="2" fillId="4" borderId="11" xfId="1" applyFont="1" applyFill="1" applyBorder="1" applyAlignment="1">
      <alignment horizontal="center"/>
    </xf>
    <xf numFmtId="0" fontId="8" fillId="0" borderId="0" xfId="0" applyFont="1"/>
    <xf numFmtId="3" fontId="2" fillId="2" borderId="5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4" fontId="2" fillId="4" borderId="2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4" fontId="2" fillId="0" borderId="11" xfId="1" applyFont="1" applyFill="1" applyBorder="1" applyAlignment="1">
      <alignment horizontal="center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8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/>
    </xf>
    <xf numFmtId="0" fontId="9" fillId="3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36</xdr:row>
      <xdr:rowOff>13608</xdr:rowOff>
    </xdr:from>
    <xdr:to>
      <xdr:col>4</xdr:col>
      <xdr:colOff>557892</xdr:colOff>
      <xdr:row>39</xdr:row>
      <xdr:rowOff>181152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36</xdr:row>
      <xdr:rowOff>27214</xdr:rowOff>
    </xdr:from>
    <xdr:to>
      <xdr:col>5</xdr:col>
      <xdr:colOff>81643</xdr:colOff>
      <xdr:row>39</xdr:row>
      <xdr:rowOff>171031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1" zoomScale="80" zoomScaleNormal="80" workbookViewId="0">
      <selection activeCell="B1" sqref="B1:J9"/>
    </sheetView>
  </sheetViews>
  <sheetFormatPr baseColWidth="10" defaultRowHeight="16.5" x14ac:dyDescent="0.3"/>
  <cols>
    <col min="1" max="1" width="6.42578125" style="17" hidden="1" customWidth="1"/>
    <col min="2" max="2" width="22.85546875" style="17" customWidth="1"/>
    <col min="3" max="3" width="18.5703125" style="17" customWidth="1"/>
    <col min="4" max="4" width="17.42578125" style="17" customWidth="1"/>
    <col min="5" max="5" width="16" style="17" customWidth="1"/>
    <col min="6" max="6" width="17.28515625" style="17" customWidth="1"/>
    <col min="7" max="7" width="21.5703125" style="17" customWidth="1"/>
    <col min="8" max="8" width="21.42578125" style="17" bestFit="1" customWidth="1"/>
    <col min="9" max="9" width="20.5703125" style="17" customWidth="1"/>
    <col min="10" max="10" width="19.140625" style="17" customWidth="1"/>
    <col min="11" max="11" width="21.42578125" style="17" customWidth="1"/>
    <col min="12" max="12" width="10.140625" style="17" customWidth="1"/>
    <col min="13" max="13" width="21.140625" style="17" customWidth="1"/>
    <col min="14" max="14" width="24.7109375" style="17" customWidth="1"/>
    <col min="15" max="15" width="17.140625" style="17" customWidth="1"/>
    <col min="16" max="16" width="15.7109375" style="17" customWidth="1"/>
    <col min="17" max="16384" width="11.42578125" style="17"/>
  </cols>
  <sheetData>
    <row r="1" spans="2:10" x14ac:dyDescent="0.3">
      <c r="B1" s="24"/>
      <c r="C1" s="24"/>
      <c r="D1" s="24"/>
      <c r="E1" s="24"/>
      <c r="F1" s="24"/>
      <c r="G1" s="24"/>
      <c r="H1" s="24"/>
      <c r="I1" s="24"/>
      <c r="J1" s="24"/>
    </row>
    <row r="2" spans="2:10" x14ac:dyDescent="0.3">
      <c r="B2" s="24"/>
      <c r="C2" s="24"/>
      <c r="D2" s="24"/>
      <c r="E2" s="24"/>
      <c r="F2" s="24"/>
      <c r="G2" s="24"/>
      <c r="H2" s="24"/>
      <c r="I2" s="24"/>
      <c r="J2" s="24"/>
    </row>
    <row r="3" spans="2:10" x14ac:dyDescent="0.3">
      <c r="B3" s="24"/>
      <c r="C3" s="24"/>
      <c r="D3" s="24"/>
      <c r="E3" s="24"/>
      <c r="F3" s="24"/>
      <c r="G3" s="24"/>
      <c r="H3" s="24"/>
      <c r="I3" s="24"/>
      <c r="J3" s="24"/>
    </row>
    <row r="4" spans="2:10" x14ac:dyDescent="0.3">
      <c r="B4" s="24"/>
      <c r="C4" s="24"/>
      <c r="D4" s="24"/>
      <c r="E4" s="24"/>
      <c r="F4" s="24"/>
      <c r="G4" s="24"/>
      <c r="H4" s="24"/>
      <c r="I4" s="24"/>
      <c r="J4" s="24"/>
    </row>
    <row r="5" spans="2:10" x14ac:dyDescent="0.3">
      <c r="B5" s="24"/>
      <c r="C5" s="24"/>
      <c r="D5" s="24"/>
      <c r="E5" s="24"/>
      <c r="F5" s="24"/>
      <c r="G5" s="24"/>
      <c r="H5" s="24"/>
      <c r="I5" s="24"/>
      <c r="J5" s="24"/>
    </row>
    <row r="6" spans="2:10" x14ac:dyDescent="0.3">
      <c r="B6" s="24"/>
      <c r="C6" s="24"/>
      <c r="D6" s="24"/>
      <c r="E6" s="24"/>
      <c r="F6" s="24"/>
      <c r="G6" s="24"/>
      <c r="H6" s="24"/>
      <c r="I6" s="24"/>
      <c r="J6" s="24"/>
    </row>
    <row r="7" spans="2:10" x14ac:dyDescent="0.3">
      <c r="B7" s="24"/>
      <c r="C7" s="24"/>
      <c r="D7" s="24"/>
      <c r="E7" s="24"/>
      <c r="F7" s="24"/>
      <c r="G7" s="24"/>
      <c r="H7" s="24"/>
      <c r="I7" s="24"/>
      <c r="J7" s="24"/>
    </row>
    <row r="8" spans="2:10" x14ac:dyDescent="0.3">
      <c r="B8" s="24"/>
      <c r="C8" s="24"/>
      <c r="D8" s="24"/>
      <c r="E8" s="24"/>
      <c r="F8" s="24"/>
      <c r="G8" s="24"/>
      <c r="H8" s="24"/>
      <c r="I8" s="24"/>
      <c r="J8" s="24"/>
    </row>
    <row r="9" spans="2:10" x14ac:dyDescent="0.3">
      <c r="B9" s="24"/>
      <c r="C9" s="24"/>
      <c r="D9" s="24"/>
      <c r="E9" s="24"/>
      <c r="F9" s="24"/>
      <c r="G9" s="24"/>
      <c r="H9" s="24"/>
      <c r="I9" s="24"/>
      <c r="J9" s="24"/>
    </row>
    <row r="10" spans="2:10" ht="52.5" customHeight="1" thickBot="1" x14ac:dyDescent="0.35">
      <c r="B10" s="26" t="s">
        <v>30</v>
      </c>
      <c r="C10" s="26"/>
      <c r="D10" s="26"/>
      <c r="E10" s="26"/>
      <c r="F10" s="26"/>
      <c r="G10" s="26"/>
      <c r="H10" s="26"/>
      <c r="I10" s="26"/>
      <c r="J10" s="26"/>
    </row>
    <row r="11" spans="2:10" ht="29.25" customHeight="1" thickBot="1" x14ac:dyDescent="0.35">
      <c r="B11" s="32" t="s">
        <v>32</v>
      </c>
      <c r="C11" s="33"/>
      <c r="D11" s="33"/>
      <c r="E11" s="33"/>
      <c r="F11" s="33"/>
      <c r="G11" s="33"/>
      <c r="H11" s="33"/>
      <c r="I11" s="34"/>
      <c r="J11" s="2"/>
    </row>
    <row r="12" spans="2:10" ht="51" customHeight="1" thickBot="1" x14ac:dyDescent="0.35">
      <c r="B12" s="12" t="s">
        <v>10</v>
      </c>
      <c r="C12" s="19" t="s">
        <v>1</v>
      </c>
      <c r="D12" s="19" t="s">
        <v>2</v>
      </c>
      <c r="E12" s="19" t="s">
        <v>3</v>
      </c>
      <c r="F12" s="19" t="s">
        <v>4</v>
      </c>
      <c r="G12" s="19" t="s">
        <v>5</v>
      </c>
      <c r="H12" s="19" t="s">
        <v>6</v>
      </c>
      <c r="I12" s="20" t="s">
        <v>7</v>
      </c>
      <c r="J12" s="3"/>
    </row>
    <row r="13" spans="2:10" x14ac:dyDescent="0.3">
      <c r="B13" s="5" t="s">
        <v>11</v>
      </c>
      <c r="C13" s="18">
        <v>16507</v>
      </c>
      <c r="D13" s="18">
        <v>3052</v>
      </c>
      <c r="E13" s="18">
        <v>168</v>
      </c>
      <c r="F13" s="18">
        <v>394</v>
      </c>
      <c r="G13" s="18">
        <v>37</v>
      </c>
      <c r="H13" s="18">
        <v>0</v>
      </c>
      <c r="I13" s="21">
        <v>20158</v>
      </c>
      <c r="J13" s="4"/>
    </row>
    <row r="14" spans="2:10" x14ac:dyDescent="0.3">
      <c r="B14" s="14" t="s">
        <v>12</v>
      </c>
      <c r="C14" s="31"/>
      <c r="D14" s="31"/>
      <c r="E14" s="31"/>
      <c r="F14" s="31"/>
      <c r="G14" s="31"/>
      <c r="H14" s="31">
        <v>0</v>
      </c>
      <c r="I14" s="35"/>
      <c r="J14" s="4"/>
    </row>
    <row r="15" spans="2:10" x14ac:dyDescent="0.3">
      <c r="B15" s="6" t="s">
        <v>13</v>
      </c>
      <c r="C15" s="31"/>
      <c r="D15" s="31"/>
      <c r="E15" s="31"/>
      <c r="F15" s="31"/>
      <c r="G15" s="31"/>
      <c r="H15" s="31">
        <v>0</v>
      </c>
      <c r="I15" s="36"/>
      <c r="J15" s="4"/>
    </row>
    <row r="16" spans="2:10" ht="17.25" thickBot="1" x14ac:dyDescent="0.35">
      <c r="B16" s="15" t="s">
        <v>15</v>
      </c>
      <c r="C16" s="37"/>
      <c r="D16" s="37"/>
      <c r="E16" s="37"/>
      <c r="F16" s="37"/>
      <c r="G16" s="37"/>
      <c r="H16" s="37">
        <v>0</v>
      </c>
      <c r="I16" s="38"/>
      <c r="J16" s="4"/>
    </row>
    <row r="17" spans="2:10" ht="17.25" thickBot="1" x14ac:dyDescent="0.35">
      <c r="B17" s="39" t="s">
        <v>14</v>
      </c>
      <c r="C17" s="40">
        <f>SUM(C13:C16)</f>
        <v>16507</v>
      </c>
      <c r="D17" s="40">
        <f t="shared" ref="D17:H17" si="0">SUM(D13:D16)</f>
        <v>3052</v>
      </c>
      <c r="E17" s="40">
        <f t="shared" si="0"/>
        <v>168</v>
      </c>
      <c r="F17" s="40">
        <f>SUM(F13:F16)</f>
        <v>394</v>
      </c>
      <c r="G17" s="40">
        <f t="shared" si="0"/>
        <v>37</v>
      </c>
      <c r="H17" s="40">
        <f t="shared" si="0"/>
        <v>0</v>
      </c>
      <c r="I17" s="41">
        <f>SUM(I13:I16)</f>
        <v>20158</v>
      </c>
      <c r="J17" s="4"/>
    </row>
    <row r="18" spans="2:10" x14ac:dyDescent="0.3">
      <c r="B18" s="1"/>
      <c r="C18" s="1"/>
      <c r="D18" s="1"/>
      <c r="E18" s="1"/>
      <c r="F18" s="1"/>
      <c r="G18" s="1"/>
      <c r="H18" s="1"/>
      <c r="I18" s="1"/>
      <c r="J18" s="1"/>
    </row>
    <row r="19" spans="2:10" x14ac:dyDescent="0.3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3">
      <c r="B20" s="1"/>
      <c r="C20" s="1"/>
      <c r="D20" s="1"/>
      <c r="E20" s="1"/>
      <c r="F20" s="1"/>
      <c r="G20" s="1"/>
      <c r="H20" s="1"/>
      <c r="I20" s="1"/>
      <c r="J20" s="1"/>
    </row>
    <row r="21" spans="2:10" hidden="1" x14ac:dyDescent="0.3">
      <c r="B21" s="1"/>
      <c r="C21" s="1"/>
      <c r="D21" s="1"/>
      <c r="E21" s="1"/>
      <c r="F21" s="1"/>
      <c r="G21" s="1"/>
      <c r="H21" s="1"/>
      <c r="I21" s="1"/>
      <c r="J21" s="1"/>
    </row>
    <row r="22" spans="2:10" x14ac:dyDescent="0.3">
      <c r="B22" s="1"/>
      <c r="C22" s="1"/>
      <c r="D22" s="1"/>
      <c r="E22" s="1"/>
      <c r="F22" s="1"/>
      <c r="G22" s="1"/>
      <c r="H22" s="1"/>
      <c r="I22" s="1"/>
      <c r="J22" s="1"/>
    </row>
    <row r="23" spans="2:10" ht="17.25" thickBot="1" x14ac:dyDescent="0.35">
      <c r="B23" s="1"/>
      <c r="C23" s="1"/>
      <c r="D23" s="1"/>
      <c r="E23" s="1"/>
      <c r="F23" s="1"/>
      <c r="G23" s="1"/>
      <c r="H23" s="1"/>
      <c r="I23" s="1"/>
      <c r="J23" s="1"/>
    </row>
    <row r="24" spans="2:10" ht="41.25" customHeight="1" thickBot="1" x14ac:dyDescent="0.35">
      <c r="B24" s="50" t="s">
        <v>31</v>
      </c>
      <c r="C24" s="51"/>
      <c r="D24" s="51"/>
      <c r="E24" s="51"/>
      <c r="F24" s="51"/>
      <c r="G24" s="51"/>
      <c r="H24" s="51"/>
      <c r="I24" s="51"/>
      <c r="J24" s="52"/>
    </row>
    <row r="25" spans="2:10" ht="79.5" customHeight="1" thickBot="1" x14ac:dyDescent="0.35">
      <c r="B25" s="12" t="s">
        <v>10</v>
      </c>
      <c r="C25" s="19" t="s">
        <v>17</v>
      </c>
      <c r="D25" s="19" t="s">
        <v>18</v>
      </c>
      <c r="E25" s="19" t="s">
        <v>19</v>
      </c>
      <c r="F25" s="19" t="s">
        <v>20</v>
      </c>
      <c r="G25" s="19" t="s">
        <v>21</v>
      </c>
      <c r="H25" s="19" t="s">
        <v>22</v>
      </c>
      <c r="I25" s="19" t="s">
        <v>23</v>
      </c>
      <c r="J25" s="20" t="s">
        <v>14</v>
      </c>
    </row>
    <row r="26" spans="2:10" x14ac:dyDescent="0.3">
      <c r="B26" s="43" t="s">
        <v>24</v>
      </c>
      <c r="C26" s="18">
        <v>78490785</v>
      </c>
      <c r="D26" s="18">
        <v>16514372</v>
      </c>
      <c r="E26" s="18">
        <v>914760</v>
      </c>
      <c r="F26" s="18">
        <v>2498748</v>
      </c>
      <c r="G26" s="18">
        <v>234654</v>
      </c>
      <c r="H26" s="18">
        <v>0</v>
      </c>
      <c r="I26" s="18">
        <v>7647500</v>
      </c>
      <c r="J26" s="18">
        <v>106300819</v>
      </c>
    </row>
    <row r="27" spans="2:10" x14ac:dyDescent="0.3">
      <c r="B27" s="30" t="s">
        <v>12</v>
      </c>
      <c r="C27" s="42">
        <f t="shared" ref="C27" si="1">4755*C14</f>
        <v>0</v>
      </c>
      <c r="D27" s="42">
        <f t="shared" ref="D27:D29" si="2">5411*D14</f>
        <v>0</v>
      </c>
      <c r="E27" s="42">
        <f t="shared" ref="E27:E29" si="3">5445*E14</f>
        <v>0</v>
      </c>
      <c r="F27" s="42">
        <f t="shared" ref="F27:G29" si="4">6342*F14</f>
        <v>0</v>
      </c>
      <c r="G27" s="42">
        <f t="shared" si="4"/>
        <v>0</v>
      </c>
      <c r="H27" s="42">
        <f t="shared" ref="H27:H29" si="5">9401*H14</f>
        <v>0</v>
      </c>
      <c r="I27" s="7"/>
      <c r="J27" s="42">
        <f t="shared" ref="J27" si="6">SUM(C27:I27)</f>
        <v>0</v>
      </c>
    </row>
    <row r="28" spans="2:10" x14ac:dyDescent="0.3">
      <c r="B28" s="29" t="s">
        <v>13</v>
      </c>
      <c r="C28" s="7">
        <f>4755*C15</f>
        <v>0</v>
      </c>
      <c r="D28" s="7">
        <f t="shared" si="2"/>
        <v>0</v>
      </c>
      <c r="E28" s="7">
        <f t="shared" si="3"/>
        <v>0</v>
      </c>
      <c r="F28" s="7">
        <f t="shared" si="4"/>
        <v>0</v>
      </c>
      <c r="G28" s="7">
        <f t="shared" si="4"/>
        <v>0</v>
      </c>
      <c r="H28" s="7">
        <f t="shared" si="5"/>
        <v>0</v>
      </c>
      <c r="I28" s="7"/>
      <c r="J28" s="7"/>
    </row>
    <row r="29" spans="2:10" ht="17.25" thickBot="1" x14ac:dyDescent="0.35">
      <c r="B29" s="44" t="s">
        <v>15</v>
      </c>
      <c r="C29" s="16">
        <f>4755*C16</f>
        <v>0</v>
      </c>
      <c r="D29" s="16">
        <f t="shared" si="2"/>
        <v>0</v>
      </c>
      <c r="E29" s="16">
        <f t="shared" si="3"/>
        <v>0</v>
      </c>
      <c r="F29" s="16">
        <f t="shared" si="4"/>
        <v>0</v>
      </c>
      <c r="G29" s="16">
        <f>6342*G16</f>
        <v>0</v>
      </c>
      <c r="H29" s="16">
        <f t="shared" si="5"/>
        <v>0</v>
      </c>
      <c r="I29" s="45"/>
      <c r="J29" s="16"/>
    </row>
    <row r="30" spans="2:10" ht="17.25" thickBot="1" x14ac:dyDescent="0.35">
      <c r="B30" s="13" t="s">
        <v>14</v>
      </c>
      <c r="C30" s="8">
        <f t="shared" ref="C30:H30" si="7">SUM(C26:C29)</f>
        <v>78490785</v>
      </c>
      <c r="D30" s="8">
        <f t="shared" si="7"/>
        <v>16514372</v>
      </c>
      <c r="E30" s="8">
        <f t="shared" si="7"/>
        <v>914760</v>
      </c>
      <c r="F30" s="8">
        <f t="shared" si="7"/>
        <v>2498748</v>
      </c>
      <c r="G30" s="8">
        <f t="shared" si="7"/>
        <v>234654</v>
      </c>
      <c r="H30" s="8">
        <f t="shared" si="7"/>
        <v>0</v>
      </c>
      <c r="I30" s="8">
        <f>SUM(I26:I29)</f>
        <v>7647500</v>
      </c>
      <c r="J30" s="9">
        <f>SUM(J26:J29)</f>
        <v>106300819</v>
      </c>
    </row>
    <row r="31" spans="2:10" x14ac:dyDescent="0.3">
      <c r="B31" s="1"/>
      <c r="C31" s="1"/>
      <c r="D31" s="1"/>
      <c r="E31" s="1"/>
      <c r="F31" s="1"/>
      <c r="G31" s="10"/>
      <c r="H31" s="1"/>
      <c r="I31" s="1"/>
      <c r="J31" s="1"/>
    </row>
    <row r="32" spans="2:10" ht="17.25" thickBot="1" x14ac:dyDescent="0.35">
      <c r="B32" s="1"/>
      <c r="C32" s="1"/>
      <c r="D32" s="1"/>
      <c r="E32" s="1"/>
      <c r="F32" s="1"/>
      <c r="G32" s="1"/>
      <c r="H32" s="1"/>
      <c r="I32" s="1"/>
      <c r="J32" s="1"/>
    </row>
    <row r="33" spans="2:10" ht="19.5" thickBot="1" x14ac:dyDescent="0.35">
      <c r="B33" s="27" t="s">
        <v>29</v>
      </c>
      <c r="C33" s="27"/>
      <c r="D33" s="27"/>
      <c r="E33" s="27"/>
      <c r="F33" s="1"/>
      <c r="G33" s="53" t="s">
        <v>0</v>
      </c>
      <c r="H33" s="54"/>
      <c r="I33" s="54"/>
      <c r="J33" s="55"/>
    </row>
    <row r="34" spans="2:10" ht="54" customHeight="1" thickBot="1" x14ac:dyDescent="0.35">
      <c r="B34" s="28" t="s">
        <v>25</v>
      </c>
      <c r="C34" s="28"/>
      <c r="D34" s="28"/>
      <c r="E34" s="28"/>
      <c r="F34" s="1"/>
      <c r="G34" s="46" t="s">
        <v>16</v>
      </c>
      <c r="H34" s="47" t="s">
        <v>2</v>
      </c>
      <c r="I34" s="47" t="s">
        <v>8</v>
      </c>
      <c r="J34" s="48" t="s">
        <v>9</v>
      </c>
    </row>
    <row r="35" spans="2:10" x14ac:dyDescent="0.3">
      <c r="B35" s="28"/>
      <c r="C35" s="28"/>
      <c r="D35" s="28"/>
      <c r="E35" s="28"/>
      <c r="F35" s="1"/>
      <c r="G35" s="5" t="s">
        <v>11</v>
      </c>
      <c r="H35" s="18">
        <v>1305</v>
      </c>
      <c r="I35" s="18">
        <v>595</v>
      </c>
      <c r="J35" s="21">
        <v>1900</v>
      </c>
    </row>
    <row r="36" spans="2:10" x14ac:dyDescent="0.3">
      <c r="B36" s="25" t="s">
        <v>26</v>
      </c>
      <c r="C36" s="25"/>
      <c r="D36" s="25"/>
      <c r="E36" s="25"/>
      <c r="F36" s="1"/>
      <c r="G36" s="14" t="s">
        <v>12</v>
      </c>
      <c r="H36" s="31"/>
      <c r="I36" s="31"/>
      <c r="J36" s="35"/>
    </row>
    <row r="37" spans="2:10" x14ac:dyDescent="0.3">
      <c r="B37" s="1"/>
      <c r="C37" s="1"/>
      <c r="D37" s="1"/>
      <c r="E37" s="1"/>
      <c r="F37" s="1"/>
      <c r="G37" s="6" t="s">
        <v>13</v>
      </c>
      <c r="H37" s="31"/>
      <c r="I37" s="31"/>
      <c r="J37" s="36"/>
    </row>
    <row r="38" spans="2:10" ht="17.25" thickBot="1" x14ac:dyDescent="0.35">
      <c r="B38" s="1"/>
      <c r="C38" s="1"/>
      <c r="D38" s="1"/>
      <c r="E38" s="1"/>
      <c r="F38" s="1"/>
      <c r="G38" s="15" t="s">
        <v>15</v>
      </c>
      <c r="H38" s="37"/>
      <c r="I38" s="37"/>
      <c r="J38" s="49"/>
    </row>
    <row r="39" spans="2:10" ht="17.25" thickBot="1" x14ac:dyDescent="0.35">
      <c r="B39" s="1"/>
      <c r="C39" s="1"/>
      <c r="D39" s="1"/>
      <c r="E39" s="1"/>
      <c r="F39" s="1"/>
      <c r="G39" s="13" t="s">
        <v>14</v>
      </c>
      <c r="H39" s="40">
        <f>SUM(H35:H38)</f>
        <v>1305</v>
      </c>
      <c r="I39" s="40">
        <f>SUM(I35:I38)</f>
        <v>595</v>
      </c>
      <c r="J39" s="41">
        <f>SUM(J35:J38)</f>
        <v>1900</v>
      </c>
    </row>
    <row r="40" spans="2:10" x14ac:dyDescent="0.3">
      <c r="B40" s="1"/>
      <c r="C40" s="1"/>
      <c r="D40" s="1"/>
      <c r="E40" s="1"/>
      <c r="F40" s="1"/>
      <c r="G40" s="1"/>
      <c r="H40" s="1"/>
      <c r="I40" s="1"/>
      <c r="J40" s="11"/>
    </row>
    <row r="41" spans="2:10" x14ac:dyDescent="0.3">
      <c r="B41" s="22" t="s">
        <v>27</v>
      </c>
      <c r="C41" s="22"/>
      <c r="D41" s="22"/>
      <c r="E41" s="22"/>
      <c r="F41" s="22"/>
      <c r="G41" s="1"/>
      <c r="H41" s="1"/>
      <c r="I41" s="1"/>
      <c r="J41" s="1"/>
    </row>
    <row r="42" spans="2:10" x14ac:dyDescent="0.3">
      <c r="B42" s="23" t="s">
        <v>28</v>
      </c>
      <c r="C42" s="23"/>
      <c r="D42" s="23"/>
      <c r="E42" s="23"/>
    </row>
  </sheetData>
  <mergeCells count="10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  <mergeCell ref="B24:J24"/>
  </mergeCells>
  <pageMargins left="0.25" right="0.25" top="0.75" bottom="0.75" header="0.3" footer="0.3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Juanely Zarzuela Garcia</cp:lastModifiedBy>
  <cp:lastPrinted>2024-01-05T15:01:03Z</cp:lastPrinted>
  <dcterms:created xsi:type="dcterms:W3CDTF">2021-01-28T12:32:14Z</dcterms:created>
  <dcterms:modified xsi:type="dcterms:W3CDTF">2024-04-17T15:51:15Z</dcterms:modified>
</cp:coreProperties>
</file>