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100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12" i="1" l="1"/>
  <c r="D12" i="1"/>
  <c r="F12" i="1"/>
  <c r="G12" i="1"/>
  <c r="B12" i="1" l="1"/>
  <c r="E8" i="1" l="1"/>
  <c r="C20" i="1" l="1"/>
  <c r="D20" i="1"/>
  <c r="D24" i="1" s="1"/>
  <c r="D21" i="1"/>
  <c r="D22" i="1"/>
  <c r="D23" i="1"/>
  <c r="C21" i="1"/>
  <c r="C22" i="1"/>
  <c r="C23" i="1"/>
  <c r="B23" i="1"/>
  <c r="B21" i="1"/>
  <c r="B22" i="1"/>
  <c r="B20" i="1"/>
  <c r="E10" i="1"/>
  <c r="E9" i="1"/>
  <c r="E11" i="1"/>
  <c r="E12" i="1" s="1"/>
  <c r="B24" i="1" l="1"/>
  <c r="C24" i="1"/>
  <c r="E22" i="1"/>
  <c r="E21" i="1"/>
  <c r="E23" i="1"/>
  <c r="E20" i="1"/>
  <c r="E24" i="1" l="1"/>
</calcChain>
</file>

<file path=xl/sharedStrings.xml><?xml version="1.0" encoding="utf-8"?>
<sst xmlns="http://schemas.openxmlformats.org/spreadsheetml/2006/main" count="28" uniqueCount="23">
  <si>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</si>
  <si>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</si>
  <si>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</si>
  <si>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</si>
  <si>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</si>
  <si>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</si>
  <si>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</si>
  <si>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</si>
  <si>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Octubre-Diciembre</t>
  </si>
  <si>
    <t>Total</t>
  </si>
  <si>
    <t xml:space="preserve">Trimestre </t>
  </si>
  <si>
    <t>Trimestre</t>
  </si>
  <si>
    <t>Abril-Junio</t>
  </si>
  <si>
    <t>Julio-Septiembre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</si>
  <si>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</si>
  <si>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</si>
  <si>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</si>
  <si>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</si>
  <si>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 xml:space="preserve">    </t>
  </si>
  <si>
    <t xml:space="preserve">Estadísticas de Patentes solicitadas   
 Trimestral Año 2021                                                                              </t>
  </si>
  <si>
    <t xml:space="preserve">Emitida por: Departamento de Planificación y Desarrollo </t>
  </si>
  <si>
    <t xml:space="preserve">Julio-Septiembre </t>
  </si>
  <si>
    <t>Estadísticas actualizadas al 31 de diciembre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</si>
</sst>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i/>
      <sz val="9"/>
      <color theme="1"/>
      <name val="Book Antiqua"/>
      <family val="1"/>
    </font>
    <font>
      <b/>
      <sz val="10"/>
      <name val="Book Antiqua"/>
      <family val="1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49" fontId="0" fillId="2" borderId="0" xfId="0" applyNumberFormat="1" applyFill="1"/>
    <xf numFmtId="0" fontId="6" fillId="0" borderId="19" xfId="0" applyFont="1" applyBorder="1" applyAlignment="1">
      <alignment horizontal="center"/>
    </xf>
    <xf numFmtId="0" fontId="3" fillId="4" borderId="1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3" fontId="0" fillId="0" borderId="20" xfId="1" applyFont="1" applyFill="1" applyBorder="1" applyAlignment="1">
      <alignment vertical="center"/>
    </xf>
    <xf numFmtId="43" fontId="0" fillId="0" borderId="21" xfId="1" applyFont="1" applyFill="1" applyBorder="1" applyAlignment="1">
      <alignment vertical="center"/>
    </xf>
    <xf numFmtId="43" fontId="0" fillId="0" borderId="23" xfId="1" applyFont="1" applyFill="1" applyBorder="1" applyAlignment="1">
      <alignment vertical="center"/>
    </xf>
    <xf numFmtId="43" fontId="0" fillId="0" borderId="24" xfId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5" fillId="4" borderId="8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15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0</xdr:col>
      <xdr:colOff>0</xdr:colOff>
      <xdr:row>15</xdr:row>
      <xdr:rowOff>57151</xdr:rowOff>
    </xdr:from>
    <xdr:to>
      <xdr:col>5</xdr:col>
      <xdr:colOff>0</xdr:colOff>
      <xdr:row>17</xdr:row>
      <xdr:rowOff>219075</xdr:rowOff>
    </xdr:to>
    <xdr:sp macro="" textlink="">
      <xdr:nvSpPr>
        <xdr:cNvPr id="12" name="11 CuadroTexto"/>
        <xdr:cNvSpPr txBox="1"/>
      </xdr:nvSpPr>
      <xdr:spPr>
        <a:xfrm>
          <a:off x="3038475" y="5248276"/>
          <a:ext cx="5810250" cy="54292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200" b="1">
              <a:latin typeface="Book Antiqua" pitchFamily="18" charset="0"/>
            </a:rPr>
            <a:t>Ingresos</a:t>
          </a:r>
          <a:r>
            <a:rPr lang="es-DO" sz="1200" b="1" baseline="0">
              <a:latin typeface="Book Antiqua" pitchFamily="18" charset="0"/>
            </a:rPr>
            <a:t> Recaudados Por tipo de Patentes </a:t>
          </a:r>
        </a:p>
        <a:p>
          <a:pPr algn="ctr"/>
          <a:r>
            <a:rPr lang="es-DO" sz="1200" b="1" baseline="0">
              <a:latin typeface="Book Antiqua" pitchFamily="18" charset="0"/>
            </a:rPr>
            <a:t>Trimestral Año 2021 (RD$)</a:t>
          </a:r>
          <a:endParaRPr lang="es-DO" sz="1200" b="1">
            <a:latin typeface="Book Antiqua" pitchFamily="18" charset="0"/>
          </a:endParaRPr>
        </a:p>
      </xdr:txBody>
    </xdr:sp>
    <xdr:clientData/>
  </xdr:twoCellAnchor>
  <xdr:twoCellAnchor>
    <xdr:from>
      <xdr:col>0</xdr:col>
      <xdr:colOff>1551213</xdr:colOff>
      <xdr:row>0</xdr:row>
      <xdr:rowOff>13609</xdr:rowOff>
    </xdr:from>
    <xdr:to>
      <xdr:col>6</xdr:col>
      <xdr:colOff>244927</xdr:colOff>
      <xdr:row>1</xdr:row>
      <xdr:rowOff>1281674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213" y="13609"/>
          <a:ext cx="5510893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70" zoomScaleNormal="70" workbookViewId="0">
      <selection activeCell="K4" sqref="K4"/>
    </sheetView>
  </sheetViews>
  <sheetFormatPr baseColWidth="10" defaultRowHeight="15" x14ac:dyDescent="0.25"/>
  <cols>
    <col min="1" max="1" width="24" customWidth="1"/>
    <col min="2" max="2" width="16.7109375" customWidth="1"/>
    <col min="3" max="3" width="16.140625" customWidth="1"/>
    <col min="4" max="4" width="15.140625" customWidth="1"/>
    <col min="5" max="5" width="15.28515625" customWidth="1"/>
    <col min="6" max="6" width="14.85546875" customWidth="1"/>
    <col min="7" max="7" width="19.140625" customWidth="1"/>
  </cols>
  <sheetData>
    <row r="1" spans="1:7" ht="79.5" customHeight="1" x14ac:dyDescent="0.25"/>
    <row r="2" spans="1:7" ht="103.5" customHeight="1" x14ac:dyDescent="0.25"/>
    <row r="3" spans="1:7" ht="31.5" customHeight="1" x14ac:dyDescent="0.3">
      <c r="B3" s="23" t="s">
        <v>19</v>
      </c>
      <c r="C3" s="24"/>
      <c r="D3" s="24"/>
      <c r="E3" s="24"/>
      <c r="F3" s="24"/>
      <c r="G3" s="24"/>
    </row>
    <row r="4" spans="1:7" ht="1.5" customHeight="1" thickBot="1" x14ac:dyDescent="0.3">
      <c r="B4" s="22" t="s">
        <v>18</v>
      </c>
    </row>
    <row r="5" spans="1:7" ht="50.25" customHeight="1" thickBot="1" x14ac:dyDescent="0.3">
      <c r="A5" s="5"/>
      <c r="B5" s="42" t="s">
        <v>0</v>
      </c>
      <c r="C5" s="42"/>
      <c r="D5" s="42"/>
      <c r="E5" s="30"/>
      <c r="F5" s="30"/>
      <c r="G5" s="31"/>
    </row>
    <row r="6" spans="1:7" x14ac:dyDescent="0.25">
      <c r="A6" s="32" t="s">
        <v>10</v>
      </c>
      <c r="B6" s="34" t="s">
        <v>1</v>
      </c>
      <c r="C6" s="34" t="s">
        <v>2</v>
      </c>
      <c r="D6" s="36" t="s">
        <v>3</v>
      </c>
      <c r="E6" s="38" t="s">
        <v>4</v>
      </c>
      <c r="F6" s="40" t="s">
        <v>5</v>
      </c>
      <c r="G6" s="26" t="s">
        <v>6</v>
      </c>
    </row>
    <row r="7" spans="1:7" ht="40.5" customHeight="1" thickBot="1" x14ac:dyDescent="0.3">
      <c r="A7" s="33"/>
      <c r="B7" s="35"/>
      <c r="C7" s="35"/>
      <c r="D7" s="37"/>
      <c r="E7" s="39"/>
      <c r="F7" s="41"/>
      <c r="G7" s="27"/>
    </row>
    <row r="8" spans="1:7" ht="16.5" x14ac:dyDescent="0.3">
      <c r="A8" s="1" t="s">
        <v>7</v>
      </c>
      <c r="B8" s="11">
        <v>52</v>
      </c>
      <c r="C8" s="11">
        <v>1</v>
      </c>
      <c r="D8" s="11">
        <v>3</v>
      </c>
      <c r="E8" s="11">
        <f>SUM(B8:D8)</f>
        <v>56</v>
      </c>
      <c r="F8" s="11">
        <v>3</v>
      </c>
      <c r="G8" s="12">
        <v>53</v>
      </c>
    </row>
    <row r="9" spans="1:7" ht="16.5" x14ac:dyDescent="0.3">
      <c r="A9" s="2" t="s">
        <v>12</v>
      </c>
      <c r="B9" s="13">
        <v>71</v>
      </c>
      <c r="C9" s="13">
        <v>7</v>
      </c>
      <c r="D9" s="13">
        <v>6</v>
      </c>
      <c r="E9" s="11">
        <f>SUM(B9:D9)</f>
        <v>84</v>
      </c>
      <c r="F9" s="13">
        <v>9</v>
      </c>
      <c r="G9" s="14">
        <v>75</v>
      </c>
    </row>
    <row r="10" spans="1:7" ht="16.5" x14ac:dyDescent="0.3">
      <c r="A10" s="2" t="s">
        <v>21</v>
      </c>
      <c r="B10" s="13">
        <v>56</v>
      </c>
      <c r="C10" s="13">
        <v>3</v>
      </c>
      <c r="D10" s="13">
        <v>4</v>
      </c>
      <c r="E10" s="11">
        <f>SUM(B10:D10)</f>
        <v>63</v>
      </c>
      <c r="F10" s="13">
        <v>5</v>
      </c>
      <c r="G10" s="14">
        <v>58</v>
      </c>
    </row>
    <row r="11" spans="1:7" ht="16.5" x14ac:dyDescent="0.3">
      <c r="A11" s="2" t="s">
        <v>8</v>
      </c>
      <c r="B11" s="13">
        <v>61</v>
      </c>
      <c r="C11" s="13">
        <v>4</v>
      </c>
      <c r="D11" s="13">
        <v>8</v>
      </c>
      <c r="E11" s="11">
        <f t="shared" ref="E11" si="0">SUM(B11:D11)</f>
        <v>73</v>
      </c>
      <c r="F11" s="13">
        <v>6</v>
      </c>
      <c r="G11" s="14">
        <v>67</v>
      </c>
    </row>
    <row r="12" spans="1:7" ht="17.25" thickBot="1" x14ac:dyDescent="0.35">
      <c r="A12" s="6" t="s">
        <v>9</v>
      </c>
      <c r="B12" s="15">
        <f t="shared" ref="B12" si="1">SUM(B8:B11)</f>
        <v>240</v>
      </c>
      <c r="C12" s="15">
        <f>SUM(C8:C11)</f>
        <v>15</v>
      </c>
      <c r="D12" s="15">
        <f>SUM(D8:D11)</f>
        <v>21</v>
      </c>
      <c r="E12" s="16">
        <f>SUM(E8:E11)</f>
        <v>276</v>
      </c>
      <c r="F12" s="15">
        <f>SUM(F8:F11)</f>
        <v>23</v>
      </c>
      <c r="G12" s="17">
        <f>SUM(G8:G11)</f>
        <v>253</v>
      </c>
    </row>
    <row r="16" spans="1:7" x14ac:dyDescent="0.25">
      <c r="A16" s="3"/>
      <c r="B16" s="3"/>
      <c r="C16" s="3"/>
      <c r="D16" s="3"/>
      <c r="E16" s="3"/>
    </row>
    <row r="17" spans="1:5" x14ac:dyDescent="0.25">
      <c r="A17" s="3"/>
      <c r="B17" s="3"/>
      <c r="C17" s="3"/>
      <c r="D17" s="3"/>
      <c r="E17" s="3"/>
    </row>
    <row r="18" spans="1:5" ht="18.75" customHeight="1" thickBot="1" x14ac:dyDescent="0.3"/>
    <row r="19" spans="1:5" ht="45.75" thickBot="1" x14ac:dyDescent="0.3">
      <c r="A19" s="7" t="s">
        <v>11</v>
      </c>
      <c r="B19" s="8" t="s">
        <v>16</v>
      </c>
      <c r="C19" s="9" t="s">
        <v>15</v>
      </c>
      <c r="D19" s="8" t="s">
        <v>14</v>
      </c>
      <c r="E19" s="10" t="s">
        <v>9</v>
      </c>
    </row>
    <row r="20" spans="1:5" ht="16.5" thickBot="1" x14ac:dyDescent="0.35">
      <c r="A20" s="4" t="s">
        <v>7</v>
      </c>
      <c r="B20" s="18">
        <f>11500*B8</f>
        <v>598000</v>
      </c>
      <c r="C20" s="18">
        <f>8050*C8</f>
        <v>8050</v>
      </c>
      <c r="D20" s="18">
        <f>12305*D8</f>
        <v>36915</v>
      </c>
      <c r="E20" s="19">
        <f>SUM(B20:D20)</f>
        <v>642965</v>
      </c>
    </row>
    <row r="21" spans="1:5" ht="16.5" thickBot="1" x14ac:dyDescent="0.35">
      <c r="A21" s="2" t="s">
        <v>12</v>
      </c>
      <c r="B21" s="18">
        <f t="shared" ref="B21:B22" si="2">11500*B9</f>
        <v>816500</v>
      </c>
      <c r="C21" s="18">
        <f t="shared" ref="C21:C23" si="3">8050*C9</f>
        <v>56350</v>
      </c>
      <c r="D21" s="18">
        <f t="shared" ref="D21:D23" si="4">12305*D9</f>
        <v>73830</v>
      </c>
      <c r="E21" s="19">
        <f t="shared" ref="E21:E23" si="5">SUM(B21:D21)</f>
        <v>946680</v>
      </c>
    </row>
    <row r="22" spans="1:5" ht="16.5" thickBot="1" x14ac:dyDescent="0.35">
      <c r="A22" s="2" t="s">
        <v>13</v>
      </c>
      <c r="B22" s="18">
        <f t="shared" si="2"/>
        <v>644000</v>
      </c>
      <c r="C22" s="18">
        <f t="shared" si="3"/>
        <v>24150</v>
      </c>
      <c r="D22" s="18">
        <f t="shared" si="4"/>
        <v>49220</v>
      </c>
      <c r="E22" s="19">
        <f>SUM(B22:D22)</f>
        <v>717370</v>
      </c>
    </row>
    <row r="23" spans="1:5" ht="16.5" thickBot="1" x14ac:dyDescent="0.35">
      <c r="A23" s="2" t="s">
        <v>8</v>
      </c>
      <c r="B23" s="18">
        <f>11500*B11</f>
        <v>701500</v>
      </c>
      <c r="C23" s="18">
        <f t="shared" si="3"/>
        <v>32200</v>
      </c>
      <c r="D23" s="18">
        <f t="shared" si="4"/>
        <v>98440</v>
      </c>
      <c r="E23" s="19">
        <f t="shared" si="5"/>
        <v>832140</v>
      </c>
    </row>
    <row r="24" spans="1:5" ht="16.5" thickBot="1" x14ac:dyDescent="0.35">
      <c r="A24" s="6" t="s">
        <v>9</v>
      </c>
      <c r="B24" s="20">
        <f>SUM(B20:B23)</f>
        <v>2760000</v>
      </c>
      <c r="C24" s="20">
        <f>SUM(C20:C23)</f>
        <v>120750</v>
      </c>
      <c r="D24" s="20">
        <f>SUM(D20:D23)</f>
        <v>258405</v>
      </c>
      <c r="E24" s="21">
        <f>SUM(E20:E23)</f>
        <v>3139155</v>
      </c>
    </row>
    <row r="27" spans="1:5" x14ac:dyDescent="0.25">
      <c r="A27" s="28" t="s">
        <v>22</v>
      </c>
      <c r="B27" s="28"/>
      <c r="C27" s="28"/>
      <c r="D27" s="28"/>
    </row>
    <row r="28" spans="1:5" x14ac:dyDescent="0.25">
      <c r="A28" s="29" t="s">
        <v>17</v>
      </c>
      <c r="B28" s="29"/>
      <c r="C28" s="29"/>
      <c r="D28" s="29"/>
    </row>
    <row r="29" spans="1:5" x14ac:dyDescent="0.25">
      <c r="A29" s="29"/>
      <c r="B29" s="29"/>
      <c r="C29" s="29"/>
      <c r="D29" s="29"/>
    </row>
    <row r="30" spans="1:5" x14ac:dyDescent="0.25">
      <c r="A30" s="25" t="s">
        <v>20</v>
      </c>
      <c r="B30" s="25"/>
      <c r="C30" s="25"/>
      <c r="D30" s="25"/>
    </row>
  </sheetData>
  <mergeCells count="13">
    <mergeCell ref="B3:G3"/>
    <mergeCell ref="A30:D30"/>
    <mergeCell ref="G6:G7"/>
    <mergeCell ref="A27:D27"/>
    <mergeCell ref="A28:D29"/>
    <mergeCell ref="B5:D5"/>
    <mergeCell ref="E5:G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Rosa Virgina Almonte</cp:lastModifiedBy>
  <cp:lastPrinted>2022-01-13T13:43:01Z</cp:lastPrinted>
  <dcterms:created xsi:type="dcterms:W3CDTF">2021-01-28T13:12:33Z</dcterms:created>
  <dcterms:modified xsi:type="dcterms:W3CDTF">2022-01-13T13:43:12Z</dcterms:modified>
</cp:coreProperties>
</file>