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I19" i="1"/>
  <c r="H19" i="1"/>
  <c r="G19" i="1"/>
  <c r="F19" i="1"/>
  <c r="E19" i="1"/>
  <c r="D19" i="1"/>
  <c r="G24" i="1" l="1"/>
  <c r="E24" i="1" l="1"/>
  <c r="F24" i="1"/>
  <c r="D24" i="1"/>
  <c r="H24" i="1" l="1"/>
</calcChain>
</file>

<file path=xl/sharedStrings.xml><?xml version="1.0" encoding="utf-8"?>
<sst xmlns="http://schemas.openxmlformats.org/spreadsheetml/2006/main" count="30" uniqueCount="25">
  <si>
    <t xml:space="preserve">Cantidad de solicitudes por tipo de patente </t>
  </si>
  <si>
    <t xml:space="preserve">Trimestre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</si>
  <si>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</si>
  <si>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</si>
  <si>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</si>
  <si>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</si>
  <si>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</si>
  <si>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</si>
  <si>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</si>
  <si>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Abril-Junio</t>
  </si>
  <si>
    <t xml:space="preserve">Julio-Septiembre </t>
  </si>
  <si>
    <t>Octubre-Diciembre</t>
  </si>
  <si>
    <t>Total</t>
  </si>
  <si>
    <t>Trimestre</t>
  </si>
  <si>
    <t>Patente de Invención
(RD$ 11,500)</t>
  </si>
  <si>
    <t>Modelo de Utilidad
(RD$ 8,050)</t>
  </si>
  <si>
    <t xml:space="preserve"> Diseño Industrial
(RD$ 12,305)</t>
  </si>
  <si>
    <t>Tasa Complementaria*</t>
  </si>
  <si>
    <t>Julio-Septiembre</t>
  </si>
  <si>
    <t>*Tasa Complementaria: Monto que se paga por registro de patente y modelo de utilidad solo para solicitudes cuyos pliegos superen las 30 hojas. RD$75 por cada hoja adicional.</t>
  </si>
  <si>
    <t>Información extraída de IPAS* 
(*): Sistema de Administración de la Propiedad Industrial.</t>
  </si>
  <si>
    <t xml:space="preserve">Emitida por: Dirección de Planificación y Desarrollo </t>
  </si>
  <si>
    <t xml:space="preserve">Estadísticas de Patentes solicitadas   
Trimestral 2023                                                                             </t>
  </si>
  <si>
    <t xml:space="preserve">Ingresos Recaudados Por tipo de Patentes
Trimestral 2023 (RD$)
</t>
  </si>
  <si>
    <t>Estadísticas actualizadas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</si>
</sst>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0</xdr:row>
      <xdr:rowOff>161925</xdr:rowOff>
    </xdr:from>
    <xdr:to>
      <xdr:col>7</xdr:col>
      <xdr:colOff>790575</xdr:colOff>
      <xdr:row>9</xdr:row>
      <xdr:rowOff>124386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61925"/>
          <a:ext cx="4657725" cy="16769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3/Estadisticas%20trimestrales%20OAI%202023/Estadisticas%20%20Trimestre%20Invencion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9">
          <cell r="D19">
            <v>632500</v>
          </cell>
          <cell r="E19">
            <v>8050</v>
          </cell>
          <cell r="F19">
            <v>98440</v>
          </cell>
          <cell r="G19">
            <v>729975</v>
          </cell>
          <cell r="H19">
            <v>1468965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I38"/>
  <sheetViews>
    <sheetView tabSelected="1" topLeftCell="C1" workbookViewId="0">
      <selection activeCell="I1" sqref="I1"/>
    </sheetView>
  </sheetViews>
  <sheetFormatPr baseColWidth="10" defaultRowHeight="15" x14ac:dyDescent="0.25"/>
  <cols>
    <col min="3" max="3" width="19.5703125" customWidth="1"/>
    <col min="4" max="4" width="14" customWidth="1"/>
    <col min="5" max="5" width="13.28515625" customWidth="1"/>
    <col min="6" max="6" width="13.85546875" customWidth="1"/>
    <col min="7" max="7" width="16" customWidth="1"/>
    <col min="8" max="8" width="12.7109375" customWidth="1"/>
    <col min="9" max="9" width="14.140625" customWidth="1"/>
  </cols>
  <sheetData>
    <row r="11" spans="3:9" ht="37.5" customHeight="1" x14ac:dyDescent="0.3">
      <c r="C11" s="7" t="s">
        <v>22</v>
      </c>
      <c r="D11" s="7"/>
      <c r="E11" s="7"/>
      <c r="F11" s="7"/>
      <c r="G11" s="7"/>
      <c r="H11" s="7"/>
    </row>
    <row r="12" spans="3:9" x14ac:dyDescent="0.25">
      <c r="C12" s="6" t="s">
        <v>0</v>
      </c>
      <c r="D12" s="6"/>
      <c r="E12" s="6"/>
      <c r="F12" s="6"/>
    </row>
    <row r="13" spans="3:9" ht="36" customHeight="1" x14ac:dyDescent="0.25">
      <c r="C13" s="2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</row>
    <row r="15" spans="3:9" x14ac:dyDescent="0.25">
      <c r="C15" t="s">
        <v>8</v>
      </c>
      <c r="D15">
        <v>55</v>
      </c>
      <c r="E15">
        <v>1</v>
      </c>
      <c r="F15">
        <v>8</v>
      </c>
      <c r="G15">
        <v>64</v>
      </c>
      <c r="H15">
        <v>3</v>
      </c>
      <c r="I15">
        <v>61</v>
      </c>
    </row>
    <row r="16" spans="3:9" x14ac:dyDescent="0.25">
      <c r="C16" t="s">
        <v>9</v>
      </c>
      <c r="D16">
        <v>60</v>
      </c>
      <c r="E16">
        <v>2</v>
      </c>
      <c r="F16">
        <v>7</v>
      </c>
      <c r="G16">
        <v>69</v>
      </c>
      <c r="H16">
        <v>4</v>
      </c>
      <c r="I16">
        <v>65</v>
      </c>
    </row>
    <row r="17" spans="3:9" x14ac:dyDescent="0.25">
      <c r="C17" t="s">
        <v>10</v>
      </c>
      <c r="D17">
        <v>69</v>
      </c>
      <c r="E17">
        <v>4</v>
      </c>
      <c r="F17">
        <v>8</v>
      </c>
      <c r="G17">
        <v>81</v>
      </c>
      <c r="H17">
        <v>6</v>
      </c>
      <c r="I17">
        <v>75</v>
      </c>
    </row>
    <row r="18" spans="3:9" x14ac:dyDescent="0.25">
      <c r="C18" t="s">
        <v>11</v>
      </c>
    </row>
    <row r="19" spans="3:9" x14ac:dyDescent="0.25">
      <c r="C19" t="s">
        <v>12</v>
      </c>
      <c r="D19">
        <f>SUM(D15:D18)</f>
        <v>184</v>
      </c>
      <c r="E19">
        <f>SUM(E15:E18)</f>
        <v>7</v>
      </c>
      <c r="F19">
        <f>SUM(F15:F18)</f>
        <v>23</v>
      </c>
      <c r="G19">
        <f>SUM(G15:G18)</f>
        <v>214</v>
      </c>
      <c r="H19">
        <f>SUM(H15:H18)</f>
        <v>13</v>
      </c>
      <c r="I19">
        <f>SUM(I15:I18)</f>
        <v>201</v>
      </c>
    </row>
    <row r="20" spans="3:9" ht="11.25" customHeight="1" x14ac:dyDescent="0.25"/>
    <row r="21" spans="3:9" hidden="1" x14ac:dyDescent="0.25"/>
    <row r="22" spans="3:9" ht="42" customHeight="1" x14ac:dyDescent="0.25">
      <c r="C22" s="8" t="s">
        <v>23</v>
      </c>
      <c r="D22" s="8"/>
      <c r="E22" s="8"/>
      <c r="F22" s="8"/>
      <c r="G22" s="8"/>
      <c r="H22" s="8"/>
    </row>
    <row r="23" spans="3:9" ht="42.75" customHeight="1" x14ac:dyDescent="0.25">
      <c r="C23" s="2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12</v>
      </c>
    </row>
    <row r="24" spans="3:9" x14ac:dyDescent="0.25">
      <c r="C24" t="s">
        <v>8</v>
      </c>
      <c r="D24" s="1">
        <f>[1]Hoja1!$D$19</f>
        <v>632500</v>
      </c>
      <c r="E24" s="1">
        <f>[1]Hoja1!$E$19</f>
        <v>8050</v>
      </c>
      <c r="F24" s="1">
        <f>[1]Hoja1!$F$19</f>
        <v>98440</v>
      </c>
      <c r="G24" s="1">
        <f>[1]Hoja1!$G$19</f>
        <v>729975</v>
      </c>
      <c r="H24" s="1">
        <f>[1]Hoja1!$H$19</f>
        <v>1468965</v>
      </c>
    </row>
    <row r="25" spans="3:9" x14ac:dyDescent="0.25">
      <c r="C25" t="s">
        <v>9</v>
      </c>
      <c r="D25" s="1">
        <v>690000</v>
      </c>
      <c r="E25" s="1">
        <v>16100</v>
      </c>
      <c r="F25" s="1">
        <v>86135</v>
      </c>
      <c r="G25" s="1">
        <v>1077975</v>
      </c>
      <c r="H25" s="1">
        <v>1870210</v>
      </c>
    </row>
    <row r="26" spans="3:9" x14ac:dyDescent="0.25">
      <c r="C26" t="s">
        <v>18</v>
      </c>
      <c r="D26" s="1">
        <v>793500</v>
      </c>
      <c r="E26" s="1">
        <v>32200</v>
      </c>
      <c r="F26" s="1">
        <v>98440</v>
      </c>
      <c r="G26" s="1">
        <v>2014890</v>
      </c>
      <c r="H26" s="1">
        <v>2939030</v>
      </c>
    </row>
    <row r="27" spans="3:9" x14ac:dyDescent="0.25">
      <c r="C27" t="s">
        <v>11</v>
      </c>
      <c r="D27" s="1"/>
      <c r="E27" s="1"/>
      <c r="F27" s="1"/>
      <c r="G27" s="1"/>
      <c r="H27" s="1"/>
    </row>
    <row r="28" spans="3:9" x14ac:dyDescent="0.25">
      <c r="C28" t="s">
        <v>12</v>
      </c>
      <c r="D28" s="1">
        <f>SUM(D24:D27)</f>
        <v>2116000</v>
      </c>
      <c r="E28" s="1">
        <f>SUM(E24:E27)</f>
        <v>56350</v>
      </c>
      <c r="F28" s="1">
        <f>SUM(F24:F27)</f>
        <v>283015</v>
      </c>
      <c r="G28" s="1">
        <f>SUM(G24:G27)</f>
        <v>3822840</v>
      </c>
      <c r="H28" s="1">
        <f>SUM(H24:H27)</f>
        <v>6278205</v>
      </c>
    </row>
    <row r="32" spans="3:9" x14ac:dyDescent="0.25">
      <c r="C32" s="9" t="s">
        <v>19</v>
      </c>
      <c r="D32" s="9"/>
      <c r="E32" s="9"/>
      <c r="F32" s="9"/>
      <c r="G32" s="9"/>
      <c r="H32" s="9"/>
    </row>
    <row r="33" spans="3:8" x14ac:dyDescent="0.25">
      <c r="C33" s="9"/>
      <c r="D33" s="9"/>
      <c r="E33" s="9"/>
      <c r="F33" s="9"/>
      <c r="G33" s="9"/>
      <c r="H33" s="9"/>
    </row>
    <row r="35" spans="3:8" x14ac:dyDescent="0.25">
      <c r="C35" s="10" t="s">
        <v>24</v>
      </c>
      <c r="D35" s="10"/>
      <c r="E35" s="10"/>
      <c r="F35" s="10"/>
    </row>
    <row r="36" spans="3:8" x14ac:dyDescent="0.25">
      <c r="C36" s="4" t="s">
        <v>20</v>
      </c>
      <c r="D36" s="4"/>
      <c r="E36" s="4"/>
      <c r="F36" s="4"/>
    </row>
    <row r="37" spans="3:8" x14ac:dyDescent="0.25">
      <c r="C37" s="4"/>
      <c r="D37" s="4"/>
      <c r="E37" s="4"/>
      <c r="F37" s="4"/>
    </row>
    <row r="38" spans="3:8" ht="15.75" x14ac:dyDescent="0.3">
      <c r="C38" s="5" t="s">
        <v>21</v>
      </c>
      <c r="D38" s="5"/>
      <c r="E38" s="5"/>
      <c r="F38" s="5"/>
    </row>
  </sheetData>
  <mergeCells count="7">
    <mergeCell ref="C36:F37"/>
    <mergeCell ref="C38:F38"/>
    <mergeCell ref="C12:F12"/>
    <mergeCell ref="C11:H11"/>
    <mergeCell ref="C22:H22"/>
    <mergeCell ref="C32:H33"/>
    <mergeCell ref="C35:F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Juanely Zarzuela Garcia</cp:lastModifiedBy>
  <dcterms:created xsi:type="dcterms:W3CDTF">2022-04-05T17:01:20Z</dcterms:created>
  <dcterms:modified xsi:type="dcterms:W3CDTF">2023-10-05T16:36:31Z</dcterms:modified>
</cp:coreProperties>
</file>