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Cuentas x Pagar 30 Junio 2016" sheetId="2" r:id="rId1"/>
  </sheets>
  <calcPr calcId="145621"/>
</workbook>
</file>

<file path=xl/calcChain.xml><?xml version="1.0" encoding="utf-8"?>
<calcChain xmlns="http://schemas.openxmlformats.org/spreadsheetml/2006/main">
  <c r="J13" i="2" l="1"/>
  <c r="E265" i="2"/>
  <c r="F265" i="2"/>
  <c r="G265" i="2"/>
  <c r="H265" i="2"/>
  <c r="I265" i="2"/>
  <c r="M265" i="2"/>
  <c r="N265" i="2"/>
  <c r="O265" i="2"/>
  <c r="P265" i="2"/>
  <c r="D265" i="2"/>
  <c r="J76" i="2" l="1"/>
  <c r="J77" i="2"/>
  <c r="J78" i="2"/>
  <c r="J79" i="2"/>
  <c r="J80" i="2"/>
  <c r="J81" i="2"/>
  <c r="J245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12" i="2"/>
  <c r="J265" i="2" l="1"/>
</calcChain>
</file>

<file path=xl/sharedStrings.xml><?xml version="1.0" encoding="utf-8"?>
<sst xmlns="http://schemas.openxmlformats.org/spreadsheetml/2006/main" count="888" uniqueCount="573">
  <si>
    <t>OFICINA NACIONAL DE LA  PROPIEDAD INDUSTRIAL</t>
  </si>
  <si>
    <t>RELACION DE CUENTAS POR PAGAR POR ANTIGUEDAD DE SALDOS AL 30 DE JUNIO  DEL 2016</t>
  </si>
  <si>
    <t>IMPUESTOS  SOBRE LA RENTA</t>
  </si>
  <si>
    <t>RETENCION ITBIS</t>
  </si>
  <si>
    <t>IMPUESTOS</t>
  </si>
  <si>
    <t>VALOR BRUTO FACTURADO</t>
  </si>
  <si>
    <t>FACTURA No.</t>
  </si>
  <si>
    <t>PROVEEDOR</t>
  </si>
  <si>
    <t>CONCEPTO</t>
  </si>
  <si>
    <t>VALOR NETO  FACTURADO  RD$</t>
  </si>
  <si>
    <t>CODIA</t>
  </si>
  <si>
    <t>RD$</t>
  </si>
  <si>
    <t>FECHA VENCIMIENTO</t>
  </si>
  <si>
    <t>FECHA FACTURA</t>
  </si>
  <si>
    <t>PERIODO ACTUAL</t>
  </si>
  <si>
    <t>1-30 DIAS</t>
  </si>
  <si>
    <t>31-60 DIAS</t>
  </si>
  <si>
    <t>61 DIAS Y MAS</t>
  </si>
  <si>
    <t>OBSERVACIONES</t>
  </si>
  <si>
    <t>A010010011500000177</t>
  </si>
  <si>
    <r>
      <rPr>
        <sz val="9"/>
        <rFont val="Arial"/>
        <family val="2"/>
      </rPr>
      <t>ABASTECIMIENTOS COMERCIALES
FJJ SRL</t>
    </r>
  </si>
  <si>
    <t>A010010011500000012</t>
  </si>
  <si>
    <r>
      <rPr>
        <sz val="9"/>
        <rFont val="Arial"/>
        <family val="2"/>
      </rPr>
      <t>ABOGADO, CONSULTORES &amp;
MEDIADORES AD</t>
    </r>
  </si>
  <si>
    <t>50 EJEMPLARES CODIGO DE TRAB.</t>
  </si>
  <si>
    <t>A010010011500000793</t>
  </si>
  <si>
    <r>
      <rPr>
        <sz val="9"/>
        <rFont val="Arial"/>
        <family val="2"/>
      </rPr>
      <t>ADMINISTRACION &amp;
ATESORAMIENTOS D</t>
    </r>
  </si>
  <si>
    <t>A010010011500000903</t>
  </si>
  <si>
    <t>A010010011500000930</t>
  </si>
  <si>
    <t>A010010011500000970</t>
  </si>
  <si>
    <t>A010010011500000977</t>
  </si>
  <si>
    <t>A010010011500001002</t>
  </si>
  <si>
    <t>A010010011500001026</t>
  </si>
  <si>
    <t>A010010011500001048</t>
  </si>
  <si>
    <t>A010010011500001070</t>
  </si>
  <si>
    <t>A010010011500001095</t>
  </si>
  <si>
    <t>A010010011500001100</t>
  </si>
  <si>
    <t>A010010011500001121</t>
  </si>
  <si>
    <t>A010010011500001142</t>
  </si>
  <si>
    <t>A010010011500001166</t>
  </si>
  <si>
    <t>A010010011500001168</t>
  </si>
  <si>
    <t>A010010011500001191</t>
  </si>
  <si>
    <t>A010010011500001197</t>
  </si>
  <si>
    <t>A010010011500001220</t>
  </si>
  <si>
    <t>A010010011500001243</t>
  </si>
  <si>
    <t>A010010011500001275</t>
  </si>
  <si>
    <t>A010010011500001308</t>
  </si>
  <si>
    <t>A010010011500001469</t>
  </si>
  <si>
    <t>A010010011500001474</t>
  </si>
  <si>
    <t>A010010011500001477</t>
  </si>
  <si>
    <t>A010010011500001482</t>
  </si>
  <si>
    <t>A010010011500001485</t>
  </si>
  <si>
    <t>A010010011500001487</t>
  </si>
  <si>
    <t>A010010011500001490</t>
  </si>
  <si>
    <t>A010010011500001496</t>
  </si>
  <si>
    <t>A010010011500001502</t>
  </si>
  <si>
    <t>A010010011500001508</t>
  </si>
  <si>
    <t>A010010011500001512</t>
  </si>
  <si>
    <t>AA01001001150000151</t>
  </si>
  <si>
    <t>A010010011500001522</t>
  </si>
  <si>
    <t>A010010011500001524</t>
  </si>
  <si>
    <t>A010010011500001528</t>
  </si>
  <si>
    <t>A010010011500001533</t>
  </si>
  <si>
    <t>A010010011500001538</t>
  </si>
  <si>
    <t>A010010011500001546</t>
  </si>
  <si>
    <t>A010010011500001554</t>
  </si>
  <si>
    <t>A010010011500001566</t>
  </si>
  <si>
    <t>A010010011500001570</t>
  </si>
  <si>
    <t>A010010011500001597</t>
  </si>
  <si>
    <t>A010010011500001601</t>
  </si>
  <si>
    <t>A010010011500001605</t>
  </si>
  <si>
    <t>A010010011500001621</t>
  </si>
  <si>
    <t>A010010011500001623</t>
  </si>
  <si>
    <t>A010010011500001637</t>
  </si>
  <si>
    <t>A010010011500001542</t>
  </si>
  <si>
    <t>A010010011500001550</t>
  </si>
  <si>
    <t>A010010011500000079.</t>
  </si>
  <si>
    <t>ANDRES ALBERTO SOTO SIGARAN</t>
  </si>
  <si>
    <t>A010010011500000080</t>
  </si>
  <si>
    <t>A010010011500000081</t>
  </si>
  <si>
    <t>A010010011500000082</t>
  </si>
  <si>
    <t>ALMUERZO, 16 AL 20 MAYO 2016</t>
  </si>
  <si>
    <t>A010010011500000083</t>
  </si>
  <si>
    <t>ALMUERZO, 23 AL 27 MAYO 2016</t>
  </si>
  <si>
    <t>A010010011500000084</t>
  </si>
  <si>
    <t>A010010011500000085</t>
  </si>
  <si>
    <t>ALMUERZO, 6 AL 10 JUNIO 2016</t>
  </si>
  <si>
    <t>A010010011500000086</t>
  </si>
  <si>
    <t>ALMUERZO  13 AL 17 JUNIO 2016</t>
  </si>
  <si>
    <t>A010010011500004091</t>
  </si>
  <si>
    <t>ANTHURIANA DOMINICANA, SRL</t>
  </si>
  <si>
    <t>A010010011500004118</t>
  </si>
  <si>
    <t>A010010011500000811</t>
  </si>
  <si>
    <r>
      <rPr>
        <sz val="9"/>
        <rFont val="Arial"/>
        <family val="2"/>
      </rPr>
      <t>AUTO MECANICA GOMEZ &amp;
ASOCIADOS SRL</t>
    </r>
  </si>
  <si>
    <t>MANT.Y REP NISSAN URBAN</t>
  </si>
  <si>
    <t>A010010011500000003</t>
  </si>
  <si>
    <t>BS SOLUTION SRL</t>
  </si>
  <si>
    <t>A010010011500000005.</t>
  </si>
  <si>
    <t>C U S Y ASOCIADOS</t>
  </si>
  <si>
    <t>PUBLICIDAD,   MAYO 2015</t>
  </si>
  <si>
    <t>A010010011500000006.</t>
  </si>
  <si>
    <t>PUBLICIDAD, JUNIO 2015</t>
  </si>
  <si>
    <t>A010010011500000007.</t>
  </si>
  <si>
    <t>PUBLICIDAD, JULIO 2015</t>
  </si>
  <si>
    <t>A010010011500000008.</t>
  </si>
  <si>
    <t>PUBLICIDAD,  AGOSTO 2015</t>
  </si>
  <si>
    <t>A010010011500000009.</t>
  </si>
  <si>
    <t>PUBLICIDAD, SEPTIEMBRE 2015</t>
  </si>
  <si>
    <t>A010010011500000010.</t>
  </si>
  <si>
    <t>PUBLICIDAD, OCTUBRE 2015</t>
  </si>
  <si>
    <t>ALMUERZO, MAYO Y JUNIO 2016</t>
  </si>
  <si>
    <t>P010010011502870512.</t>
  </si>
  <si>
    <t>CARLOS RAFAEL DE PAULA</t>
  </si>
  <si>
    <t>REP. Y MANT. DE AIRE ACOND.</t>
  </si>
  <si>
    <t>P010010011502870513.</t>
  </si>
  <si>
    <t>REP. Y MANT DE AIRE ACONDICI</t>
  </si>
  <si>
    <t>A010010011500002102.</t>
  </si>
  <si>
    <t>CARPAS DOMINICANAS</t>
  </si>
  <si>
    <t>ALQUILER E INSTALACION DE CARP</t>
  </si>
  <si>
    <t>A010010011500000243</t>
  </si>
  <si>
    <t>CASA CUEVAS SRL</t>
  </si>
  <si>
    <t>AZUCAR CREMA PARA DONACION</t>
  </si>
  <si>
    <t>A010010011500000431</t>
  </si>
  <si>
    <t>CASA JARABACOA SRL</t>
  </si>
  <si>
    <t>UTILES DE OFICINA, CARPETA</t>
  </si>
  <si>
    <t>A010010011500000439</t>
  </si>
  <si>
    <t>A010010011500000458</t>
  </si>
  <si>
    <t>A010010011500000432</t>
  </si>
  <si>
    <t>A010010011500000939,</t>
  </si>
  <si>
    <t>CATERING 2000 S R L</t>
  </si>
  <si>
    <t>CATERING CLAUSURA COMPETENCIA</t>
  </si>
  <si>
    <t>A010010011500000947</t>
  </si>
  <si>
    <t>A010010011500000251</t>
  </si>
  <si>
    <t>CEI-RD</t>
  </si>
  <si>
    <t>A010010011500000252</t>
  </si>
  <si>
    <t>A010010011500000258</t>
  </si>
  <si>
    <t>A010010011500000110</t>
  </si>
  <si>
    <t>CENTRO COMERCIAL CORAL MALL</t>
  </si>
  <si>
    <t>ALQUILER DE ESPACIO</t>
  </si>
  <si>
    <r>
      <rPr>
        <sz val="9"/>
        <rFont val="Arial"/>
        <family val="2"/>
      </rPr>
      <t>CENTRO CUESTA NACIONAL C
POR</t>
    </r>
  </si>
  <si>
    <t>A020020011500003388</t>
  </si>
  <si>
    <t>BONOS MADRES 2016</t>
  </si>
  <si>
    <t>A050010011500000047</t>
  </si>
  <si>
    <t>ACTIVIDAD, PROPIEDAD INTELECTU</t>
  </si>
  <si>
    <t>A030010011500009032</t>
  </si>
  <si>
    <r>
      <rPr>
        <sz val="9"/>
        <rFont val="Arial"/>
        <family val="2"/>
      </rPr>
      <t>CENTRO ESPECIALIZADO DE
COMPUTACIÓN,</t>
    </r>
  </si>
  <si>
    <t>MUEBLES Y ENSERES (GABINETE)</t>
  </si>
  <si>
    <t>A030010011500009054</t>
  </si>
  <si>
    <t>TABLETAS PARA SER DONADA</t>
  </si>
  <si>
    <t>A030010011500009065</t>
  </si>
  <si>
    <t>EQUIPOS PARA PREMIO FERIA</t>
  </si>
  <si>
    <t>A01001001010000005</t>
  </si>
  <si>
    <r>
      <rPr>
        <sz val="9"/>
        <rFont val="Arial"/>
        <family val="2"/>
      </rPr>
      <t>CENTRO INTERNACIONAL DE
COMUNICACION</t>
    </r>
  </si>
  <si>
    <t>A010010011500000006</t>
  </si>
  <si>
    <t>COMERCIAL ANDALUCIA SRL</t>
  </si>
  <si>
    <t>COPAS DE CRISTAL</t>
  </si>
  <si>
    <t>A010010011501731526</t>
  </si>
  <si>
    <r>
      <rPr>
        <sz val="9"/>
        <rFont val="Arial"/>
        <family val="2"/>
      </rPr>
      <t>COMPAÑIA DOMINICANA DE
TELEFONOS, C.</t>
    </r>
  </si>
  <si>
    <t>A010010011500002966</t>
  </si>
  <si>
    <t>COMPU-OFFICE DOMINICANA SRL</t>
  </si>
  <si>
    <t>UTILES DE OFICINA</t>
  </si>
  <si>
    <t>A020010011500125976</t>
  </si>
  <si>
    <r>
      <rPr>
        <sz val="9"/>
        <rFont val="Arial"/>
        <family val="2"/>
      </rPr>
      <t>CORPORACION DEL ACUEDUCTO Y
ALCANTAR</t>
    </r>
  </si>
  <si>
    <t>AGUA Y ACANT. JUNIO 2016</t>
  </si>
  <si>
    <t>A020010011500125977</t>
  </si>
  <si>
    <t>AGUA Y ALCANT. JUNIO 2016</t>
  </si>
  <si>
    <t>A010010011500000023/</t>
  </si>
  <si>
    <t>DAAR-MEDIA</t>
  </si>
  <si>
    <t>PAGO ELABORAC. DE PANELES META</t>
  </si>
  <si>
    <t>A010010011500000024</t>
  </si>
  <si>
    <t>ALQUILER DE TRUSS Y PLASMA</t>
  </si>
  <si>
    <t>A010010011500000025</t>
  </si>
  <si>
    <t>A010010011500000026</t>
  </si>
  <si>
    <t>ALQUILER DE PLASMA DE 55 PULG</t>
  </si>
  <si>
    <t>DASERVICE AUTO</t>
  </si>
  <si>
    <t>MANTENIMIENTO DE BEHICULO</t>
  </si>
  <si>
    <t>A010010011500000088</t>
  </si>
  <si>
    <t>DIGISI SRL</t>
  </si>
  <si>
    <t>3 LAPTOP DELL</t>
  </si>
  <si>
    <t>A010010011500000571</t>
  </si>
  <si>
    <t>EDITORA JUDICIAL, S. A.</t>
  </si>
  <si>
    <t>SUSCRICION ANUAL A LA REVISTA</t>
  </si>
  <si>
    <t>A010010011500000547</t>
  </si>
  <si>
    <t>ELECTROMECANICA GARCIA, SRL</t>
  </si>
  <si>
    <t>A010010011500000584</t>
  </si>
  <si>
    <t>A010010011500000585</t>
  </si>
  <si>
    <t>RR.HH-1176-2016-B</t>
  </si>
  <si>
    <t>ELIS JASMIN DE OLEO</t>
  </si>
  <si>
    <t>ALMUERZO, MAYOY JUNIO 2016</t>
  </si>
  <si>
    <t>A010010011500000134</t>
  </si>
  <si>
    <t>EMILIO PEREZ</t>
  </si>
  <si>
    <t>PUBLICIDADD, MARZO 2016</t>
  </si>
  <si>
    <t>ENFOCO SRL</t>
  </si>
  <si>
    <t>PUBLICIDAD, MARZO 2016</t>
  </si>
  <si>
    <t>PUBLICIDAD, ABRIL 2016</t>
  </si>
  <si>
    <t>A010010011500000089.</t>
  </si>
  <si>
    <t>PUBLICIDAD MAYO 2016</t>
  </si>
  <si>
    <t>ENMANUEL DE JESUS MENDOZA</t>
  </si>
  <si>
    <t>ASESORIA MEDICA , NOV. 2015</t>
  </si>
  <si>
    <t>ASERSORIA MEDICA   DIC. 2015</t>
  </si>
  <si>
    <t>P010010011502768514.</t>
  </si>
  <si>
    <t>EVA ROSSINA GARCIA MARTINEZ</t>
  </si>
  <si>
    <t>LEGALIZACION DE CONTRATOS</t>
  </si>
  <si>
    <t>A010010011500000423.</t>
  </si>
  <si>
    <t>FL&amp;M COMERCIAL SRL</t>
  </si>
  <si>
    <t>UTILES DEVERSOA0110</t>
  </si>
  <si>
    <t>P010010011501281431</t>
  </si>
  <si>
    <t>FREDDY MATEO RAMIREZ</t>
  </si>
  <si>
    <t>P010010011501281432</t>
  </si>
  <si>
    <t>P010010011501281433</t>
  </si>
  <si>
    <t>ASESORIA LEGAL, ABRIL 2016</t>
  </si>
  <si>
    <t>A010010011500000102.</t>
  </si>
  <si>
    <t>GILGAMI GROUP SRL</t>
  </si>
  <si>
    <t>MOBILIARIO Y EQUIPO DE COCINA</t>
  </si>
  <si>
    <t>A010010011500000104</t>
  </si>
  <si>
    <t>AIRE ACOND . PARA PROYECTO</t>
  </si>
  <si>
    <t>P010010011502869022.</t>
  </si>
  <si>
    <t>GLENI ALTAGRACIA PAEZ NUÑEZ</t>
  </si>
  <si>
    <t>GREYSIS TELEVISION NEW SRL</t>
  </si>
  <si>
    <t>A010010011500000027</t>
  </si>
  <si>
    <t>A010010011500000029</t>
  </si>
  <si>
    <t>SERVICIO DE PUBLICIDAD MAYO/16</t>
  </si>
  <si>
    <t>NCF VARIOS. VER NOT</t>
  </si>
  <si>
    <t>GRUPO MORLA SRL</t>
  </si>
  <si>
    <t>A010010011500001551.</t>
  </si>
  <si>
    <t>GTG INDUSTRIAL, S.R.L.</t>
  </si>
  <si>
    <t>A010010011500000044.</t>
  </si>
  <si>
    <r>
      <rPr>
        <sz val="9"/>
        <rFont val="Arial"/>
        <family val="2"/>
      </rPr>
      <t>HUASCAR ANTONIO TAVAREZ
GUZMAN</t>
    </r>
  </si>
  <si>
    <t>ALQUILER LOCAL SFM. OCT. 2015</t>
  </si>
  <si>
    <t>A010010011500000045</t>
  </si>
  <si>
    <t>ALQUILER LOCAL SFM. NOV. 2015</t>
  </si>
  <si>
    <t>A010010011500000046</t>
  </si>
  <si>
    <t>ALQUILER LOCAL SFM. DIC. 2015</t>
  </si>
  <si>
    <t>A010010011500000179</t>
  </si>
  <si>
    <t>I M INTERMEDIOS S A</t>
  </si>
  <si>
    <t>PAGO EXTRA POR EQ. DE SONIDO</t>
  </si>
  <si>
    <t>A020010011500000402</t>
  </si>
  <si>
    <t>IMPROFORMAS SRL</t>
  </si>
  <si>
    <t>A010010011500002632</t>
  </si>
  <si>
    <r>
      <rPr>
        <sz val="9"/>
        <rFont val="Arial"/>
        <family val="2"/>
      </rPr>
      <t>INDUSTRIAS DE SOBRE
DOMINICANOS SRL</t>
    </r>
  </si>
  <si>
    <t>A010010011500001194</t>
  </si>
  <si>
    <t>INHELTEK SRL</t>
  </si>
  <si>
    <t>À010010011500001199</t>
  </si>
  <si>
    <t>A010010011500000634</t>
  </si>
  <si>
    <r>
      <rPr>
        <sz val="9"/>
        <rFont val="Arial"/>
        <family val="2"/>
      </rPr>
      <t>INVERSIONES CORPORATIVAS
SALADILLO</t>
    </r>
  </si>
  <si>
    <t>ARTICULOS FERRETEROS</t>
  </si>
  <si>
    <t>A010010011500000746</t>
  </si>
  <si>
    <t>A010010011500004776</t>
  </si>
  <si>
    <t>INVERSIONES MIGS SRL</t>
  </si>
  <si>
    <t>TICKET DE COMBUSTIBLE</t>
  </si>
  <si>
    <t>A010010011500001939</t>
  </si>
  <si>
    <t>JL EDITORA S R L</t>
  </si>
  <si>
    <t>CERTIFICADO DE SEGURIDAD</t>
  </si>
  <si>
    <t>JOHANNA BATISTA SENICES</t>
  </si>
  <si>
    <t>ASESORIA AUDIO, ABRIL 2016</t>
  </si>
  <si>
    <t>A010010011500000047</t>
  </si>
  <si>
    <t>ASESORIA AUDIO, MAYO 2016</t>
  </si>
  <si>
    <t>A010010011500000135.</t>
  </si>
  <si>
    <t>JORMARI SRL</t>
  </si>
  <si>
    <t>PUBLICIDAD, NOV/DICIEMBRE 2015</t>
  </si>
  <si>
    <t>A010010011500000138.</t>
  </si>
  <si>
    <t>PUBLICIDAD, DIC 2015/ENE 2016</t>
  </si>
  <si>
    <t>A010010011500000142.</t>
  </si>
  <si>
    <t>PUBLICIDAD, ENERO/FEBRER 2016</t>
  </si>
  <si>
    <t>P010010011502872417</t>
  </si>
  <si>
    <t>JOSE AGUSTIN GARCIA PEREZ</t>
  </si>
  <si>
    <t>ASESORIA LEGAL MES MAYO 2016</t>
  </si>
  <si>
    <t>A010010011500000015.</t>
  </si>
  <si>
    <t>JOSE ANTONIO LOPEZ NADAL</t>
  </si>
  <si>
    <t>ASESORIA FINANC. , ENERO 2016</t>
  </si>
  <si>
    <t>A010010011500000016</t>
  </si>
  <si>
    <t>ASESORIA FINANCIERA FEB. 2016</t>
  </si>
  <si>
    <t>A010010011500000017</t>
  </si>
  <si>
    <t>ASESORIA FINANCIERA, MARZ 2016</t>
  </si>
  <si>
    <t>A010010011500000018</t>
  </si>
  <si>
    <t>A010010011500000019</t>
  </si>
  <si>
    <t>ASESORIA FINANC. MAYO 2016</t>
  </si>
  <si>
    <r>
      <rPr>
        <sz val="9"/>
        <rFont val="Arial"/>
        <family val="2"/>
      </rPr>
      <t>JOSE HERIBERTO FERNANDEZ
POLANCO</t>
    </r>
  </si>
  <si>
    <t>P010010011500000018</t>
  </si>
  <si>
    <t>RR.HH-2016-1176-E</t>
  </si>
  <si>
    <t>JOSE MIGUEL MORENO ALMONTE</t>
  </si>
  <si>
    <t>A010010011500000002.</t>
  </si>
  <si>
    <t>JOSE PATRICIO PERALTA GUZMAN</t>
  </si>
  <si>
    <t>A010010011500000058</t>
  </si>
  <si>
    <r>
      <rPr>
        <sz val="9"/>
        <rFont val="Arial"/>
        <family val="2"/>
      </rPr>
      <t>JUAN MANUEL GUERRERO DE
JESUS</t>
    </r>
  </si>
  <si>
    <t>SESORIA LEGAL MAYO 2016</t>
  </si>
  <si>
    <t>A010010011500000486</t>
  </si>
  <si>
    <t>JUMARGA S R L</t>
  </si>
  <si>
    <t>A010010011500000492</t>
  </si>
  <si>
    <t>A010010011500000669</t>
  </si>
  <si>
    <t>A010010011500000673</t>
  </si>
  <si>
    <t>PUBLICIDAD, MAYO 2016</t>
  </si>
  <si>
    <t>A010010011500002035</t>
  </si>
  <si>
    <t>LABORATORIOS ORBIS, S.A.</t>
  </si>
  <si>
    <r>
      <rPr>
        <sz val="9"/>
        <rFont val="Arial"/>
        <family val="2"/>
      </rPr>
      <t>LGC LEGAL GROUP CONSULTING
SRL</t>
    </r>
  </si>
  <si>
    <t>ASESORIA LEGAL, FEBRERO 2016</t>
  </si>
  <si>
    <t>A010010011500000014</t>
  </si>
  <si>
    <t>ASESORIA LEGAL, MARZO 2016</t>
  </si>
  <si>
    <t>A010010011500000015</t>
  </si>
  <si>
    <t>ASESORIA LEGAL, MAYO 2016</t>
  </si>
  <si>
    <t>A010010011500003674</t>
  </si>
  <si>
    <t>LUBRICANTES DIVERSOS (LUDISA)</t>
  </si>
  <si>
    <t>NEUMATICOS, NISSAN, KIA Y LAND</t>
  </si>
  <si>
    <t>P010010011502609622.</t>
  </si>
  <si>
    <t>MARIA ELENA PEREZ COTRERAS</t>
  </si>
  <si>
    <t>EXAM. FONDO OCT/NOV. 2015</t>
  </si>
  <si>
    <t>P010010011502609625</t>
  </si>
  <si>
    <t>EXAM. FONDO NOV/DIC 2015</t>
  </si>
  <si>
    <t>MAYELIN ACOSTA GUZMAN</t>
  </si>
  <si>
    <t>PUBLICIDAD, ENERO 2016</t>
  </si>
  <si>
    <t>PUBLICIDAD, FEBRERO 2016</t>
  </si>
  <si>
    <t>MEDICIONES GROUP SRL</t>
  </si>
  <si>
    <t>A010010011500000149</t>
  </si>
  <si>
    <r>
      <rPr>
        <sz val="9"/>
        <rFont val="Arial"/>
        <family val="2"/>
      </rPr>
      <t>MEL PUBLICISTAS Y ARQUITECTOS
SRL</t>
    </r>
  </si>
  <si>
    <t>IMPRESION, PAGINA,GAFETE STICK</t>
  </si>
  <si>
    <t>A010010011500000118.</t>
  </si>
  <si>
    <t>MOCA DIGITAL GOLD SRL</t>
  </si>
  <si>
    <t>PUBLICIDAD, DICIEMBRE 2015</t>
  </si>
  <si>
    <t>A010010011500000119</t>
  </si>
  <si>
    <t>A010010011500000120</t>
  </si>
  <si>
    <t>A010010011500000121</t>
  </si>
  <si>
    <t>PUBLICIDAD,MARZO 2016</t>
  </si>
  <si>
    <t>A010010011500000122.</t>
  </si>
  <si>
    <t>PUBLICIDAD MES MAYO 2016</t>
  </si>
  <si>
    <t>A010010011500000123</t>
  </si>
  <si>
    <t>A010010011500000404</t>
  </si>
  <si>
    <r>
      <rPr>
        <sz val="9"/>
        <rFont val="Arial"/>
        <family val="2"/>
      </rPr>
      <t>MULTI SERVICE DOMINICANA J L
SRL</t>
    </r>
  </si>
  <si>
    <t>A010010011500000002</t>
  </si>
  <si>
    <t>MW PUERTAS Y VENTANAS SRL</t>
  </si>
  <si>
    <t>A010010011500000104.</t>
  </si>
  <si>
    <r>
      <rPr>
        <sz val="9"/>
        <rFont val="Arial"/>
        <family val="2"/>
      </rPr>
      <t>NANCY MARGARITA BRITO
POLANCO</t>
    </r>
  </si>
  <si>
    <t>A010010011500000105.</t>
  </si>
  <si>
    <t>A010010011500000275</t>
  </si>
  <si>
    <t>NAP DEL CARIBE, INC</t>
  </si>
  <si>
    <t>ALOJAM. DE REDES. FEBRER 2016</t>
  </si>
  <si>
    <t>A010010011500000282</t>
  </si>
  <si>
    <t>ALOJAM. DE REDES MARZO 2016</t>
  </si>
  <si>
    <t>A010010011500000293</t>
  </si>
  <si>
    <t>ALOJAM. DE REDES, ABRIL 2016</t>
  </si>
  <si>
    <t>A010010011500000304</t>
  </si>
  <si>
    <t>ALOJAM. DE REDES MAYO 2016</t>
  </si>
  <si>
    <t>A010010011500000315</t>
  </si>
  <si>
    <t>ALOJAM. DE REDES JUNIO 2016</t>
  </si>
  <si>
    <t>A010010011500000384</t>
  </si>
  <si>
    <t>O&amp;G ENTERPRISE GROUP SRL</t>
  </si>
  <si>
    <t>A010010011500000385</t>
  </si>
  <si>
    <t>PUBLICIDAD, ,FEBRERO 2016</t>
  </si>
  <si>
    <t>A010010011500000386</t>
  </si>
  <si>
    <t>A010010011500000388/</t>
  </si>
  <si>
    <t>PUBLICIDAD MES ABRIL 2016</t>
  </si>
  <si>
    <t>A010010011500012263</t>
  </si>
  <si>
    <t>OFFITEK, SRL</t>
  </si>
  <si>
    <t>MATERIAL Y SUMINISTRO</t>
  </si>
  <si>
    <t>A010010011500012469</t>
  </si>
  <si>
    <t>A010010011500012536</t>
  </si>
  <si>
    <t>OCT/DO2015000005</t>
  </si>
  <si>
    <r>
      <rPr>
        <sz val="9"/>
        <rFont val="Arial"/>
        <family val="2"/>
      </rPr>
      <t>OFICINA ESPAñOLA DE PATENTES
Y MARCA</t>
    </r>
  </si>
  <si>
    <t>PCT/DO15/000004</t>
  </si>
  <si>
    <t>PCT/DO2016/000004</t>
  </si>
  <si>
    <t>A010010011500010180</t>
  </si>
  <si>
    <t>OMEGA TECH S.A.</t>
  </si>
  <si>
    <t>PCT/DO2015/000005</t>
  </si>
  <si>
    <r>
      <rPr>
        <sz val="9"/>
        <rFont val="Arial"/>
        <family val="2"/>
      </rPr>
      <t>ORGANIZACION MUNDIAL DE LA
PROPIEDAD</t>
    </r>
  </si>
  <si>
    <t>SOLICITUD PATENTE DE INV. PCT.</t>
  </si>
  <si>
    <t>PCT/DO2016/000001</t>
  </si>
  <si>
    <t>SOLICITUD PATENTE DE INV. PCT</t>
  </si>
  <si>
    <t>PCT/DO2015/000004</t>
  </si>
  <si>
    <t>SOLICITUD PATENTES INV. PCT.</t>
  </si>
  <si>
    <t>A010010011500001091</t>
  </si>
  <si>
    <r>
      <rPr>
        <sz val="9"/>
        <rFont val="Arial"/>
        <family val="2"/>
      </rPr>
      <t>PAPELERIA Y SUMINISTRO EN
GENERAL SR</t>
    </r>
  </si>
  <si>
    <t>SUMINISTRO DE OFICINA</t>
  </si>
  <si>
    <t>COT. 27/6/2016</t>
  </si>
  <si>
    <t>PASTEURIZADORA RICA</t>
  </si>
  <si>
    <t>JUGOS COMP. VERANO INNOVADOR</t>
  </si>
  <si>
    <t>A010010011500000061</t>
  </si>
  <si>
    <t>PERALTA INTERCOMERCIAL SRL</t>
  </si>
  <si>
    <t>COMPONENTE PARA VEHICULOS</t>
  </si>
  <si>
    <t>A010010011500000062</t>
  </si>
  <si>
    <t>UTILES DE COCINA Y SILLA PLAST</t>
  </si>
  <si>
    <t>A010010011500000063</t>
  </si>
  <si>
    <t>MOBILIARIOS Y EQUIPOS OFIC.</t>
  </si>
  <si>
    <t>A010010011500000395.</t>
  </si>
  <si>
    <t>PRISMA, SRL</t>
  </si>
  <si>
    <t>A030030011500001994</t>
  </si>
  <si>
    <r>
      <rPr>
        <sz val="9"/>
        <rFont val="Arial"/>
        <family val="2"/>
      </rPr>
      <t>PRODUCTIVE BUSINESS
SOLUTIONS DOMINI</t>
    </r>
  </si>
  <si>
    <t>A030030011500002006</t>
  </si>
  <si>
    <t>A030030011500002013</t>
  </si>
  <si>
    <t>A010010011500000267.</t>
  </si>
  <si>
    <t>PRODUCTORA MDR, SRL</t>
  </si>
  <si>
    <t>PUBLICIDAD, NOVIEMBRE 2015</t>
  </si>
  <si>
    <t>A010010011500000274.</t>
  </si>
  <si>
    <t>A010010011500008346</t>
  </si>
  <si>
    <t>PUBLICACIONES AHORA, C. POR A.,</t>
  </si>
  <si>
    <t>BOLETIN, 2DA QUINCENA NOV 2015</t>
  </si>
  <si>
    <t>A010010011500008419</t>
  </si>
  <si>
    <t>BOLETIN, 1RA QUINC. DIC. 2015</t>
  </si>
  <si>
    <t>A010010011500008444</t>
  </si>
  <si>
    <t>BOLETIN, 2DA QUINC . DIC. 2015</t>
  </si>
  <si>
    <t>A010010011500008486</t>
  </si>
  <si>
    <t>BOLETIN, 1RA QUIN  ENERO. 2016</t>
  </si>
  <si>
    <t>A010010011500008507</t>
  </si>
  <si>
    <t>BOLETIN, 2DA QUINC, ENERO 2016</t>
  </si>
  <si>
    <t>A010010011500008558</t>
  </si>
  <si>
    <t>BOL;ETIN, 1RA QUINC FEBRE 2016</t>
  </si>
  <si>
    <t>A010010011500008584</t>
  </si>
  <si>
    <t>BOLETIN, 2DA QUINC. FEB. 2016</t>
  </si>
  <si>
    <t>A010010011500008626</t>
  </si>
  <si>
    <t>BOLETIN, 1RA QUINC. MARZO 2016</t>
  </si>
  <si>
    <t>A010010011500008647</t>
  </si>
  <si>
    <t>BOLETIN, 2DA QUINC. MARZO 2016</t>
  </si>
  <si>
    <t>A010010011500008681</t>
  </si>
  <si>
    <t>BOLETIN, 1RA QUINC ABRIL 2016</t>
  </si>
  <si>
    <t>A010010011500008700</t>
  </si>
  <si>
    <t>BOLETIN 2DA QUINC. ABRIL 2016</t>
  </si>
  <si>
    <t>A010010011500008778</t>
  </si>
  <si>
    <t>BOLETIN, 1RA QUINCEN MAYO 2016</t>
  </si>
  <si>
    <t>A010010011500008790</t>
  </si>
  <si>
    <t>PUBLICIDAD MES DE MAYO 2016</t>
  </si>
  <si>
    <t>A010010011500008822</t>
  </si>
  <si>
    <t>BOLETIN, 1RA QUINC. JUNIO 2016</t>
  </si>
  <si>
    <t>QUIMIPEST DOMINICANA SRL</t>
  </si>
  <si>
    <t>DA-12016-248</t>
  </si>
  <si>
    <t>R-SOSA CONSTRUCTORA</t>
  </si>
  <si>
    <t>CONSTRUCCION 4TO NIVEL ONAPI</t>
  </si>
  <si>
    <t>A010010011502771719</t>
  </si>
  <si>
    <t>ROMEO ENRIQUE REYES CUEVAS</t>
  </si>
  <si>
    <t>P010010011502771720</t>
  </si>
  <si>
    <t>A010010011500000178</t>
  </si>
  <si>
    <t>ROSA ALCANTARA DE JOURDAIN</t>
  </si>
  <si>
    <t>A010010011500000180</t>
  </si>
  <si>
    <t>ROSA MARIA TAVAREZ PAREDES</t>
  </si>
  <si>
    <t>ASESORIA FINANC. JUNIO 2016</t>
  </si>
  <si>
    <t>A010010011500000057</t>
  </si>
  <si>
    <r>
      <rPr>
        <sz val="9"/>
        <rFont val="Arial"/>
        <family val="2"/>
      </rPr>
      <t>SBH TECNOLOGIA Y SEGURIDAD
SRL</t>
    </r>
  </si>
  <si>
    <t>SISTEMA  CONTROL DE ASISTENCIA</t>
  </si>
  <si>
    <t>A010010031500001416.</t>
  </si>
  <si>
    <t>SINERGIT S. A.</t>
  </si>
  <si>
    <t>RENOVACION DE SOFTWARE EFLOW</t>
  </si>
  <si>
    <t>A010010011500000068</t>
  </si>
  <si>
    <t>SINTESIS SRL</t>
  </si>
  <si>
    <t>PUBLICIDAD MES DE ABRIL 2016</t>
  </si>
  <si>
    <t>A010010011500000119.</t>
  </si>
  <si>
    <t>SITCORP, SRL</t>
  </si>
  <si>
    <t>LICENCIA DE SOFWARE Y PROGRAMA</t>
  </si>
  <si>
    <t>A010010011500001780</t>
  </si>
  <si>
    <r>
      <rPr>
        <sz val="9"/>
        <rFont val="Arial"/>
        <family val="2"/>
      </rPr>
      <t>SOLUDIVER SOLUCIONES
DIVERSAS SRL</t>
    </r>
  </si>
  <si>
    <t>A010010011500001806</t>
  </si>
  <si>
    <t>A010010011500004352</t>
  </si>
  <si>
    <t>SUNIX PETROLEUM, SRL</t>
  </si>
  <si>
    <t>TERRENO SATGO.</t>
  </si>
  <si>
    <t>SUPERINTENDENCIA DE SEGUROS</t>
  </si>
  <si>
    <t>REG.DEUDA RD$2,600,000.00</t>
  </si>
  <si>
    <t>A010010011500001324</t>
  </si>
  <si>
    <t>SUPLECA COMERCIAL</t>
  </si>
  <si>
    <t>UTILES DE LIMPIEZA</t>
  </si>
  <si>
    <t>COT. 006412</t>
  </si>
  <si>
    <r>
      <rPr>
        <sz val="9"/>
        <rFont val="Arial"/>
        <family val="2"/>
      </rPr>
      <t>SURGICAL SOLUTIONS
INTERNACIONAL</t>
    </r>
  </si>
  <si>
    <t>PLACA METALICA CIRUGIA</t>
  </si>
  <si>
    <t>A010010011500004380.</t>
  </si>
  <si>
    <t>TECNI-PISOS S A</t>
  </si>
  <si>
    <t>A010010011500000219.</t>
  </si>
  <si>
    <t>TECNOELITE SRL</t>
  </si>
  <si>
    <t>A010010011500001627</t>
  </si>
  <si>
    <r>
      <rPr>
        <sz val="9"/>
        <rFont val="Arial"/>
        <family val="2"/>
      </rPr>
      <t>THE OFFICE WAREHOUSE
DOMINICANA, S.A</t>
    </r>
  </si>
  <si>
    <t>A010010011500003018</t>
  </si>
  <si>
    <r>
      <rPr>
        <sz val="9"/>
        <rFont val="Arial"/>
        <family val="2"/>
      </rPr>
      <t>TONER DEPOT INTERNATIONAL
SRL</t>
    </r>
  </si>
  <si>
    <t>MANT. Y  REP IMPRESORA</t>
  </si>
  <si>
    <t>A040010011500000750.</t>
  </si>
  <si>
    <t>UNITRADE, SRL</t>
  </si>
  <si>
    <t>A010010010100000064</t>
  </si>
  <si>
    <t>VIDRIERA LOS RIOS SRL</t>
  </si>
  <si>
    <t>A20030011500007222.</t>
  </si>
  <si>
    <t>WIND TELECOM, S.A.</t>
  </si>
  <si>
    <t>A020030011500007765</t>
  </si>
  <si>
    <t>A020030011500008224</t>
  </si>
  <si>
    <t>MAT. DE OFICINA</t>
  </si>
  <si>
    <t>DESECHABLE Y DESECHABLE</t>
  </si>
  <si>
    <t>PUBLICIDAD, FEBRERO 2015</t>
  </si>
  <si>
    <t>PUBLICIDAD, MARZO 2015</t>
  </si>
  <si>
    <t>ARTICULOS COMESTIBLE</t>
  </si>
  <si>
    <t xml:space="preserve"> ASESORIA LEGAL, MARZO 2016</t>
  </si>
  <si>
    <t>TALLER DE ORATORIA</t>
  </si>
  <si>
    <t>CATERING, DIA MADRE</t>
  </si>
  <si>
    <t>FOLDER COLOR AZUL</t>
  </si>
  <si>
    <t>SEGUROS BANRESERVAS</t>
  </si>
  <si>
    <t>A010010031500046513</t>
  </si>
  <si>
    <t>SEGURO ACCIDENTE CAMPAMENTO DE VERANO INNOVADOR</t>
  </si>
  <si>
    <t>LIB. No.1107 PAGADO EL 1/07/2016</t>
  </si>
  <si>
    <t>LIB. No.1178 PAGADO EL 01/07/2016</t>
  </si>
  <si>
    <t>LIB. No.1181 PAGADO EL 01/07/2016</t>
  </si>
  <si>
    <t>ASESORIA LEGAL MES ABRIL 2016</t>
  </si>
  <si>
    <t>LIB. No.1184 PAGADO EL 01/07/2016</t>
  </si>
  <si>
    <t>LIB. No.1188 PAGADO EL 01/07/2016</t>
  </si>
  <si>
    <t>COMPRA DE PRODUCTOS PLASTICOS Y  DE LIMPIEZA</t>
  </si>
  <si>
    <t>TRANSPORTE DE VALORES ONAPI ESTE A LA PRINCIPAL</t>
  </si>
  <si>
    <t>LIB. No.1190 en proceso</t>
  </si>
  <si>
    <t>IMPL. DE PROYECTO CATI, ENERO 2016</t>
  </si>
  <si>
    <t>IMPL. DE PROYECTO CATI, FEBR. 2016</t>
  </si>
  <si>
    <t>IMPL. DE PROYECTO  CATI MARZO 2016</t>
  </si>
  <si>
    <t>LIB. No.1193 EN POCESO</t>
  </si>
  <si>
    <t>LIB.No.1198 EN PROCESO</t>
  </si>
  <si>
    <t xml:space="preserve"> ADQUSICION DE UPS, EQUIPOS ELECTRONICO</t>
  </si>
  <si>
    <t>LIB.No.1202 EN PROCESO</t>
  </si>
  <si>
    <t>PARA COMPRA DE UNIFORMES DEPORTIVOS</t>
  </si>
  <si>
    <t>LIB. No.1204 EN PROCESO</t>
  </si>
  <si>
    <t>LIB. No.1220 EN PROCESO</t>
  </si>
  <si>
    <t>LIB. No.1222 EN PROCESO</t>
  </si>
  <si>
    <t>LIB. No.1226 EN PROCESO</t>
  </si>
  <si>
    <t>COMPRA DE TICKETS DE COMBUSTIBLES PARA LA INSTITUCION</t>
  </si>
  <si>
    <t>LIB. No.1237 EN PROCESO</t>
  </si>
  <si>
    <t>SERVICIOS DE LA CENTRAL TELEFONICA, Y/O FACTURA  SERVCIOS TELEFONICOS DEL MES DE  MAYO 2016</t>
  </si>
  <si>
    <t>LIB. No.1239 EN PROCESO</t>
  </si>
  <si>
    <t>SERV. ALMUERZO EMPLEADOS 02 AL 06 DE MAYO DEL 2016</t>
  </si>
  <si>
    <t>ALMUERZO COLABORADORES DEL 25 AL 29 DE ABRIL DEL 2016</t>
  </si>
  <si>
    <t>ALMUERZO, 30 MAYO 3 JUNIO 2016</t>
  </si>
  <si>
    <t>PLANTAS ORNAMENTALES PARA ADORNAR DIR. GRAL</t>
  </si>
  <si>
    <t>COMPRA  DE ARREGLOS FLORALES</t>
  </si>
  <si>
    <t>SERV. ALMUERZOS P/EMPLEADOS  DEL 09 AL 13 DE MAYO DEL 2016</t>
  </si>
  <si>
    <t>A020020011500003348</t>
  </si>
  <si>
    <t>COMPRA BONOS PARA LA SECRETARIAS</t>
  </si>
  <si>
    <t>LIB. No.1242 EN PROCESO</t>
  </si>
  <si>
    <t>COMPRA DE UTILES DE LIMPIEZA</t>
  </si>
  <si>
    <t>LIB. No.1261 EN PROCESO</t>
  </si>
  <si>
    <t>LIB. No.1267 EN PROCESO</t>
  </si>
  <si>
    <t>LIB. No.1269 EN PROCESO</t>
  </si>
  <si>
    <t>LIB. No. 1273 EN PROCESO</t>
  </si>
  <si>
    <t>LIB. No.1275 EN PROCESO</t>
  </si>
  <si>
    <t>LIB. No.1278 EN PROCESO</t>
  </si>
  <si>
    <t>LIB. No.1284 EN PROCESO</t>
  </si>
  <si>
    <t>ASESORIA CONTABILIDAD DEL MES DE  JUNIO 2016</t>
  </si>
  <si>
    <t>LIB.No.1287 EN PROCESO</t>
  </si>
  <si>
    <t>ARTICULO PARA PREMIOS FERIA DE INVESTIGACION TECNOLOGICA</t>
  </si>
  <si>
    <t>COMPRA DE DESECHABLES Y LIMPIEZAS</t>
  </si>
  <si>
    <t>MANT. Y REPARACION DE AIRES AC DIC. 2015</t>
  </si>
  <si>
    <t>SERVICIOS DE MAESTRTIA DE CEREMONIA</t>
  </si>
  <si>
    <t>EXPEDIENTE DEVUELTO POR SER DEPENDIENTE DEL ESTADO EN OTRA INSTITUCION</t>
  </si>
  <si>
    <t>FACTURAS EMITIDAS FUERA DE CONTRATO NO SE HA RECIBIDO DE JURIDICA CERTIFICACION</t>
  </si>
  <si>
    <t>COMPRA DE AGUA PARA  BOTELLON</t>
  </si>
  <si>
    <t>INSTALACION DE CRISTAL Y LAMINADO DE PUERTAS DE LA INSTITUCION</t>
  </si>
  <si>
    <t>SERV. Y MANT. PUERTA FLOTANTE DE LA INSTITUCIOM</t>
  </si>
  <si>
    <t>COMPRA DE TONERS</t>
  </si>
  <si>
    <t>COMPRA DE ARTICULOS VARIOS</t>
  </si>
  <si>
    <t>SOLICITUD PATENTE DE INVENCION ACUERDO PCT</t>
  </si>
  <si>
    <t>LIB. No.942 EN PROCESO</t>
  </si>
  <si>
    <t>LIB. No.948 EN PROCESO</t>
  </si>
  <si>
    <t>LIB. No.949 EN PROCESO</t>
  </si>
  <si>
    <t xml:space="preserve"> COMPRA DE EQUIPOS INFORMATICO</t>
  </si>
  <si>
    <t>LIB. No.941 EN PROCESO</t>
  </si>
  <si>
    <t>COMPRA DE AZUCAR BLANCA</t>
  </si>
  <si>
    <t>COMPRA DE TONER Y CARTUCHOS</t>
  </si>
  <si>
    <t>COMPRA DE UTILES DE OFICINA</t>
  </si>
  <si>
    <t>SERV. DE FUMIGACION MAYO 2016</t>
  </si>
  <si>
    <t>COMPRA DE TONER</t>
  </si>
  <si>
    <t>CRISTALIZADO DE PISOS</t>
  </si>
  <si>
    <t>COMPRA DE MATERIAL DE OFICINA</t>
  </si>
  <si>
    <t>COMPRA DE ARTICULOS FERRETEROS</t>
  </si>
  <si>
    <t>REP. PUERTA DE VIDRIO DE LA INSTITUCION</t>
  </si>
  <si>
    <t>SERVICIOS DE INTERNET ABRIL 2016</t>
  </si>
  <si>
    <t>SERVICIOS DE INTERNET,  MAYO 2016</t>
  </si>
  <si>
    <t>SERVICIOS DE INTERNET,  JUNIO 2016</t>
  </si>
  <si>
    <t>TOTALES</t>
  </si>
  <si>
    <t>SE LE  HA COMUNICADO AL PROVEEDOR EN REPETIDAS OCASIONES SE REGISTRE COMO BENEFICIARIO SE HABLO CON LA SRA. AMARILIS GRULLON EL DIA 02/06/2016(ULTIMA LLAMADA)</t>
  </si>
  <si>
    <t>ESPERA DE DOCUMENTACION DE ADM. Y JURIDICA</t>
  </si>
  <si>
    <t>NO ESTA AL DIA CON LOS IMPUESTOS CONFIRMADO NUEVA VEZ EL 02/06/2016</t>
  </si>
  <si>
    <t>FALTA EXPEDIENTE DE COMPRA SOLO ESTAN LAS  FACTURAS</t>
  </si>
  <si>
    <t>MATERIALES EN CONTABILIDAD Y EN ONAPI PRNCIPAL,PIE DE TUBERIAS Y PIE DE ALAMBRES</t>
  </si>
  <si>
    <t>REPARACION BEBEDERO Y BOMBAS DE AGUA</t>
  </si>
  <si>
    <t>17 LIBRAS DE GAS  USADO Y PUESTO EN FUNCIONAMIENTO  SALON CONFERENCIAS Y PROTOCOLO</t>
  </si>
  <si>
    <t>NO ESTA AL DIA CON LOS IMPUESTOS</t>
  </si>
  <si>
    <t>MATERIAL CONSTRUCCION PARA PROYECTOS DE COLABORADORES</t>
  </si>
  <si>
    <t>LA UCGRD Y EL CONSULTOR JURIDICO PARA EL PAGO SOLICITAN  TIENE QUE EMITIR DOCUMENTOS LEGALES  POR EL CAMBIO DE LA EMPRESA ESTAMOS A LA ESPERA DEL PROVEEDOR YA SE LE HA INFORMADO VIA ESCRITO EN REPETIDAS OCASIONES</t>
  </si>
  <si>
    <t>EN CONSULTORIA JURIDICA PARA FINES DE COMPLETAR DOCUMENTO</t>
  </si>
  <si>
    <t>PUBLICIDAD MES ABRIL  2016</t>
  </si>
  <si>
    <t>CENTRO CULTURAL EDUARDO LEON 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</si>
</sst>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\$#,##0.00;\$#,##0.00"/>
    <numFmt numFmtId="165" formatCode="dd/m/yyyy;@"/>
    <numFmt numFmtId="166" formatCode="m/dd/yyyy;@"/>
    <numFmt numFmtId="167" formatCode="mm/dd/yyyy;@"/>
    <numFmt numFmtId="168" formatCode="d/m/yyyy;@"/>
    <numFmt numFmtId="169" formatCode="\$###0.00;\$###0.00"/>
    <numFmt numFmtId="170" formatCode="d/mm/yyyy;@"/>
    <numFmt numFmtId="171" formatCode="dd/mm/yyyy;@"/>
    <numFmt numFmtId="172" formatCode="#,##0.00;#,##0.00"/>
    <numFmt numFmtId="173" formatCode="#,##0.00;[Red]#,##0.00"/>
  </numFmts>
  <fonts count="12" x14ac:knownFonts="1">
    <font>
      <sz val="10"/>
      <color rgb="FF000000"/>
      <name val="Times New Roman"/>
      <charset val="204"/>
    </font>
    <font>
      <sz val="9"/>
      <name val="Arial"/>
      <family val="2"/>
    </font>
    <font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  <font>
      <sz val="10"/>
      <name val="Times New Roman"/>
      <family val="1"/>
      <charset val="204"/>
    </font>
    <font>
      <b/>
      <sz val="14"/>
      <name val="Arial"/>
      <family val="2"/>
    </font>
    <font>
      <sz val="9"/>
      <color rgb="FF000000"/>
      <name val="Times New Roman"/>
      <family val="1"/>
    </font>
    <font>
      <sz val="9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7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Protection="0">
      <alignment vertical="top" wrapText="1"/>
    </xf>
    <xf numFmtId="0" fontId="2" fillId="0" borderId="0"/>
    <xf numFmtId="43" fontId="2" fillId="0" borderId="0" applyFont="0" applyFill="0" applyBorder="0" applyAlignment="0" applyProtection="0"/>
  </cellStyleXfs>
  <cellXfs count="51">
    <xf numFmtId="0" fontId="0" fillId="0" borderId="0" xfId="0" applyFill="1" applyBorder="1" applyAlignment="1">
      <alignment horizontal="left" vertical="top"/>
    </xf>
    <xf numFmtId="0" fontId="5" fillId="0" borderId="0" xfId="1" applyFont="1" applyFill="1" applyBorder="1" applyAlignment="1"/>
    <xf numFmtId="0" fontId="2" fillId="0" borderId="0" xfId="2"/>
    <xf numFmtId="0" fontId="3" fillId="2" borderId="0" xfId="2" applyFont="1" applyFill="1" applyAlignment="1">
      <alignment horizontal="center"/>
    </xf>
    <xf numFmtId="0" fontId="3" fillId="2" borderId="2" xfId="2" applyFont="1" applyFill="1" applyBorder="1"/>
    <xf numFmtId="0" fontId="3" fillId="2" borderId="2" xfId="2" applyFont="1" applyFill="1" applyBorder="1" applyAlignment="1">
      <alignment horizontal="center"/>
    </xf>
    <xf numFmtId="9" fontId="3" fillId="2" borderId="2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6" fillId="0" borderId="3" xfId="0" applyFont="1" applyFill="1" applyBorder="1" applyAlignment="1">
      <alignment horizontal="left" vertical="top"/>
    </xf>
    <xf numFmtId="43" fontId="6" fillId="0" borderId="3" xfId="3" applyFont="1" applyFill="1" applyBorder="1" applyAlignment="1">
      <alignment horizontal="left" vertical="top"/>
    </xf>
    <xf numFmtId="43" fontId="6" fillId="0" borderId="3" xfId="3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164" fontId="7" fillId="0" borderId="3" xfId="0" applyNumberFormat="1" applyFont="1" applyFill="1" applyBorder="1" applyAlignment="1">
      <alignment vertical="top" wrapText="1"/>
    </xf>
    <xf numFmtId="169" fontId="7" fillId="0" borderId="3" xfId="0" applyNumberFormat="1" applyFont="1" applyFill="1" applyBorder="1" applyAlignment="1">
      <alignment vertical="top" wrapText="1"/>
    </xf>
    <xf numFmtId="164" fontId="7" fillId="0" borderId="3" xfId="0" applyNumberFormat="1" applyFont="1" applyFill="1" applyBorder="1" applyAlignment="1">
      <alignment horizontal="right" vertical="top" wrapText="1"/>
    </xf>
    <xf numFmtId="0" fontId="0" fillId="0" borderId="3" xfId="0" applyFill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horizontal="left" vertical="top"/>
    </xf>
    <xf numFmtId="165" fontId="7" fillId="0" borderId="3" xfId="0" applyNumberFormat="1" applyFont="1" applyFill="1" applyBorder="1" applyAlignment="1">
      <alignment horizontal="left" vertical="top" wrapText="1"/>
    </xf>
    <xf numFmtId="165" fontId="7" fillId="0" borderId="3" xfId="0" applyNumberFormat="1" applyFont="1" applyFill="1" applyBorder="1" applyAlignment="1">
      <alignment horizontal="right" vertical="top" wrapText="1"/>
    </xf>
    <xf numFmtId="0" fontId="6" fillId="0" borderId="3" xfId="0" applyFont="1" applyFill="1" applyBorder="1" applyAlignment="1">
      <alignment horizontal="left" vertical="top" wrapText="1"/>
    </xf>
    <xf numFmtId="164" fontId="7" fillId="0" borderId="3" xfId="0" applyNumberFormat="1" applyFont="1" applyFill="1" applyBorder="1" applyAlignment="1">
      <alignment horizontal="left" vertical="top" wrapText="1"/>
    </xf>
    <xf numFmtId="173" fontId="6" fillId="0" borderId="3" xfId="0" applyNumberFormat="1" applyFont="1" applyFill="1" applyBorder="1" applyAlignment="1">
      <alignment horizontal="left" vertical="top"/>
    </xf>
    <xf numFmtId="166" fontId="7" fillId="0" borderId="3" xfId="0" applyNumberFormat="1" applyFont="1" applyFill="1" applyBorder="1" applyAlignment="1">
      <alignment horizontal="left" vertical="top" wrapText="1"/>
    </xf>
    <xf numFmtId="166" fontId="7" fillId="0" borderId="3" xfId="0" applyNumberFormat="1" applyFont="1" applyFill="1" applyBorder="1" applyAlignment="1">
      <alignment horizontal="right" vertical="top" wrapText="1"/>
    </xf>
    <xf numFmtId="167" fontId="7" fillId="0" borderId="3" xfId="0" applyNumberFormat="1" applyFont="1" applyFill="1" applyBorder="1" applyAlignment="1">
      <alignment horizontal="left" vertical="top" wrapText="1"/>
    </xf>
    <xf numFmtId="167" fontId="7" fillId="0" borderId="3" xfId="0" applyNumberFormat="1" applyFont="1" applyFill="1" applyBorder="1" applyAlignment="1">
      <alignment horizontal="right" vertical="top" wrapText="1"/>
    </xf>
    <xf numFmtId="168" fontId="7" fillId="0" borderId="3" xfId="0" applyNumberFormat="1" applyFont="1" applyFill="1" applyBorder="1" applyAlignment="1">
      <alignment horizontal="right" vertical="top" wrapText="1"/>
    </xf>
    <xf numFmtId="168" fontId="7" fillId="0" borderId="3" xfId="0" applyNumberFormat="1" applyFont="1" applyFill="1" applyBorder="1" applyAlignment="1">
      <alignment horizontal="left" vertical="top" wrapText="1"/>
    </xf>
    <xf numFmtId="169" fontId="7" fillId="0" borderId="3" xfId="0" applyNumberFormat="1" applyFont="1" applyFill="1" applyBorder="1" applyAlignment="1">
      <alignment horizontal="left" vertical="top" wrapText="1"/>
    </xf>
    <xf numFmtId="168" fontId="7" fillId="0" borderId="3" xfId="0" applyNumberFormat="1" applyFont="1" applyFill="1" applyBorder="1" applyAlignment="1">
      <alignment vertical="top" wrapText="1"/>
    </xf>
    <xf numFmtId="166" fontId="7" fillId="0" borderId="3" xfId="0" applyNumberFormat="1" applyFont="1" applyFill="1" applyBorder="1" applyAlignment="1">
      <alignment vertical="top" wrapText="1"/>
    </xf>
    <xf numFmtId="167" fontId="7" fillId="0" borderId="3" xfId="0" applyNumberFormat="1" applyFont="1" applyFill="1" applyBorder="1" applyAlignment="1">
      <alignment vertical="top" wrapText="1"/>
    </xf>
    <xf numFmtId="171" fontId="7" fillId="0" borderId="3" xfId="0" applyNumberFormat="1" applyFont="1" applyFill="1" applyBorder="1" applyAlignment="1">
      <alignment horizontal="left" vertical="top" wrapText="1"/>
    </xf>
    <xf numFmtId="171" fontId="7" fillId="0" borderId="3" xfId="0" applyNumberFormat="1" applyFont="1" applyFill="1" applyBorder="1" applyAlignment="1">
      <alignment horizontal="right" vertical="top" wrapText="1"/>
    </xf>
    <xf numFmtId="170" fontId="7" fillId="0" borderId="3" xfId="0" applyNumberFormat="1" applyFont="1" applyFill="1" applyBorder="1" applyAlignment="1">
      <alignment horizontal="left" vertical="top" wrapText="1"/>
    </xf>
    <xf numFmtId="170" fontId="7" fillId="0" borderId="3" xfId="0" applyNumberFormat="1" applyFont="1" applyFill="1" applyBorder="1" applyAlignment="1">
      <alignment horizontal="right" vertical="top" wrapText="1"/>
    </xf>
    <xf numFmtId="170" fontId="7" fillId="0" borderId="3" xfId="0" applyNumberFormat="1" applyFont="1" applyFill="1" applyBorder="1" applyAlignment="1">
      <alignment vertical="top" wrapText="1"/>
    </xf>
    <xf numFmtId="172" fontId="7" fillId="0" borderId="3" xfId="0" applyNumberFormat="1" applyFont="1" applyFill="1" applyBorder="1" applyAlignment="1">
      <alignment horizontal="left" vertical="top" wrapText="1"/>
    </xf>
    <xf numFmtId="164" fontId="9" fillId="0" borderId="3" xfId="0" applyNumberFormat="1" applyFont="1" applyFill="1" applyBorder="1" applyAlignment="1">
      <alignment horizontal="right" vertical="top"/>
    </xf>
    <xf numFmtId="164" fontId="6" fillId="0" borderId="3" xfId="0" applyNumberFormat="1" applyFont="1" applyFill="1" applyBorder="1" applyAlignment="1">
      <alignment horizontal="left" vertical="top" wrapText="1"/>
    </xf>
    <xf numFmtId="164" fontId="10" fillId="0" borderId="3" xfId="2" applyNumberFormat="1" applyFont="1" applyFill="1" applyBorder="1" applyAlignment="1">
      <alignment horizontal="right" vertical="top" wrapText="1"/>
    </xf>
    <xf numFmtId="164" fontId="10" fillId="0" borderId="3" xfId="2" applyNumberFormat="1" applyFont="1" applyFill="1" applyBorder="1" applyAlignment="1">
      <alignment horizontal="left" vertical="top" wrapText="1"/>
    </xf>
    <xf numFmtId="0" fontId="10" fillId="0" borderId="3" xfId="2" applyFont="1" applyFill="1" applyBorder="1" applyAlignment="1">
      <alignment horizontal="right" vertical="top" wrapText="1"/>
    </xf>
    <xf numFmtId="0" fontId="11" fillId="0" borderId="3" xfId="2" applyFont="1" applyFill="1" applyBorder="1" applyAlignment="1">
      <alignment vertical="top" wrapText="1"/>
    </xf>
    <xf numFmtId="0" fontId="10" fillId="0" borderId="3" xfId="2" applyFont="1" applyFill="1" applyBorder="1" applyAlignment="1">
      <alignment horizontal="left" vertical="top" wrapText="1"/>
    </xf>
    <xf numFmtId="0" fontId="3" fillId="2" borderId="1" xfId="2" applyFont="1" applyFill="1" applyBorder="1" applyAlignment="1">
      <alignment horizontal="center"/>
    </xf>
    <xf numFmtId="165" fontId="7" fillId="0" borderId="3" xfId="0" applyNumberFormat="1" applyFont="1" applyFill="1" applyBorder="1" applyAlignment="1">
      <alignment vertical="top" wrapText="1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19050</xdr:colOff>
      <xdr:row>6</xdr:row>
      <xdr:rowOff>76200</xdr:rowOff>
    </xdr:to>
    <xdr:pic>
      <xdr:nvPicPr>
        <xdr:cNvPr id="2" name="1 Imagen" descr="Logo ONAPI mayo 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6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5"/>
  <sheetViews>
    <sheetView tabSelected="1" topLeftCell="A243" zoomScaleNormal="100" workbookViewId="0">
      <selection activeCell="A266" sqref="A266"/>
    </sheetView>
  </sheetViews>
  <sheetFormatPr baseColWidth="10" defaultRowHeight="12.75" x14ac:dyDescent="0.2"/>
  <cols>
    <col min="1" max="1" width="25.1640625" customWidth="1"/>
    <col min="2" max="2" width="41.1640625" customWidth="1"/>
    <col min="3" max="3" width="38.33203125" customWidth="1"/>
    <col min="4" max="4" width="33.6640625" customWidth="1"/>
    <col min="5" max="5" width="14.5" customWidth="1"/>
    <col min="6" max="6" width="18.33203125" customWidth="1"/>
    <col min="7" max="7" width="19" customWidth="1"/>
    <col min="8" max="8" width="15.83203125" customWidth="1"/>
    <col min="9" max="9" width="15.5" customWidth="1"/>
    <col min="10" max="10" width="25.5" customWidth="1"/>
    <col min="11" max="11" width="23.6640625" bestFit="1" customWidth="1"/>
    <col min="12" max="12" width="18.33203125" bestFit="1" customWidth="1"/>
    <col min="13" max="13" width="19.5" bestFit="1" customWidth="1"/>
    <col min="14" max="15" width="16.6640625" bestFit="1" customWidth="1"/>
    <col min="16" max="16" width="24" customWidth="1"/>
    <col min="17" max="17" width="34.83203125" customWidth="1"/>
  </cols>
  <sheetData>
    <row r="2" spans="1:17" ht="18" x14ac:dyDescent="0.25">
      <c r="C2" s="1" t="s">
        <v>0</v>
      </c>
    </row>
    <row r="3" spans="1:17" ht="18" x14ac:dyDescent="0.25">
      <c r="C3" s="1" t="s">
        <v>1</v>
      </c>
    </row>
    <row r="6" spans="1:17" x14ac:dyDescent="0.2">
      <c r="C6" s="11"/>
    </row>
    <row r="10" spans="1:17" ht="15" x14ac:dyDescent="0.25">
      <c r="A10" s="2"/>
      <c r="B10" s="2"/>
      <c r="C10" s="2"/>
      <c r="D10" s="2"/>
      <c r="E10" s="49" t="s">
        <v>2</v>
      </c>
      <c r="F10" s="49"/>
      <c r="G10" s="3" t="s">
        <v>3</v>
      </c>
      <c r="H10" s="3" t="s">
        <v>4</v>
      </c>
      <c r="I10" s="3"/>
      <c r="J10" s="3" t="s">
        <v>5</v>
      </c>
      <c r="K10" s="2"/>
      <c r="L10" s="2"/>
      <c r="M10" s="2"/>
      <c r="N10" s="2"/>
      <c r="O10" s="2"/>
      <c r="P10" s="2"/>
      <c r="Q10" s="2"/>
    </row>
    <row r="11" spans="1:17" ht="15" x14ac:dyDescent="0.25">
      <c r="A11" s="4" t="s">
        <v>6</v>
      </c>
      <c r="B11" s="4" t="s">
        <v>7</v>
      </c>
      <c r="C11" s="5" t="s">
        <v>8</v>
      </c>
      <c r="D11" s="5" t="s">
        <v>9</v>
      </c>
      <c r="E11" s="6">
        <v>0.05</v>
      </c>
      <c r="F11" s="6">
        <v>0.1</v>
      </c>
      <c r="G11" s="6">
        <v>0.18</v>
      </c>
      <c r="H11" s="6">
        <v>0.27</v>
      </c>
      <c r="I11" s="6" t="s">
        <v>10</v>
      </c>
      <c r="J11" s="6" t="s">
        <v>11</v>
      </c>
      <c r="K11" s="5" t="s">
        <v>12</v>
      </c>
      <c r="L11" s="5" t="s">
        <v>13</v>
      </c>
      <c r="M11" s="5" t="s">
        <v>14</v>
      </c>
      <c r="N11" s="5" t="s">
        <v>15</v>
      </c>
      <c r="O11" s="5" t="s">
        <v>16</v>
      </c>
      <c r="P11" s="5" t="s">
        <v>17</v>
      </c>
      <c r="Q11" s="7" t="s">
        <v>18</v>
      </c>
    </row>
    <row r="12" spans="1:17" ht="12.75" customHeight="1" x14ac:dyDescent="0.2">
      <c r="A12" s="17" t="s">
        <v>19</v>
      </c>
      <c r="B12" s="18" t="s">
        <v>20</v>
      </c>
      <c r="C12" s="19" t="s">
        <v>492</v>
      </c>
      <c r="D12" s="12">
        <v>194885.45</v>
      </c>
      <c r="E12" s="12">
        <v>8623.25</v>
      </c>
      <c r="F12" s="8"/>
      <c r="G12" s="8"/>
      <c r="H12" s="8"/>
      <c r="I12" s="8"/>
      <c r="J12" s="20">
        <f t="shared" ref="J12:J43" si="0">+D12+E12+F12+G12+H12+I12</f>
        <v>203508.7</v>
      </c>
      <c r="K12" s="21">
        <v>42106</v>
      </c>
      <c r="L12" s="22">
        <v>42105</v>
      </c>
      <c r="M12" s="23"/>
      <c r="N12" s="23"/>
      <c r="O12" s="23"/>
      <c r="P12" s="24">
        <v>194885.45</v>
      </c>
      <c r="Q12" s="15"/>
    </row>
    <row r="13" spans="1:17" ht="36.75" customHeight="1" x14ac:dyDescent="0.2">
      <c r="A13" s="17" t="s">
        <v>21</v>
      </c>
      <c r="B13" s="18" t="s">
        <v>22</v>
      </c>
      <c r="C13" s="19" t="s">
        <v>23</v>
      </c>
      <c r="D13" s="12">
        <v>26125</v>
      </c>
      <c r="E13" s="14">
        <v>1375</v>
      </c>
      <c r="F13" s="8"/>
      <c r="G13" s="8"/>
      <c r="H13" s="8"/>
      <c r="I13" s="8"/>
      <c r="J13" s="25">
        <f t="shared" si="0"/>
        <v>27500</v>
      </c>
      <c r="K13" s="26">
        <v>41875</v>
      </c>
      <c r="L13" s="27">
        <v>41845</v>
      </c>
      <c r="M13" s="23"/>
      <c r="N13" s="23"/>
      <c r="O13" s="23"/>
      <c r="P13" s="24">
        <v>26125</v>
      </c>
      <c r="Q13" s="45" t="s">
        <v>560</v>
      </c>
    </row>
    <row r="14" spans="1:17" ht="24.95" customHeight="1" x14ac:dyDescent="0.2">
      <c r="A14" s="17" t="s">
        <v>24</v>
      </c>
      <c r="B14" s="18" t="s">
        <v>25</v>
      </c>
      <c r="C14" s="19" t="s">
        <v>493</v>
      </c>
      <c r="D14" s="12">
        <v>2460.13</v>
      </c>
      <c r="E14" s="12">
        <v>129.49</v>
      </c>
      <c r="F14" s="8"/>
      <c r="G14" s="8"/>
      <c r="H14" s="8"/>
      <c r="I14" s="8"/>
      <c r="J14" s="20">
        <f t="shared" si="0"/>
        <v>2589.62</v>
      </c>
      <c r="K14" s="26">
        <v>41547</v>
      </c>
      <c r="L14" s="27">
        <v>41517</v>
      </c>
      <c r="M14" s="23"/>
      <c r="N14" s="23"/>
      <c r="O14" s="23"/>
      <c r="P14" s="24">
        <v>2460.13</v>
      </c>
      <c r="Q14" s="44" t="s">
        <v>561</v>
      </c>
    </row>
    <row r="15" spans="1:17" ht="24.95" customHeight="1" x14ac:dyDescent="0.2">
      <c r="A15" s="17" t="s">
        <v>26</v>
      </c>
      <c r="B15" s="18" t="s">
        <v>25</v>
      </c>
      <c r="C15" s="19" t="s">
        <v>493</v>
      </c>
      <c r="D15" s="12">
        <v>1565.54</v>
      </c>
      <c r="E15" s="12">
        <v>82.4</v>
      </c>
      <c r="F15" s="8"/>
      <c r="G15" s="8"/>
      <c r="H15" s="8"/>
      <c r="I15" s="8"/>
      <c r="J15" s="20">
        <f t="shared" si="0"/>
        <v>1647.94</v>
      </c>
      <c r="K15" s="28">
        <v>41623</v>
      </c>
      <c r="L15" s="29">
        <v>41593</v>
      </c>
      <c r="M15" s="23"/>
      <c r="N15" s="23"/>
      <c r="O15" s="23"/>
      <c r="P15" s="24">
        <v>1565.54</v>
      </c>
      <c r="Q15" s="45" t="s">
        <v>561</v>
      </c>
    </row>
    <row r="16" spans="1:17" ht="24.95" customHeight="1" x14ac:dyDescent="0.2">
      <c r="A16" s="17" t="s">
        <v>27</v>
      </c>
      <c r="B16" s="18" t="s">
        <v>25</v>
      </c>
      <c r="C16" s="19" t="s">
        <v>493</v>
      </c>
      <c r="D16" s="12">
        <v>2907.43</v>
      </c>
      <c r="E16" s="12">
        <v>153.03</v>
      </c>
      <c r="F16" s="8"/>
      <c r="G16" s="8"/>
      <c r="H16" s="8"/>
      <c r="I16" s="8"/>
      <c r="J16" s="20">
        <f t="shared" si="0"/>
        <v>3060.46</v>
      </c>
      <c r="K16" s="28">
        <v>41638</v>
      </c>
      <c r="L16" s="29">
        <v>41608</v>
      </c>
      <c r="M16" s="23"/>
      <c r="N16" s="23"/>
      <c r="O16" s="23"/>
      <c r="P16" s="24">
        <v>2907.43</v>
      </c>
      <c r="Q16" s="45" t="s">
        <v>561</v>
      </c>
    </row>
    <row r="17" spans="1:17" ht="24.95" customHeight="1" x14ac:dyDescent="0.2">
      <c r="A17" s="17" t="s">
        <v>28</v>
      </c>
      <c r="B17" s="18" t="s">
        <v>25</v>
      </c>
      <c r="C17" s="19" t="s">
        <v>493</v>
      </c>
      <c r="D17" s="12">
        <v>1118.24</v>
      </c>
      <c r="E17" s="12">
        <v>58.86</v>
      </c>
      <c r="F17" s="8"/>
      <c r="G17" s="8"/>
      <c r="H17" s="8"/>
      <c r="I17" s="8"/>
      <c r="J17" s="20">
        <f t="shared" si="0"/>
        <v>1177.0999999999999</v>
      </c>
      <c r="K17" s="26">
        <v>41658</v>
      </c>
      <c r="L17" s="29">
        <v>41628</v>
      </c>
      <c r="M17" s="23"/>
      <c r="N17" s="23"/>
      <c r="O17" s="23"/>
      <c r="P17" s="24">
        <v>1118.24</v>
      </c>
      <c r="Q17" s="45" t="s">
        <v>561</v>
      </c>
    </row>
    <row r="18" spans="1:17" ht="24.95" customHeight="1" x14ac:dyDescent="0.2">
      <c r="A18" s="17" t="s">
        <v>29</v>
      </c>
      <c r="B18" s="18" t="s">
        <v>25</v>
      </c>
      <c r="C18" s="19" t="s">
        <v>493</v>
      </c>
      <c r="D18" s="12">
        <v>3131.08</v>
      </c>
      <c r="E18" s="12">
        <v>164.8</v>
      </c>
      <c r="F18" s="8"/>
      <c r="G18" s="8"/>
      <c r="H18" s="8"/>
      <c r="I18" s="8"/>
      <c r="J18" s="20">
        <f t="shared" si="0"/>
        <v>3295.88</v>
      </c>
      <c r="K18" s="26">
        <v>41670</v>
      </c>
      <c r="L18" s="30">
        <v>41640</v>
      </c>
      <c r="M18" s="23"/>
      <c r="N18" s="23"/>
      <c r="O18" s="23"/>
      <c r="P18" s="24">
        <v>3131.08</v>
      </c>
      <c r="Q18" s="45" t="s">
        <v>561</v>
      </c>
    </row>
    <row r="19" spans="1:17" ht="24.95" customHeight="1" x14ac:dyDescent="0.2">
      <c r="A19" s="17" t="s">
        <v>30</v>
      </c>
      <c r="B19" s="18" t="s">
        <v>25</v>
      </c>
      <c r="C19" s="19" t="s">
        <v>493</v>
      </c>
      <c r="D19" s="12">
        <v>2012.84</v>
      </c>
      <c r="E19" s="12">
        <v>105.94</v>
      </c>
      <c r="F19" s="8"/>
      <c r="G19" s="8"/>
      <c r="H19" s="8"/>
      <c r="I19" s="8"/>
      <c r="J19" s="20">
        <f t="shared" si="0"/>
        <v>2118.7799999999997</v>
      </c>
      <c r="K19" s="26">
        <v>41692</v>
      </c>
      <c r="L19" s="27">
        <v>41662</v>
      </c>
      <c r="M19" s="23"/>
      <c r="N19" s="23"/>
      <c r="O19" s="23"/>
      <c r="P19" s="24">
        <v>2012.84</v>
      </c>
      <c r="Q19" s="45" t="s">
        <v>561</v>
      </c>
    </row>
    <row r="20" spans="1:17" ht="24.95" customHeight="1" x14ac:dyDescent="0.2">
      <c r="A20" s="17" t="s">
        <v>31</v>
      </c>
      <c r="B20" s="18" t="s">
        <v>25</v>
      </c>
      <c r="C20" s="19" t="s">
        <v>493</v>
      </c>
      <c r="D20" s="13">
        <v>894.59</v>
      </c>
      <c r="E20" s="13">
        <v>47.09</v>
      </c>
      <c r="F20" s="8"/>
      <c r="G20" s="8"/>
      <c r="H20" s="8"/>
      <c r="I20" s="8"/>
      <c r="J20" s="20">
        <f t="shared" si="0"/>
        <v>941.68000000000006</v>
      </c>
      <c r="K20" s="31">
        <v>41673</v>
      </c>
      <c r="L20" s="27">
        <v>41670</v>
      </c>
      <c r="M20" s="23"/>
      <c r="N20" s="23"/>
      <c r="O20" s="23"/>
      <c r="P20" s="32">
        <v>894.59</v>
      </c>
      <c r="Q20" s="45" t="s">
        <v>561</v>
      </c>
    </row>
    <row r="21" spans="1:17" ht="24.95" customHeight="1" x14ac:dyDescent="0.2">
      <c r="A21" s="17" t="s">
        <v>32</v>
      </c>
      <c r="B21" s="18" t="s">
        <v>25</v>
      </c>
      <c r="C21" s="19" t="s">
        <v>493</v>
      </c>
      <c r="D21" s="12">
        <v>2907.43</v>
      </c>
      <c r="E21" s="12">
        <v>153.03</v>
      </c>
      <c r="F21" s="8"/>
      <c r="G21" s="8"/>
      <c r="H21" s="8"/>
      <c r="I21" s="8"/>
      <c r="J21" s="20">
        <f t="shared" si="0"/>
        <v>3060.46</v>
      </c>
      <c r="K21" s="26">
        <v>41715</v>
      </c>
      <c r="L21" s="27">
        <v>41685</v>
      </c>
      <c r="M21" s="23"/>
      <c r="N21" s="23"/>
      <c r="O21" s="23"/>
      <c r="P21" s="24">
        <v>2907.43</v>
      </c>
      <c r="Q21" s="45" t="s">
        <v>561</v>
      </c>
    </row>
    <row r="22" spans="1:17" ht="24.95" customHeight="1" x14ac:dyDescent="0.2">
      <c r="A22" s="17" t="s">
        <v>33</v>
      </c>
      <c r="B22" s="18" t="s">
        <v>25</v>
      </c>
      <c r="C22" s="19" t="s">
        <v>493</v>
      </c>
      <c r="D22" s="12">
        <v>2012.84</v>
      </c>
      <c r="E22" s="12">
        <v>105.94</v>
      </c>
      <c r="F22" s="8"/>
      <c r="G22" s="8"/>
      <c r="H22" s="8"/>
      <c r="I22" s="8"/>
      <c r="J22" s="20">
        <f t="shared" si="0"/>
        <v>2118.7799999999997</v>
      </c>
      <c r="K22" s="26">
        <v>41728</v>
      </c>
      <c r="L22" s="27">
        <v>41698</v>
      </c>
      <c r="M22" s="23"/>
      <c r="N22" s="23"/>
      <c r="O22" s="23"/>
      <c r="P22" s="24">
        <v>2012.84</v>
      </c>
      <c r="Q22" s="45" t="s">
        <v>561</v>
      </c>
    </row>
    <row r="23" spans="1:17" ht="24.95" customHeight="1" x14ac:dyDescent="0.2">
      <c r="A23" s="17" t="s">
        <v>34</v>
      </c>
      <c r="B23" s="18" t="s">
        <v>25</v>
      </c>
      <c r="C23" s="19" t="s">
        <v>493</v>
      </c>
      <c r="D23" s="13">
        <v>894.59</v>
      </c>
      <c r="E23" s="13">
        <v>47.09</v>
      </c>
      <c r="F23" s="8"/>
      <c r="G23" s="8"/>
      <c r="H23" s="8"/>
      <c r="I23" s="8"/>
      <c r="J23" s="20">
        <f t="shared" si="0"/>
        <v>941.68000000000006</v>
      </c>
      <c r="K23" s="33">
        <v>41763</v>
      </c>
      <c r="L23" s="30">
        <v>41793</v>
      </c>
      <c r="M23" s="23"/>
      <c r="N23" s="23"/>
      <c r="O23" s="23"/>
      <c r="P23" s="32">
        <v>894.59</v>
      </c>
      <c r="Q23" s="45" t="s">
        <v>561</v>
      </c>
    </row>
    <row r="24" spans="1:17" ht="24.95" customHeight="1" x14ac:dyDescent="0.2">
      <c r="A24" s="17" t="s">
        <v>35</v>
      </c>
      <c r="B24" s="18" t="s">
        <v>25</v>
      </c>
      <c r="C24" s="19" t="s">
        <v>493</v>
      </c>
      <c r="D24" s="12">
        <v>1341.89</v>
      </c>
      <c r="E24" s="12">
        <v>70.63</v>
      </c>
      <c r="F24" s="8"/>
      <c r="G24" s="8"/>
      <c r="H24" s="8"/>
      <c r="I24" s="8"/>
      <c r="J24" s="20">
        <f t="shared" si="0"/>
        <v>1412.52</v>
      </c>
      <c r="K24" s="34">
        <v>41743</v>
      </c>
      <c r="L24" s="27">
        <v>41713</v>
      </c>
      <c r="M24" s="23"/>
      <c r="N24" s="23"/>
      <c r="O24" s="23"/>
      <c r="P24" s="24">
        <v>1341.89</v>
      </c>
      <c r="Q24" s="45" t="s">
        <v>561</v>
      </c>
    </row>
    <row r="25" spans="1:17" ht="24.95" customHeight="1" x14ac:dyDescent="0.2">
      <c r="A25" s="17" t="s">
        <v>36</v>
      </c>
      <c r="B25" s="18" t="s">
        <v>25</v>
      </c>
      <c r="C25" s="19" t="s">
        <v>493</v>
      </c>
      <c r="D25" s="12">
        <v>3354.73</v>
      </c>
      <c r="E25" s="12">
        <v>176.57</v>
      </c>
      <c r="F25" s="8"/>
      <c r="G25" s="8"/>
      <c r="H25" s="8"/>
      <c r="I25" s="8"/>
      <c r="J25" s="20">
        <f t="shared" si="0"/>
        <v>3531.3</v>
      </c>
      <c r="K25" s="26">
        <v>41759</v>
      </c>
      <c r="L25" s="27">
        <v>41729</v>
      </c>
      <c r="M25" s="23"/>
      <c r="N25" s="23"/>
      <c r="O25" s="23"/>
      <c r="P25" s="24">
        <v>3354.73</v>
      </c>
      <c r="Q25" s="45" t="s">
        <v>561</v>
      </c>
    </row>
    <row r="26" spans="1:17" ht="24.95" customHeight="1" x14ac:dyDescent="0.2">
      <c r="A26" s="17" t="s">
        <v>37</v>
      </c>
      <c r="B26" s="18" t="s">
        <v>25</v>
      </c>
      <c r="C26" s="19" t="s">
        <v>493</v>
      </c>
      <c r="D26" s="12">
        <v>1789.19</v>
      </c>
      <c r="E26" s="12">
        <v>94.17</v>
      </c>
      <c r="F26" s="8"/>
      <c r="G26" s="8"/>
      <c r="H26" s="8"/>
      <c r="I26" s="8"/>
      <c r="J26" s="20">
        <f t="shared" si="0"/>
        <v>1883.3600000000001</v>
      </c>
      <c r="K26" s="26">
        <v>41774</v>
      </c>
      <c r="L26" s="27">
        <v>41744</v>
      </c>
      <c r="M26" s="23"/>
      <c r="N26" s="23"/>
      <c r="O26" s="23"/>
      <c r="P26" s="24">
        <v>1789.19</v>
      </c>
      <c r="Q26" s="45" t="s">
        <v>561</v>
      </c>
    </row>
    <row r="27" spans="1:17" ht="24.95" customHeight="1" x14ac:dyDescent="0.2">
      <c r="A27" s="17" t="s">
        <v>38</v>
      </c>
      <c r="B27" s="18" t="s">
        <v>25</v>
      </c>
      <c r="C27" s="19" t="s">
        <v>493</v>
      </c>
      <c r="D27" s="12">
        <v>1118.24</v>
      </c>
      <c r="E27" s="12">
        <v>58.86</v>
      </c>
      <c r="F27" s="8"/>
      <c r="G27" s="8"/>
      <c r="H27" s="8"/>
      <c r="I27" s="8"/>
      <c r="J27" s="20">
        <f t="shared" si="0"/>
        <v>1177.0999999999999</v>
      </c>
      <c r="K27" s="26">
        <v>41788</v>
      </c>
      <c r="L27" s="27">
        <v>41758</v>
      </c>
      <c r="M27" s="23"/>
      <c r="N27" s="23"/>
      <c r="O27" s="23"/>
      <c r="P27" s="24">
        <v>1118.24</v>
      </c>
      <c r="Q27" s="45" t="s">
        <v>561</v>
      </c>
    </row>
    <row r="28" spans="1:17" ht="24.95" customHeight="1" x14ac:dyDescent="0.2">
      <c r="A28" s="17" t="s">
        <v>39</v>
      </c>
      <c r="B28" s="18" t="s">
        <v>25</v>
      </c>
      <c r="C28" s="19" t="s">
        <v>493</v>
      </c>
      <c r="D28" s="12">
        <v>2610.3000000000002</v>
      </c>
      <c r="E28" s="12">
        <v>115.5</v>
      </c>
      <c r="F28" s="8"/>
      <c r="G28" s="8"/>
      <c r="H28" s="8"/>
      <c r="I28" s="8"/>
      <c r="J28" s="20">
        <f t="shared" si="0"/>
        <v>2725.8</v>
      </c>
      <c r="K28" s="26">
        <v>41788</v>
      </c>
      <c r="L28" s="27">
        <v>41758</v>
      </c>
      <c r="M28" s="23"/>
      <c r="N28" s="23"/>
      <c r="O28" s="23"/>
      <c r="P28" s="24">
        <v>2610.3000000000002</v>
      </c>
      <c r="Q28" s="45" t="s">
        <v>561</v>
      </c>
    </row>
    <row r="29" spans="1:17" ht="24.95" customHeight="1" x14ac:dyDescent="0.2">
      <c r="A29" s="17" t="s">
        <v>40</v>
      </c>
      <c r="B29" s="18" t="s">
        <v>25</v>
      </c>
      <c r="C29" s="19" t="s">
        <v>493</v>
      </c>
      <c r="D29" s="12">
        <v>1565.54</v>
      </c>
      <c r="E29" s="12">
        <v>82.4</v>
      </c>
      <c r="F29" s="8"/>
      <c r="G29" s="8"/>
      <c r="H29" s="8"/>
      <c r="I29" s="8"/>
      <c r="J29" s="20">
        <f t="shared" si="0"/>
        <v>1647.94</v>
      </c>
      <c r="K29" s="31">
        <v>41857</v>
      </c>
      <c r="L29" s="30">
        <v>41887</v>
      </c>
      <c r="M29" s="23"/>
      <c r="N29" s="23"/>
      <c r="O29" s="23"/>
      <c r="P29" s="24">
        <v>1565.54</v>
      </c>
      <c r="Q29" s="45" t="s">
        <v>561</v>
      </c>
    </row>
    <row r="30" spans="1:17" ht="24.95" customHeight="1" x14ac:dyDescent="0.2">
      <c r="A30" s="17" t="s">
        <v>41</v>
      </c>
      <c r="B30" s="18" t="s">
        <v>25</v>
      </c>
      <c r="C30" s="19" t="s">
        <v>493</v>
      </c>
      <c r="D30" s="12">
        <v>1341.89</v>
      </c>
      <c r="E30" s="12">
        <v>70.63</v>
      </c>
      <c r="F30" s="8"/>
      <c r="G30" s="8"/>
      <c r="H30" s="8"/>
      <c r="I30" s="8"/>
      <c r="J30" s="20">
        <f t="shared" si="0"/>
        <v>1412.52</v>
      </c>
      <c r="K30" s="26">
        <v>41804</v>
      </c>
      <c r="L30" s="27">
        <v>41774</v>
      </c>
      <c r="M30" s="23"/>
      <c r="N30" s="23"/>
      <c r="O30" s="23"/>
      <c r="P30" s="24">
        <v>1341.89</v>
      </c>
      <c r="Q30" s="45" t="s">
        <v>561</v>
      </c>
    </row>
    <row r="31" spans="1:17" ht="24.95" customHeight="1" x14ac:dyDescent="0.2">
      <c r="A31" s="17" t="s">
        <v>42</v>
      </c>
      <c r="B31" s="18" t="s">
        <v>25</v>
      </c>
      <c r="C31" s="19" t="s">
        <v>493</v>
      </c>
      <c r="D31" s="12">
        <v>2236.4899999999998</v>
      </c>
      <c r="E31" s="12">
        <v>117.71</v>
      </c>
      <c r="F31" s="8"/>
      <c r="G31" s="8"/>
      <c r="H31" s="8"/>
      <c r="I31" s="8"/>
      <c r="J31" s="20">
        <f t="shared" si="0"/>
        <v>2354.1999999999998</v>
      </c>
      <c r="K31" s="26">
        <v>41819</v>
      </c>
      <c r="L31" s="27">
        <v>41789</v>
      </c>
      <c r="M31" s="23"/>
      <c r="N31" s="23"/>
      <c r="O31" s="23"/>
      <c r="P31" s="24">
        <v>2236.4899999999998</v>
      </c>
      <c r="Q31" s="45" t="s">
        <v>561</v>
      </c>
    </row>
    <row r="32" spans="1:17" ht="24.95" customHeight="1" x14ac:dyDescent="0.2">
      <c r="A32" s="17" t="s">
        <v>43</v>
      </c>
      <c r="B32" s="18" t="s">
        <v>25</v>
      </c>
      <c r="C32" s="19" t="s">
        <v>493</v>
      </c>
      <c r="D32" s="12">
        <v>2460.13</v>
      </c>
      <c r="E32" s="12">
        <v>129.49</v>
      </c>
      <c r="F32" s="8"/>
      <c r="G32" s="8"/>
      <c r="H32" s="8"/>
      <c r="I32" s="8"/>
      <c r="J32" s="20">
        <f t="shared" si="0"/>
        <v>2589.62</v>
      </c>
      <c r="K32" s="26">
        <v>41833</v>
      </c>
      <c r="L32" s="27">
        <v>41803</v>
      </c>
      <c r="M32" s="23"/>
      <c r="N32" s="23"/>
      <c r="O32" s="23"/>
      <c r="P32" s="24">
        <v>2460.13</v>
      </c>
      <c r="Q32" s="45" t="s">
        <v>561</v>
      </c>
    </row>
    <row r="33" spans="1:17" ht="24.95" customHeight="1" x14ac:dyDescent="0.2">
      <c r="A33" s="17" t="s">
        <v>44</v>
      </c>
      <c r="B33" s="18" t="s">
        <v>25</v>
      </c>
      <c r="C33" s="19" t="s">
        <v>493</v>
      </c>
      <c r="D33" s="12">
        <v>2012.84</v>
      </c>
      <c r="E33" s="12">
        <v>105.94</v>
      </c>
      <c r="F33" s="8"/>
      <c r="G33" s="8"/>
      <c r="H33" s="8"/>
      <c r="I33" s="8"/>
      <c r="J33" s="20">
        <f t="shared" si="0"/>
        <v>2118.7799999999997</v>
      </c>
      <c r="K33" s="26">
        <v>41850</v>
      </c>
      <c r="L33" s="27">
        <v>41820</v>
      </c>
      <c r="M33" s="23"/>
      <c r="N33" s="23"/>
      <c r="O33" s="23"/>
      <c r="P33" s="24">
        <v>2012.84</v>
      </c>
      <c r="Q33" s="45" t="s">
        <v>561</v>
      </c>
    </row>
    <row r="34" spans="1:17" ht="24.95" customHeight="1" x14ac:dyDescent="0.2">
      <c r="A34" s="17" t="s">
        <v>45</v>
      </c>
      <c r="B34" s="18" t="s">
        <v>25</v>
      </c>
      <c r="C34" s="19" t="s">
        <v>493</v>
      </c>
      <c r="D34" s="12">
        <v>2236.4899999999998</v>
      </c>
      <c r="E34" s="12">
        <v>117.71</v>
      </c>
      <c r="F34" s="8"/>
      <c r="G34" s="8"/>
      <c r="H34" s="8"/>
      <c r="I34" s="8"/>
      <c r="J34" s="20">
        <f t="shared" si="0"/>
        <v>2354.1999999999998</v>
      </c>
      <c r="K34" s="26">
        <v>41865</v>
      </c>
      <c r="L34" s="27">
        <v>41835</v>
      </c>
      <c r="M34" s="23"/>
      <c r="N34" s="23"/>
      <c r="O34" s="23"/>
      <c r="P34" s="24">
        <v>2236.4899999999998</v>
      </c>
      <c r="Q34" s="45" t="s">
        <v>561</v>
      </c>
    </row>
    <row r="35" spans="1:17" ht="24.95" customHeight="1" x14ac:dyDescent="0.2">
      <c r="A35" s="17" t="s">
        <v>46</v>
      </c>
      <c r="B35" s="18" t="s">
        <v>25</v>
      </c>
      <c r="C35" s="19" t="s">
        <v>493</v>
      </c>
      <c r="D35" s="12">
        <v>2907.43</v>
      </c>
      <c r="E35" s="12">
        <v>153.03</v>
      </c>
      <c r="F35" s="8"/>
      <c r="G35" s="8"/>
      <c r="H35" s="8"/>
      <c r="I35" s="8"/>
      <c r="J35" s="20">
        <f t="shared" si="0"/>
        <v>3060.46</v>
      </c>
      <c r="K35" s="26">
        <v>41881</v>
      </c>
      <c r="L35" s="27">
        <v>41851</v>
      </c>
      <c r="M35" s="23"/>
      <c r="N35" s="23"/>
      <c r="O35" s="23"/>
      <c r="P35" s="24">
        <v>2907.43</v>
      </c>
      <c r="Q35" s="45" t="s">
        <v>561</v>
      </c>
    </row>
    <row r="36" spans="1:17" ht="24.95" customHeight="1" x14ac:dyDescent="0.2">
      <c r="A36" s="17" t="s">
        <v>47</v>
      </c>
      <c r="B36" s="18" t="s">
        <v>25</v>
      </c>
      <c r="C36" s="19" t="s">
        <v>493</v>
      </c>
      <c r="D36" s="12">
        <v>2460.13</v>
      </c>
      <c r="E36" s="12">
        <v>129.49</v>
      </c>
      <c r="F36" s="8"/>
      <c r="G36" s="8"/>
      <c r="H36" s="8"/>
      <c r="I36" s="8"/>
      <c r="J36" s="20">
        <f t="shared" si="0"/>
        <v>2589.62</v>
      </c>
      <c r="K36" s="26">
        <v>41896</v>
      </c>
      <c r="L36" s="27">
        <v>41866</v>
      </c>
      <c r="M36" s="23"/>
      <c r="N36" s="23"/>
      <c r="O36" s="23"/>
      <c r="P36" s="24">
        <v>2460.13</v>
      </c>
      <c r="Q36" s="45" t="s">
        <v>561</v>
      </c>
    </row>
    <row r="37" spans="1:17" ht="24.95" customHeight="1" x14ac:dyDescent="0.2">
      <c r="A37" s="17" t="s">
        <v>48</v>
      </c>
      <c r="B37" s="18" t="s">
        <v>25</v>
      </c>
      <c r="C37" s="19" t="s">
        <v>493</v>
      </c>
      <c r="D37" s="12">
        <v>1356.41</v>
      </c>
      <c r="E37" s="12">
        <v>71.39</v>
      </c>
      <c r="F37" s="8"/>
      <c r="G37" s="8"/>
      <c r="H37" s="8"/>
      <c r="I37" s="8"/>
      <c r="J37" s="20">
        <f t="shared" si="0"/>
        <v>1427.8000000000002</v>
      </c>
      <c r="K37" s="26">
        <v>41896</v>
      </c>
      <c r="L37" s="27">
        <v>41866</v>
      </c>
      <c r="M37" s="23"/>
      <c r="N37" s="23"/>
      <c r="O37" s="23"/>
      <c r="P37" s="24">
        <v>1356.41</v>
      </c>
      <c r="Q37" s="45" t="s">
        <v>561</v>
      </c>
    </row>
    <row r="38" spans="1:17" ht="24.95" customHeight="1" x14ac:dyDescent="0.2">
      <c r="A38" s="17" t="s">
        <v>49</v>
      </c>
      <c r="B38" s="18" t="s">
        <v>25</v>
      </c>
      <c r="C38" s="19" t="s">
        <v>493</v>
      </c>
      <c r="D38" s="12">
        <v>2683.78</v>
      </c>
      <c r="E38" s="12">
        <v>141.26</v>
      </c>
      <c r="F38" s="8"/>
      <c r="G38" s="8"/>
      <c r="H38" s="8"/>
      <c r="I38" s="8"/>
      <c r="J38" s="20">
        <f t="shared" si="0"/>
        <v>2825.04</v>
      </c>
      <c r="K38" s="26">
        <v>41912</v>
      </c>
      <c r="L38" s="27">
        <v>41882</v>
      </c>
      <c r="M38" s="23"/>
      <c r="N38" s="23"/>
      <c r="O38" s="23"/>
      <c r="P38" s="24">
        <v>2683.78</v>
      </c>
      <c r="Q38" s="45" t="s">
        <v>561</v>
      </c>
    </row>
    <row r="39" spans="1:17" ht="24.95" customHeight="1" x14ac:dyDescent="0.2">
      <c r="A39" s="17" t="s">
        <v>50</v>
      </c>
      <c r="B39" s="18" t="s">
        <v>25</v>
      </c>
      <c r="C39" s="19" t="s">
        <v>493</v>
      </c>
      <c r="D39" s="12">
        <v>2236.4899999999998</v>
      </c>
      <c r="E39" s="12">
        <v>117.71</v>
      </c>
      <c r="F39" s="8"/>
      <c r="G39" s="8"/>
      <c r="H39" s="8"/>
      <c r="I39" s="8"/>
      <c r="J39" s="20">
        <f t="shared" si="0"/>
        <v>2354.1999999999998</v>
      </c>
      <c r="K39" s="28">
        <v>41927</v>
      </c>
      <c r="L39" s="27">
        <v>41897</v>
      </c>
      <c r="M39" s="23"/>
      <c r="N39" s="23"/>
      <c r="O39" s="23"/>
      <c r="P39" s="24">
        <v>2236.4899999999998</v>
      </c>
      <c r="Q39" s="45" t="s">
        <v>561</v>
      </c>
    </row>
    <row r="40" spans="1:17" ht="24.95" customHeight="1" x14ac:dyDescent="0.2">
      <c r="A40" s="17" t="s">
        <v>51</v>
      </c>
      <c r="B40" s="18" t="s">
        <v>25</v>
      </c>
      <c r="C40" s="19" t="s">
        <v>493</v>
      </c>
      <c r="D40" s="12">
        <v>2589.5100000000002</v>
      </c>
      <c r="E40" s="12">
        <v>136.29</v>
      </c>
      <c r="F40" s="8"/>
      <c r="G40" s="8"/>
      <c r="H40" s="8"/>
      <c r="I40" s="8"/>
      <c r="J40" s="20">
        <f t="shared" si="0"/>
        <v>2725.8</v>
      </c>
      <c r="K40" s="28">
        <v>41927</v>
      </c>
      <c r="L40" s="27">
        <v>41897</v>
      </c>
      <c r="M40" s="23"/>
      <c r="N40" s="23"/>
      <c r="O40" s="23"/>
      <c r="P40" s="24">
        <v>2589.5100000000002</v>
      </c>
      <c r="Q40" s="45" t="s">
        <v>561</v>
      </c>
    </row>
    <row r="41" spans="1:17" ht="24.95" customHeight="1" x14ac:dyDescent="0.2">
      <c r="A41" s="17" t="s">
        <v>52</v>
      </c>
      <c r="B41" s="18" t="s">
        <v>25</v>
      </c>
      <c r="C41" s="19" t="s">
        <v>493</v>
      </c>
      <c r="D41" s="12">
        <v>2683.78</v>
      </c>
      <c r="E41" s="12">
        <v>141.26</v>
      </c>
      <c r="F41" s="8"/>
      <c r="G41" s="8"/>
      <c r="H41" s="8"/>
      <c r="I41" s="8"/>
      <c r="J41" s="20">
        <f t="shared" si="0"/>
        <v>2825.04</v>
      </c>
      <c r="K41" s="28">
        <v>41942</v>
      </c>
      <c r="L41" s="27">
        <v>41912</v>
      </c>
      <c r="M41" s="23"/>
      <c r="N41" s="23"/>
      <c r="O41" s="23"/>
      <c r="P41" s="24">
        <v>2683.78</v>
      </c>
      <c r="Q41" s="45" t="s">
        <v>561</v>
      </c>
    </row>
    <row r="42" spans="1:17" ht="24.95" customHeight="1" x14ac:dyDescent="0.2">
      <c r="A42" s="17" t="s">
        <v>53</v>
      </c>
      <c r="B42" s="18" t="s">
        <v>25</v>
      </c>
      <c r="C42" s="19" t="s">
        <v>493</v>
      </c>
      <c r="D42" s="12">
        <v>2460.13</v>
      </c>
      <c r="E42" s="12">
        <v>129.49</v>
      </c>
      <c r="F42" s="8"/>
      <c r="G42" s="8"/>
      <c r="H42" s="8"/>
      <c r="I42" s="8"/>
      <c r="J42" s="20">
        <f t="shared" si="0"/>
        <v>2589.62</v>
      </c>
      <c r="K42" s="35">
        <v>41957</v>
      </c>
      <c r="L42" s="29">
        <v>41927</v>
      </c>
      <c r="M42" s="23"/>
      <c r="N42" s="23"/>
      <c r="O42" s="23"/>
      <c r="P42" s="24">
        <v>2460.13</v>
      </c>
      <c r="Q42" s="45" t="s">
        <v>561</v>
      </c>
    </row>
    <row r="43" spans="1:17" ht="24.95" customHeight="1" x14ac:dyDescent="0.2">
      <c r="A43" s="17" t="s">
        <v>54</v>
      </c>
      <c r="B43" s="18" t="s">
        <v>25</v>
      </c>
      <c r="C43" s="19" t="s">
        <v>493</v>
      </c>
      <c r="D43" s="12">
        <v>2907.43</v>
      </c>
      <c r="E43" s="12">
        <v>153.03</v>
      </c>
      <c r="F43" s="8"/>
      <c r="G43" s="8"/>
      <c r="H43" s="8"/>
      <c r="I43" s="8"/>
      <c r="J43" s="20">
        <f t="shared" si="0"/>
        <v>3060.46</v>
      </c>
      <c r="K43" s="28">
        <v>41973</v>
      </c>
      <c r="L43" s="29">
        <v>41943</v>
      </c>
      <c r="M43" s="23"/>
      <c r="N43" s="23"/>
      <c r="O43" s="23"/>
      <c r="P43" s="24">
        <v>2907.43</v>
      </c>
      <c r="Q43" s="45" t="s">
        <v>561</v>
      </c>
    </row>
    <row r="44" spans="1:17" ht="24.95" customHeight="1" x14ac:dyDescent="0.2">
      <c r="A44" s="17" t="s">
        <v>55</v>
      </c>
      <c r="B44" s="18" t="s">
        <v>25</v>
      </c>
      <c r="C44" s="19" t="s">
        <v>493</v>
      </c>
      <c r="D44" s="12">
        <v>2010.94</v>
      </c>
      <c r="E44" s="12">
        <v>105.84</v>
      </c>
      <c r="F44" s="8"/>
      <c r="G44" s="8"/>
      <c r="H44" s="8"/>
      <c r="I44" s="8"/>
      <c r="J44" s="20">
        <f t="shared" ref="J44:J73" si="1">+D44+E44+F44+G44+H44+I44</f>
        <v>2116.7800000000002</v>
      </c>
      <c r="K44" s="28">
        <v>41988</v>
      </c>
      <c r="L44" s="29">
        <v>41958</v>
      </c>
      <c r="M44" s="23"/>
      <c r="N44" s="23"/>
      <c r="O44" s="23"/>
      <c r="P44" s="24">
        <v>2010.94</v>
      </c>
      <c r="Q44" s="45" t="s">
        <v>561</v>
      </c>
    </row>
    <row r="45" spans="1:17" ht="24.95" customHeight="1" x14ac:dyDescent="0.2">
      <c r="A45" s="17" t="s">
        <v>56</v>
      </c>
      <c r="B45" s="18" t="s">
        <v>25</v>
      </c>
      <c r="C45" s="19" t="s">
        <v>493</v>
      </c>
      <c r="D45" s="12">
        <v>2460.13</v>
      </c>
      <c r="E45" s="12">
        <v>129.49</v>
      </c>
      <c r="F45" s="8"/>
      <c r="G45" s="8"/>
      <c r="H45" s="8"/>
      <c r="I45" s="8"/>
      <c r="J45" s="20">
        <f t="shared" si="1"/>
        <v>2589.62</v>
      </c>
      <c r="K45" s="28">
        <v>42003</v>
      </c>
      <c r="L45" s="29">
        <v>41973</v>
      </c>
      <c r="M45" s="23"/>
      <c r="N45" s="23"/>
      <c r="O45" s="23"/>
      <c r="P45" s="24">
        <v>2460.13</v>
      </c>
      <c r="Q45" s="45" t="s">
        <v>561</v>
      </c>
    </row>
    <row r="46" spans="1:17" ht="24.95" customHeight="1" x14ac:dyDescent="0.2">
      <c r="A46" s="17" t="s">
        <v>57</v>
      </c>
      <c r="B46" s="18" t="s">
        <v>25</v>
      </c>
      <c r="C46" s="19" t="s">
        <v>493</v>
      </c>
      <c r="D46" s="12">
        <v>2236.4899999999998</v>
      </c>
      <c r="E46" s="12">
        <v>117.71</v>
      </c>
      <c r="F46" s="8"/>
      <c r="G46" s="8"/>
      <c r="H46" s="8"/>
      <c r="I46" s="8"/>
      <c r="J46" s="20">
        <f t="shared" si="1"/>
        <v>2354.1999999999998</v>
      </c>
      <c r="K46" s="26">
        <v>42018</v>
      </c>
      <c r="L46" s="29">
        <v>41988</v>
      </c>
      <c r="M46" s="23"/>
      <c r="N46" s="23"/>
      <c r="O46" s="23"/>
      <c r="P46" s="24">
        <v>2236.4899999999998</v>
      </c>
      <c r="Q46" s="45" t="s">
        <v>561</v>
      </c>
    </row>
    <row r="47" spans="1:17" ht="24.95" customHeight="1" x14ac:dyDescent="0.2">
      <c r="A47" s="17" t="s">
        <v>58</v>
      </c>
      <c r="B47" s="18" t="s">
        <v>25</v>
      </c>
      <c r="C47" s="19" t="s">
        <v>493</v>
      </c>
      <c r="D47" s="12">
        <v>2012.84</v>
      </c>
      <c r="E47" s="12">
        <v>105.94</v>
      </c>
      <c r="F47" s="8"/>
      <c r="G47" s="8"/>
      <c r="H47" s="8"/>
      <c r="I47" s="8"/>
      <c r="J47" s="20">
        <f t="shared" si="1"/>
        <v>2118.7799999999997</v>
      </c>
      <c r="K47" s="26">
        <v>42033</v>
      </c>
      <c r="L47" s="29">
        <v>42003</v>
      </c>
      <c r="M47" s="23"/>
      <c r="N47" s="23"/>
      <c r="O47" s="23"/>
      <c r="P47" s="24">
        <v>2012.84</v>
      </c>
      <c r="Q47" s="45" t="s">
        <v>561</v>
      </c>
    </row>
    <row r="48" spans="1:17" ht="24.95" customHeight="1" x14ac:dyDescent="0.2">
      <c r="A48" s="17" t="s">
        <v>59</v>
      </c>
      <c r="B48" s="18" t="s">
        <v>25</v>
      </c>
      <c r="C48" s="19" t="s">
        <v>493</v>
      </c>
      <c r="D48" s="12">
        <v>3945.92</v>
      </c>
      <c r="E48" s="12">
        <v>207.68</v>
      </c>
      <c r="F48" s="8"/>
      <c r="G48" s="8"/>
      <c r="H48" s="8"/>
      <c r="I48" s="8"/>
      <c r="J48" s="20">
        <f t="shared" si="1"/>
        <v>4153.6000000000004</v>
      </c>
      <c r="K48" s="26">
        <v>42033</v>
      </c>
      <c r="L48" s="29">
        <v>42003</v>
      </c>
      <c r="M48" s="23"/>
      <c r="N48" s="23"/>
      <c r="O48" s="23"/>
      <c r="P48" s="24">
        <v>3945.92</v>
      </c>
      <c r="Q48" s="45" t="s">
        <v>561</v>
      </c>
    </row>
    <row r="49" spans="1:17" ht="24.95" customHeight="1" x14ac:dyDescent="0.2">
      <c r="A49" s="17" t="s">
        <v>60</v>
      </c>
      <c r="B49" s="18" t="s">
        <v>25</v>
      </c>
      <c r="C49" s="19" t="s">
        <v>493</v>
      </c>
      <c r="D49" s="12">
        <v>2012.84</v>
      </c>
      <c r="E49" s="12">
        <v>105.94</v>
      </c>
      <c r="F49" s="8"/>
      <c r="G49" s="8"/>
      <c r="H49" s="8"/>
      <c r="I49" s="8"/>
      <c r="J49" s="20">
        <f t="shared" si="1"/>
        <v>2118.7799999999997</v>
      </c>
      <c r="K49" s="26">
        <v>42049</v>
      </c>
      <c r="L49" s="27">
        <v>42019</v>
      </c>
      <c r="M49" s="23"/>
      <c r="N49" s="23"/>
      <c r="O49" s="23"/>
      <c r="P49" s="24">
        <v>2012.84</v>
      </c>
      <c r="Q49" s="45" t="s">
        <v>561</v>
      </c>
    </row>
    <row r="50" spans="1:17" ht="24.95" customHeight="1" x14ac:dyDescent="0.2">
      <c r="A50" s="17" t="s">
        <v>61</v>
      </c>
      <c r="B50" s="18" t="s">
        <v>25</v>
      </c>
      <c r="C50" s="19" t="s">
        <v>493</v>
      </c>
      <c r="D50" s="12">
        <v>2012.84</v>
      </c>
      <c r="E50" s="12">
        <v>105.94</v>
      </c>
      <c r="F50" s="8"/>
      <c r="G50" s="8"/>
      <c r="H50" s="8"/>
      <c r="I50" s="8"/>
      <c r="J50" s="20">
        <f t="shared" si="1"/>
        <v>2118.7799999999997</v>
      </c>
      <c r="K50" s="31">
        <v>42038</v>
      </c>
      <c r="L50" s="27">
        <v>42035</v>
      </c>
      <c r="M50" s="23"/>
      <c r="N50" s="23"/>
      <c r="O50" s="23"/>
      <c r="P50" s="24">
        <v>2012.84</v>
      </c>
      <c r="Q50" s="45" t="s">
        <v>561</v>
      </c>
    </row>
    <row r="51" spans="1:17" ht="24.95" customHeight="1" x14ac:dyDescent="0.2">
      <c r="A51" s="17" t="s">
        <v>62</v>
      </c>
      <c r="B51" s="18" t="s">
        <v>25</v>
      </c>
      <c r="C51" s="19" t="s">
        <v>493</v>
      </c>
      <c r="D51" s="12">
        <v>2012.84</v>
      </c>
      <c r="E51" s="12">
        <v>105.94</v>
      </c>
      <c r="F51" s="8"/>
      <c r="G51" s="8"/>
      <c r="H51" s="8"/>
      <c r="I51" s="8"/>
      <c r="J51" s="20">
        <f t="shared" si="1"/>
        <v>2118.7799999999997</v>
      </c>
      <c r="K51" s="26">
        <v>42080</v>
      </c>
      <c r="L51" s="27">
        <v>42050</v>
      </c>
      <c r="M51" s="23"/>
      <c r="N51" s="23"/>
      <c r="O51" s="23"/>
      <c r="P51" s="24">
        <v>2012.84</v>
      </c>
      <c r="Q51" s="45" t="s">
        <v>561</v>
      </c>
    </row>
    <row r="52" spans="1:17" ht="24.95" customHeight="1" x14ac:dyDescent="0.2">
      <c r="A52" s="17" t="s">
        <v>63</v>
      </c>
      <c r="B52" s="18" t="s">
        <v>25</v>
      </c>
      <c r="C52" s="19" t="s">
        <v>493</v>
      </c>
      <c r="D52" s="12">
        <v>2236.4899999999998</v>
      </c>
      <c r="E52" s="12">
        <v>117.71</v>
      </c>
      <c r="F52" s="8"/>
      <c r="G52" s="8"/>
      <c r="H52" s="8"/>
      <c r="I52" s="8"/>
      <c r="J52" s="20">
        <f t="shared" si="1"/>
        <v>2354.1999999999998</v>
      </c>
      <c r="K52" s="26">
        <v>42108</v>
      </c>
      <c r="L52" s="27">
        <v>42078</v>
      </c>
      <c r="M52" s="23"/>
      <c r="N52" s="23"/>
      <c r="O52" s="23"/>
      <c r="P52" s="24">
        <v>2236.4899999999998</v>
      </c>
      <c r="Q52" s="45" t="s">
        <v>561</v>
      </c>
    </row>
    <row r="53" spans="1:17" ht="24.95" customHeight="1" x14ac:dyDescent="0.2">
      <c r="A53" s="17" t="s">
        <v>64</v>
      </c>
      <c r="B53" s="18" t="s">
        <v>25</v>
      </c>
      <c r="C53" s="19" t="s">
        <v>493</v>
      </c>
      <c r="D53" s="12">
        <v>2236.4899999999998</v>
      </c>
      <c r="E53" s="12">
        <v>117.71</v>
      </c>
      <c r="F53" s="8"/>
      <c r="G53" s="8"/>
      <c r="H53" s="8"/>
      <c r="I53" s="8"/>
      <c r="J53" s="20">
        <f t="shared" si="1"/>
        <v>2354.1999999999998</v>
      </c>
      <c r="K53" s="26">
        <v>42139</v>
      </c>
      <c r="L53" s="27">
        <v>42109</v>
      </c>
      <c r="M53" s="23"/>
      <c r="N53" s="23"/>
      <c r="O53" s="23"/>
      <c r="P53" s="24">
        <v>2236.4899999999998</v>
      </c>
      <c r="Q53" s="45" t="s">
        <v>561</v>
      </c>
    </row>
    <row r="54" spans="1:17" ht="24.95" customHeight="1" x14ac:dyDescent="0.2">
      <c r="A54" s="17" t="s">
        <v>65</v>
      </c>
      <c r="B54" s="18" t="s">
        <v>25</v>
      </c>
      <c r="C54" s="19" t="s">
        <v>493</v>
      </c>
      <c r="D54" s="12">
        <v>2244.75</v>
      </c>
      <c r="E54" s="12">
        <v>118.15</v>
      </c>
      <c r="F54" s="8"/>
      <c r="G54" s="8"/>
      <c r="H54" s="8"/>
      <c r="I54" s="8"/>
      <c r="J54" s="20">
        <f t="shared" si="1"/>
        <v>2362.9</v>
      </c>
      <c r="K54" s="26">
        <v>42139</v>
      </c>
      <c r="L54" s="27">
        <v>42109</v>
      </c>
      <c r="M54" s="23"/>
      <c r="N54" s="23"/>
      <c r="O54" s="23"/>
      <c r="P54" s="24">
        <v>2244.75</v>
      </c>
      <c r="Q54" s="45" t="s">
        <v>561</v>
      </c>
    </row>
    <row r="55" spans="1:17" ht="24.95" customHeight="1" x14ac:dyDescent="0.2">
      <c r="A55" s="17" t="s">
        <v>66</v>
      </c>
      <c r="B55" s="18" t="s">
        <v>25</v>
      </c>
      <c r="C55" s="19" t="s">
        <v>493</v>
      </c>
      <c r="D55" s="12">
        <v>3034.9</v>
      </c>
      <c r="E55" s="12">
        <v>159.74</v>
      </c>
      <c r="F55" s="8"/>
      <c r="G55" s="8"/>
      <c r="H55" s="8"/>
      <c r="I55" s="8"/>
      <c r="J55" s="20">
        <f t="shared" si="1"/>
        <v>3194.6400000000003</v>
      </c>
      <c r="K55" s="26">
        <v>42154</v>
      </c>
      <c r="L55" s="27">
        <v>42124</v>
      </c>
      <c r="M55" s="23"/>
      <c r="N55" s="23"/>
      <c r="O55" s="23"/>
      <c r="P55" s="24">
        <v>3034.9</v>
      </c>
      <c r="Q55" s="45" t="s">
        <v>561</v>
      </c>
    </row>
    <row r="56" spans="1:17" ht="24.95" customHeight="1" x14ac:dyDescent="0.2">
      <c r="A56" s="17" t="s">
        <v>67</v>
      </c>
      <c r="B56" s="18" t="s">
        <v>25</v>
      </c>
      <c r="C56" s="19" t="s">
        <v>493</v>
      </c>
      <c r="D56" s="12">
        <v>2012.84</v>
      </c>
      <c r="E56" s="12">
        <v>105.94</v>
      </c>
      <c r="F56" s="8"/>
      <c r="G56" s="8"/>
      <c r="H56" s="8"/>
      <c r="I56" s="8"/>
      <c r="J56" s="20">
        <f t="shared" si="1"/>
        <v>2118.7799999999997</v>
      </c>
      <c r="K56" s="26">
        <v>42169</v>
      </c>
      <c r="L56" s="27">
        <v>42139</v>
      </c>
      <c r="M56" s="23"/>
      <c r="N56" s="23"/>
      <c r="O56" s="23"/>
      <c r="P56" s="24">
        <v>2012.84</v>
      </c>
      <c r="Q56" s="45" t="s">
        <v>561</v>
      </c>
    </row>
    <row r="57" spans="1:17" ht="24.95" customHeight="1" x14ac:dyDescent="0.2">
      <c r="A57" s="17" t="s">
        <v>68</v>
      </c>
      <c r="B57" s="18" t="s">
        <v>25</v>
      </c>
      <c r="C57" s="19" t="s">
        <v>493</v>
      </c>
      <c r="D57" s="12">
        <v>2460.13</v>
      </c>
      <c r="E57" s="12">
        <v>129.49</v>
      </c>
      <c r="F57" s="8"/>
      <c r="G57" s="8"/>
      <c r="H57" s="8"/>
      <c r="I57" s="8"/>
      <c r="J57" s="20">
        <f t="shared" si="1"/>
        <v>2589.62</v>
      </c>
      <c r="K57" s="26">
        <v>42185</v>
      </c>
      <c r="L57" s="27">
        <v>42155</v>
      </c>
      <c r="M57" s="23"/>
      <c r="N57" s="23"/>
      <c r="O57" s="23"/>
      <c r="P57" s="24">
        <v>2460.13</v>
      </c>
      <c r="Q57" s="45" t="s">
        <v>561</v>
      </c>
    </row>
    <row r="58" spans="1:17" ht="24.95" customHeight="1" x14ac:dyDescent="0.2">
      <c r="A58" s="17" t="s">
        <v>69</v>
      </c>
      <c r="B58" s="18" t="s">
        <v>25</v>
      </c>
      <c r="C58" s="19" t="s">
        <v>493</v>
      </c>
      <c r="D58" s="12">
        <v>2236.4899999999998</v>
      </c>
      <c r="E58" s="12">
        <v>117.71</v>
      </c>
      <c r="F58" s="8"/>
      <c r="G58" s="8"/>
      <c r="H58" s="8"/>
      <c r="I58" s="8"/>
      <c r="J58" s="20">
        <f t="shared" si="1"/>
        <v>2354.1999999999998</v>
      </c>
      <c r="K58" s="26">
        <v>42200</v>
      </c>
      <c r="L58" s="27">
        <v>42170</v>
      </c>
      <c r="M58" s="23"/>
      <c r="N58" s="23"/>
      <c r="O58" s="23"/>
      <c r="P58" s="24">
        <v>2236.4899999999998</v>
      </c>
      <c r="Q58" s="45" t="s">
        <v>561</v>
      </c>
    </row>
    <row r="59" spans="1:17" ht="24.95" customHeight="1" x14ac:dyDescent="0.2">
      <c r="A59" s="17" t="s">
        <v>70</v>
      </c>
      <c r="B59" s="18" t="s">
        <v>25</v>
      </c>
      <c r="C59" s="19" t="s">
        <v>493</v>
      </c>
      <c r="D59" s="12">
        <v>2683.78</v>
      </c>
      <c r="E59" s="12">
        <v>141.26</v>
      </c>
      <c r="F59" s="8"/>
      <c r="G59" s="8"/>
      <c r="H59" s="8"/>
      <c r="I59" s="8"/>
      <c r="J59" s="20">
        <f t="shared" si="1"/>
        <v>2825.04</v>
      </c>
      <c r="K59" s="26">
        <v>42215</v>
      </c>
      <c r="L59" s="27">
        <v>42185</v>
      </c>
      <c r="M59" s="23"/>
      <c r="N59" s="23"/>
      <c r="O59" s="23"/>
      <c r="P59" s="24">
        <v>2683.78</v>
      </c>
      <c r="Q59" s="45" t="s">
        <v>561</v>
      </c>
    </row>
    <row r="60" spans="1:17" ht="27" customHeight="1" x14ac:dyDescent="0.2">
      <c r="A60" s="17" t="s">
        <v>71</v>
      </c>
      <c r="B60" s="18" t="s">
        <v>25</v>
      </c>
      <c r="C60" s="19" t="s">
        <v>493</v>
      </c>
      <c r="D60" s="12">
        <v>6587.9</v>
      </c>
      <c r="E60" s="12">
        <v>291.5</v>
      </c>
      <c r="F60" s="8"/>
      <c r="G60" s="8"/>
      <c r="H60" s="8"/>
      <c r="I60" s="8"/>
      <c r="J60" s="20">
        <f t="shared" si="1"/>
        <v>6879.4</v>
      </c>
      <c r="K60" s="34">
        <v>42215</v>
      </c>
      <c r="L60" s="27">
        <v>42185</v>
      </c>
      <c r="M60" s="23"/>
      <c r="N60" s="23"/>
      <c r="O60" s="23"/>
      <c r="P60" s="24">
        <v>6587.9</v>
      </c>
      <c r="Q60" s="45" t="s">
        <v>561</v>
      </c>
    </row>
    <row r="61" spans="1:17" ht="24.95" customHeight="1" x14ac:dyDescent="0.2">
      <c r="A61" s="17" t="s">
        <v>72</v>
      </c>
      <c r="B61" s="18" t="s">
        <v>25</v>
      </c>
      <c r="C61" s="19" t="s">
        <v>493</v>
      </c>
      <c r="D61" s="12">
        <v>2542.87</v>
      </c>
      <c r="E61" s="12">
        <v>133.63999999999999</v>
      </c>
      <c r="F61" s="8"/>
      <c r="G61" s="8"/>
      <c r="H61" s="8"/>
      <c r="I61" s="8"/>
      <c r="J61" s="20">
        <f t="shared" si="1"/>
        <v>2676.5099999999998</v>
      </c>
      <c r="K61" s="26">
        <v>42230</v>
      </c>
      <c r="L61" s="27">
        <v>42200</v>
      </c>
      <c r="M61" s="23"/>
      <c r="N61" s="23"/>
      <c r="O61" s="23"/>
      <c r="P61" s="24">
        <v>2542.87</v>
      </c>
      <c r="Q61" s="45" t="s">
        <v>561</v>
      </c>
    </row>
    <row r="62" spans="1:17" ht="24.95" customHeight="1" x14ac:dyDescent="0.2">
      <c r="A62" s="17" t="s">
        <v>73</v>
      </c>
      <c r="B62" s="18" t="s">
        <v>25</v>
      </c>
      <c r="C62" s="19" t="s">
        <v>493</v>
      </c>
      <c r="D62" s="12">
        <v>2236.4899999999998</v>
      </c>
      <c r="E62" s="12">
        <v>117.71</v>
      </c>
      <c r="F62" s="8"/>
      <c r="G62" s="8"/>
      <c r="H62" s="8"/>
      <c r="I62" s="8"/>
      <c r="J62" s="20">
        <f t="shared" si="1"/>
        <v>2354.1999999999998</v>
      </c>
      <c r="K62" s="28">
        <v>42355</v>
      </c>
      <c r="L62" s="29">
        <v>42325</v>
      </c>
      <c r="M62" s="23"/>
      <c r="N62" s="23"/>
      <c r="O62" s="23"/>
      <c r="P62" s="24">
        <v>2236.4899999999998</v>
      </c>
      <c r="Q62" s="45" t="s">
        <v>561</v>
      </c>
    </row>
    <row r="63" spans="1:17" ht="24.95" customHeight="1" x14ac:dyDescent="0.2">
      <c r="A63" s="17" t="s">
        <v>74</v>
      </c>
      <c r="B63" s="18" t="s">
        <v>25</v>
      </c>
      <c r="C63" s="19" t="s">
        <v>493</v>
      </c>
      <c r="D63" s="12">
        <v>2236.4899999999998</v>
      </c>
      <c r="E63" s="12">
        <v>117.71</v>
      </c>
      <c r="F63" s="8"/>
      <c r="G63" s="8"/>
      <c r="H63" s="8"/>
      <c r="I63" s="8"/>
      <c r="J63" s="20">
        <f t="shared" si="1"/>
        <v>2354.1999999999998</v>
      </c>
      <c r="K63" s="28">
        <v>42355</v>
      </c>
      <c r="L63" s="29">
        <v>42325</v>
      </c>
      <c r="M63" s="23"/>
      <c r="N63" s="23"/>
      <c r="O63" s="23"/>
      <c r="P63" s="24">
        <v>2236.4899999999998</v>
      </c>
      <c r="Q63" s="45" t="s">
        <v>561</v>
      </c>
    </row>
    <row r="64" spans="1:17" ht="24.95" customHeight="1" x14ac:dyDescent="0.2">
      <c r="A64" s="17" t="s">
        <v>75</v>
      </c>
      <c r="B64" s="19" t="s">
        <v>76</v>
      </c>
      <c r="C64" s="19" t="s">
        <v>512</v>
      </c>
      <c r="D64" s="12">
        <v>164302.5</v>
      </c>
      <c r="E64" s="12">
        <v>8647.5</v>
      </c>
      <c r="F64" s="8"/>
      <c r="G64" s="9">
        <v>31131</v>
      </c>
      <c r="H64" s="8"/>
      <c r="I64" s="8"/>
      <c r="J64" s="20">
        <f t="shared" si="1"/>
        <v>204081</v>
      </c>
      <c r="K64" s="31">
        <v>42435</v>
      </c>
      <c r="L64" s="30">
        <v>42465</v>
      </c>
      <c r="M64" s="23"/>
      <c r="N64" s="24">
        <v>164302.5</v>
      </c>
      <c r="O64" s="23"/>
      <c r="P64" s="23"/>
      <c r="Q64" s="15" t="s">
        <v>491</v>
      </c>
    </row>
    <row r="65" spans="1:17" ht="24.95" customHeight="1" x14ac:dyDescent="0.2">
      <c r="A65" s="17" t="s">
        <v>77</v>
      </c>
      <c r="B65" s="19" t="s">
        <v>76</v>
      </c>
      <c r="C65" s="19" t="s">
        <v>511</v>
      </c>
      <c r="D65" s="12">
        <v>111435</v>
      </c>
      <c r="E65" s="12">
        <v>5865</v>
      </c>
      <c r="F65" s="8"/>
      <c r="G65" s="9">
        <v>21114</v>
      </c>
      <c r="H65" s="8"/>
      <c r="I65" s="8"/>
      <c r="J65" s="20">
        <f t="shared" si="1"/>
        <v>138414</v>
      </c>
      <c r="K65" s="31">
        <v>42619</v>
      </c>
      <c r="L65" s="39">
        <v>42648</v>
      </c>
      <c r="M65" s="23"/>
      <c r="N65" s="24">
        <v>111435</v>
      </c>
      <c r="O65" s="23"/>
      <c r="P65" s="23"/>
      <c r="Q65" s="15"/>
    </row>
    <row r="66" spans="1:17" ht="24.95" customHeight="1" x14ac:dyDescent="0.2">
      <c r="A66" s="17" t="s">
        <v>78</v>
      </c>
      <c r="B66" s="19" t="s">
        <v>76</v>
      </c>
      <c r="C66" s="19" t="s">
        <v>516</v>
      </c>
      <c r="D66" s="12">
        <v>130957.5</v>
      </c>
      <c r="E66" s="12">
        <v>6892.5</v>
      </c>
      <c r="F66" s="8"/>
      <c r="G66" s="9">
        <v>24813</v>
      </c>
      <c r="H66" s="8"/>
      <c r="I66" s="8"/>
      <c r="J66" s="20">
        <f t="shared" si="1"/>
        <v>162663</v>
      </c>
      <c r="K66" s="26">
        <v>42537</v>
      </c>
      <c r="L66" s="27">
        <v>42507</v>
      </c>
      <c r="M66" s="23"/>
      <c r="N66" s="24">
        <v>130957.5</v>
      </c>
      <c r="O66" s="23"/>
      <c r="P66" s="23"/>
      <c r="Q66" s="15"/>
    </row>
    <row r="67" spans="1:17" ht="24.95" customHeight="1" x14ac:dyDescent="0.2">
      <c r="A67" s="17" t="s">
        <v>79</v>
      </c>
      <c r="B67" s="19" t="s">
        <v>76</v>
      </c>
      <c r="C67" s="19" t="s">
        <v>80</v>
      </c>
      <c r="D67" s="12">
        <v>138937.5</v>
      </c>
      <c r="E67" s="12">
        <v>7312.5</v>
      </c>
      <c r="F67" s="8"/>
      <c r="G67" s="9">
        <v>26325</v>
      </c>
      <c r="H67" s="8"/>
      <c r="I67" s="8"/>
      <c r="J67" s="20">
        <f t="shared" si="1"/>
        <v>172575</v>
      </c>
      <c r="K67" s="26">
        <v>42550</v>
      </c>
      <c r="L67" s="27">
        <v>42520</v>
      </c>
      <c r="M67" s="23"/>
      <c r="N67" s="24">
        <v>138937.5</v>
      </c>
      <c r="O67" s="23"/>
      <c r="P67" s="23"/>
      <c r="Q67" s="15"/>
    </row>
    <row r="68" spans="1:17" ht="24.95" customHeight="1" x14ac:dyDescent="0.2">
      <c r="A68" s="17" t="s">
        <v>81</v>
      </c>
      <c r="B68" s="19" t="s">
        <v>76</v>
      </c>
      <c r="C68" s="19" t="s">
        <v>82</v>
      </c>
      <c r="D68" s="12">
        <v>108870</v>
      </c>
      <c r="E68" s="12">
        <v>5730</v>
      </c>
      <c r="F68" s="8"/>
      <c r="G68" s="9">
        <v>20628</v>
      </c>
      <c r="H68" s="8"/>
      <c r="I68" s="8"/>
      <c r="J68" s="20">
        <f t="shared" si="1"/>
        <v>135228</v>
      </c>
      <c r="K68" s="26">
        <v>42550</v>
      </c>
      <c r="L68" s="27">
        <v>42520</v>
      </c>
      <c r="M68" s="23"/>
      <c r="N68" s="24">
        <v>108870</v>
      </c>
      <c r="O68" s="23"/>
      <c r="P68" s="23"/>
      <c r="Q68" s="15"/>
    </row>
    <row r="69" spans="1:17" ht="24.95" customHeight="1" x14ac:dyDescent="0.2">
      <c r="A69" s="17" t="s">
        <v>83</v>
      </c>
      <c r="B69" s="19" t="s">
        <v>76</v>
      </c>
      <c r="C69" s="19" t="s">
        <v>513</v>
      </c>
      <c r="D69" s="12">
        <v>130387.5</v>
      </c>
      <c r="E69" s="12">
        <v>6862.5</v>
      </c>
      <c r="F69" s="8"/>
      <c r="G69" s="10">
        <v>24705</v>
      </c>
      <c r="H69" s="8"/>
      <c r="I69" s="8"/>
      <c r="J69" s="20">
        <f t="shared" si="1"/>
        <v>161955</v>
      </c>
      <c r="K69" s="31">
        <v>42620</v>
      </c>
      <c r="L69" s="30">
        <v>42619</v>
      </c>
      <c r="M69" s="24">
        <v>130387.5</v>
      </c>
      <c r="N69" s="23"/>
      <c r="O69" s="23"/>
      <c r="P69" s="23"/>
      <c r="Q69" s="15"/>
    </row>
    <row r="70" spans="1:17" ht="24.95" customHeight="1" x14ac:dyDescent="0.2">
      <c r="A70" s="17" t="s">
        <v>84</v>
      </c>
      <c r="B70" s="19" t="s">
        <v>76</v>
      </c>
      <c r="C70" s="19" t="s">
        <v>85</v>
      </c>
      <c r="D70" s="12">
        <v>139080</v>
      </c>
      <c r="E70" s="12">
        <v>7320</v>
      </c>
      <c r="F70" s="8"/>
      <c r="G70" s="10">
        <v>26352</v>
      </c>
      <c r="H70" s="8"/>
      <c r="I70" s="8"/>
      <c r="J70" s="20">
        <f t="shared" si="1"/>
        <v>172752</v>
      </c>
      <c r="K70" s="26">
        <v>42564</v>
      </c>
      <c r="L70" s="27">
        <v>42534</v>
      </c>
      <c r="M70" s="24">
        <v>139080</v>
      </c>
      <c r="N70" s="23"/>
      <c r="O70" s="23"/>
      <c r="P70" s="23"/>
      <c r="Q70" s="15"/>
    </row>
    <row r="71" spans="1:17" ht="24.95" customHeight="1" x14ac:dyDescent="0.2">
      <c r="A71" s="17" t="s">
        <v>86</v>
      </c>
      <c r="B71" s="19" t="s">
        <v>76</v>
      </c>
      <c r="C71" s="19" t="s">
        <v>87</v>
      </c>
      <c r="D71" s="12">
        <v>143070</v>
      </c>
      <c r="E71" s="12">
        <v>7530</v>
      </c>
      <c r="F71" s="8"/>
      <c r="G71" s="10">
        <v>27108</v>
      </c>
      <c r="H71" s="8"/>
      <c r="I71" s="8"/>
      <c r="J71" s="20">
        <f t="shared" si="1"/>
        <v>177708</v>
      </c>
      <c r="K71" s="34">
        <v>42573</v>
      </c>
      <c r="L71" s="27">
        <v>42543</v>
      </c>
      <c r="M71" s="24">
        <v>143070</v>
      </c>
      <c r="N71" s="23"/>
      <c r="O71" s="23"/>
      <c r="P71" s="23"/>
      <c r="Q71" s="15"/>
    </row>
    <row r="72" spans="1:17" ht="24.95" customHeight="1" x14ac:dyDescent="0.2">
      <c r="A72" s="17" t="s">
        <v>88</v>
      </c>
      <c r="B72" s="19" t="s">
        <v>89</v>
      </c>
      <c r="C72" s="19" t="s">
        <v>514</v>
      </c>
      <c r="D72" s="12">
        <v>3445.65</v>
      </c>
      <c r="E72" s="12">
        <v>181.35</v>
      </c>
      <c r="F72" s="8"/>
      <c r="G72" s="10"/>
      <c r="H72" s="8"/>
      <c r="I72" s="8"/>
      <c r="J72" s="20">
        <f t="shared" si="1"/>
        <v>3627</v>
      </c>
      <c r="K72" s="38">
        <v>42678</v>
      </c>
      <c r="L72" s="39">
        <v>42678</v>
      </c>
      <c r="M72" s="23"/>
      <c r="N72" s="23"/>
      <c r="O72" s="23"/>
      <c r="P72" s="24">
        <v>3445.65</v>
      </c>
      <c r="Q72" s="15" t="s">
        <v>494</v>
      </c>
    </row>
    <row r="73" spans="1:17" ht="24.95" customHeight="1" x14ac:dyDescent="0.2">
      <c r="A73" s="17" t="s">
        <v>90</v>
      </c>
      <c r="B73" s="19" t="s">
        <v>89</v>
      </c>
      <c r="C73" s="19" t="s">
        <v>515</v>
      </c>
      <c r="D73" s="12">
        <v>3143.89</v>
      </c>
      <c r="E73" s="12">
        <v>139.11000000000001</v>
      </c>
      <c r="F73" s="8"/>
      <c r="G73" s="10"/>
      <c r="H73" s="8"/>
      <c r="I73" s="8"/>
      <c r="J73" s="20">
        <f t="shared" si="1"/>
        <v>3283</v>
      </c>
      <c r="K73" s="26">
        <v>42482</v>
      </c>
      <c r="L73" s="27">
        <v>42482</v>
      </c>
      <c r="M73" s="23"/>
      <c r="N73" s="23"/>
      <c r="O73" s="23"/>
      <c r="P73" s="24">
        <v>3143.89</v>
      </c>
      <c r="Q73" s="15" t="s">
        <v>494</v>
      </c>
    </row>
    <row r="74" spans="1:17" ht="24.95" customHeight="1" x14ac:dyDescent="0.2">
      <c r="A74" s="17" t="s">
        <v>91</v>
      </c>
      <c r="B74" s="18" t="s">
        <v>92</v>
      </c>
      <c r="C74" s="19" t="s">
        <v>93</v>
      </c>
      <c r="D74" s="12">
        <v>45204.2</v>
      </c>
      <c r="E74" s="12">
        <v>2015</v>
      </c>
      <c r="F74" s="8"/>
      <c r="G74" s="10">
        <v>334.8</v>
      </c>
      <c r="H74" s="8"/>
      <c r="I74" s="8"/>
      <c r="J74" s="20">
        <f t="shared" ref="J74:J97" si="2">+D74+E74+F74+G74+H74+I74</f>
        <v>47554</v>
      </c>
      <c r="K74" s="36">
        <v>42349</v>
      </c>
      <c r="L74" s="37">
        <v>42349</v>
      </c>
      <c r="M74" s="23"/>
      <c r="N74" s="23"/>
      <c r="O74" s="23"/>
      <c r="P74" s="24">
        <v>45204.2</v>
      </c>
      <c r="Q74" s="15"/>
    </row>
    <row r="75" spans="1:17" ht="24.95" customHeight="1" x14ac:dyDescent="0.2">
      <c r="A75" s="17" t="s">
        <v>94</v>
      </c>
      <c r="B75" s="19" t="s">
        <v>95</v>
      </c>
      <c r="C75" s="19" t="s">
        <v>530</v>
      </c>
      <c r="D75" s="12">
        <v>9810.1</v>
      </c>
      <c r="E75" s="12">
        <v>434.08</v>
      </c>
      <c r="F75" s="8"/>
      <c r="G75" s="10"/>
      <c r="H75" s="8"/>
      <c r="I75" s="8"/>
      <c r="J75" s="20">
        <f t="shared" si="2"/>
        <v>10244.18</v>
      </c>
      <c r="K75" s="26">
        <v>42550</v>
      </c>
      <c r="L75" s="27">
        <v>42520</v>
      </c>
      <c r="M75" s="23"/>
      <c r="N75" s="24">
        <v>9810.1</v>
      </c>
      <c r="O75" s="23"/>
      <c r="P75" s="23"/>
      <c r="Q75" s="15"/>
    </row>
    <row r="76" spans="1:17" ht="24.95" customHeight="1" x14ac:dyDescent="0.2">
      <c r="A76" s="17" t="s">
        <v>96</v>
      </c>
      <c r="B76" s="19" t="s">
        <v>97</v>
      </c>
      <c r="C76" s="19" t="s">
        <v>98</v>
      </c>
      <c r="D76" s="12">
        <v>22796.6</v>
      </c>
      <c r="E76" s="12">
        <v>1059.33</v>
      </c>
      <c r="F76" s="8"/>
      <c r="G76" s="10">
        <v>1144.07</v>
      </c>
      <c r="H76" s="8"/>
      <c r="I76" s="8"/>
      <c r="J76" s="20">
        <f t="shared" si="2"/>
        <v>25000</v>
      </c>
      <c r="K76" s="31">
        <v>42523</v>
      </c>
      <c r="L76" s="30">
        <v>42552</v>
      </c>
      <c r="M76" s="23"/>
      <c r="N76" s="23"/>
      <c r="O76" s="23"/>
      <c r="P76" s="24">
        <v>22796.6</v>
      </c>
      <c r="Q76" s="15" t="s">
        <v>486</v>
      </c>
    </row>
    <row r="77" spans="1:17" ht="24.95" customHeight="1" x14ac:dyDescent="0.2">
      <c r="A77" s="17" t="s">
        <v>99</v>
      </c>
      <c r="B77" s="19" t="s">
        <v>97</v>
      </c>
      <c r="C77" s="19" t="s">
        <v>100</v>
      </c>
      <c r="D77" s="12">
        <v>22796.6</v>
      </c>
      <c r="E77" s="12">
        <v>1059.33</v>
      </c>
      <c r="F77" s="8"/>
      <c r="G77" s="10">
        <v>1144.07</v>
      </c>
      <c r="H77" s="8"/>
      <c r="I77" s="8"/>
      <c r="J77" s="20">
        <f t="shared" si="2"/>
        <v>25000</v>
      </c>
      <c r="K77" s="33">
        <v>42523</v>
      </c>
      <c r="L77" s="30">
        <v>42552</v>
      </c>
      <c r="M77" s="23"/>
      <c r="N77" s="23"/>
      <c r="O77" s="23"/>
      <c r="P77" s="24">
        <v>22796.6</v>
      </c>
      <c r="Q77" s="15" t="s">
        <v>486</v>
      </c>
    </row>
    <row r="78" spans="1:17" ht="24.95" customHeight="1" x14ac:dyDescent="0.2">
      <c r="A78" s="17" t="s">
        <v>101</v>
      </c>
      <c r="B78" s="19" t="s">
        <v>97</v>
      </c>
      <c r="C78" s="19" t="s">
        <v>102</v>
      </c>
      <c r="D78" s="12">
        <v>22796.6</v>
      </c>
      <c r="E78" s="12">
        <v>1059.33</v>
      </c>
      <c r="F78" s="8"/>
      <c r="G78" s="10">
        <v>1144.07</v>
      </c>
      <c r="H78" s="8"/>
      <c r="I78" s="8"/>
      <c r="J78" s="20">
        <f t="shared" si="2"/>
        <v>25000</v>
      </c>
      <c r="K78" s="33">
        <v>42523</v>
      </c>
      <c r="L78" s="30">
        <v>42552</v>
      </c>
      <c r="M78" s="23"/>
      <c r="N78" s="23"/>
      <c r="O78" s="23"/>
      <c r="P78" s="24">
        <v>22796.6</v>
      </c>
      <c r="Q78" s="15" t="s">
        <v>486</v>
      </c>
    </row>
    <row r="79" spans="1:17" ht="24.95" customHeight="1" x14ac:dyDescent="0.2">
      <c r="A79" s="17" t="s">
        <v>103</v>
      </c>
      <c r="B79" s="19" t="s">
        <v>97</v>
      </c>
      <c r="C79" s="19" t="s">
        <v>104</v>
      </c>
      <c r="D79" s="12">
        <v>22796.6</v>
      </c>
      <c r="E79" s="12">
        <v>1059.33</v>
      </c>
      <c r="F79" s="8"/>
      <c r="G79" s="10">
        <v>1144.07</v>
      </c>
      <c r="H79" s="8"/>
      <c r="I79" s="8"/>
      <c r="J79" s="20">
        <f t="shared" si="2"/>
        <v>25000</v>
      </c>
      <c r="K79" s="31">
        <v>42523</v>
      </c>
      <c r="L79" s="30">
        <v>42552</v>
      </c>
      <c r="M79" s="23"/>
      <c r="N79" s="23"/>
      <c r="O79" s="23"/>
      <c r="P79" s="24">
        <v>22796.6</v>
      </c>
      <c r="Q79" s="15" t="s">
        <v>486</v>
      </c>
    </row>
    <row r="80" spans="1:17" ht="24.95" customHeight="1" x14ac:dyDescent="0.2">
      <c r="A80" s="17" t="s">
        <v>105</v>
      </c>
      <c r="B80" s="19" t="s">
        <v>97</v>
      </c>
      <c r="C80" s="19" t="s">
        <v>106</v>
      </c>
      <c r="D80" s="12">
        <v>22796.6</v>
      </c>
      <c r="E80" s="12">
        <v>1059.33</v>
      </c>
      <c r="F80" s="8"/>
      <c r="G80" s="10">
        <v>1144.07</v>
      </c>
      <c r="H80" s="8"/>
      <c r="I80" s="8"/>
      <c r="J80" s="20">
        <f t="shared" si="2"/>
        <v>25000</v>
      </c>
      <c r="K80" s="31">
        <v>42523</v>
      </c>
      <c r="L80" s="30">
        <v>42552</v>
      </c>
      <c r="M80" s="23"/>
      <c r="N80" s="23"/>
      <c r="O80" s="23"/>
      <c r="P80" s="24">
        <v>22796.6</v>
      </c>
      <c r="Q80" s="15" t="s">
        <v>486</v>
      </c>
    </row>
    <row r="81" spans="1:17" ht="24.95" customHeight="1" x14ac:dyDescent="0.2">
      <c r="A81" s="17" t="s">
        <v>107</v>
      </c>
      <c r="B81" s="19" t="s">
        <v>97</v>
      </c>
      <c r="C81" s="19" t="s">
        <v>108</v>
      </c>
      <c r="D81" s="12">
        <v>22796.6</v>
      </c>
      <c r="E81" s="12">
        <v>1059.33</v>
      </c>
      <c r="F81" s="8"/>
      <c r="G81" s="10">
        <v>1144.07</v>
      </c>
      <c r="H81" s="8"/>
      <c r="I81" s="8"/>
      <c r="J81" s="20">
        <f t="shared" si="2"/>
        <v>25000</v>
      </c>
      <c r="K81" s="31">
        <v>42523</v>
      </c>
      <c r="L81" s="30">
        <v>42552</v>
      </c>
      <c r="M81" s="23"/>
      <c r="N81" s="23"/>
      <c r="O81" s="23"/>
      <c r="P81" s="24">
        <v>22796.6</v>
      </c>
      <c r="Q81" s="15" t="s">
        <v>486</v>
      </c>
    </row>
    <row r="82" spans="1:17" ht="24.95" customHeight="1" x14ac:dyDescent="0.2">
      <c r="A82" s="17" t="s">
        <v>110</v>
      </c>
      <c r="B82" s="19" t="s">
        <v>111</v>
      </c>
      <c r="C82" s="19" t="s">
        <v>112</v>
      </c>
      <c r="D82" s="12">
        <v>19260</v>
      </c>
      <c r="E82" s="12"/>
      <c r="F82" s="9">
        <v>1850</v>
      </c>
      <c r="G82" s="10">
        <v>720</v>
      </c>
      <c r="H82" s="8"/>
      <c r="I82" s="8"/>
      <c r="J82" s="20">
        <f t="shared" si="2"/>
        <v>21830</v>
      </c>
      <c r="K82" s="31">
        <v>42495</v>
      </c>
      <c r="L82" s="30">
        <v>42495</v>
      </c>
      <c r="M82" s="23"/>
      <c r="N82" s="23"/>
      <c r="O82" s="24">
        <v>19260</v>
      </c>
      <c r="P82" s="23"/>
      <c r="Q82" s="15"/>
    </row>
    <row r="83" spans="1:17" ht="24.95" customHeight="1" x14ac:dyDescent="0.2">
      <c r="A83" s="17" t="s">
        <v>113</v>
      </c>
      <c r="B83" s="19" t="s">
        <v>111</v>
      </c>
      <c r="C83" s="19" t="s">
        <v>114</v>
      </c>
      <c r="D83" s="12">
        <v>44737.2</v>
      </c>
      <c r="E83" s="12"/>
      <c r="F83" s="9">
        <v>4259</v>
      </c>
      <c r="G83" s="10">
        <v>1260</v>
      </c>
      <c r="H83" s="8"/>
      <c r="I83" s="8"/>
      <c r="J83" s="20">
        <f t="shared" si="2"/>
        <v>50256.2</v>
      </c>
      <c r="K83" s="31">
        <v>42495</v>
      </c>
      <c r="L83" s="30">
        <v>42495</v>
      </c>
      <c r="M83" s="23"/>
      <c r="N83" s="23"/>
      <c r="O83" s="24">
        <v>44737.2</v>
      </c>
      <c r="P83" s="23"/>
      <c r="Q83" s="15"/>
    </row>
    <row r="84" spans="1:17" ht="24.95" customHeight="1" x14ac:dyDescent="0.2">
      <c r="A84" s="17" t="s">
        <v>115</v>
      </c>
      <c r="B84" s="19" t="s">
        <v>116</v>
      </c>
      <c r="C84" s="19" t="s">
        <v>117</v>
      </c>
      <c r="D84" s="12">
        <v>6025.6</v>
      </c>
      <c r="E84" s="12">
        <v>280</v>
      </c>
      <c r="F84" s="9"/>
      <c r="G84" s="10">
        <v>302.39999999999998</v>
      </c>
      <c r="H84" s="8"/>
      <c r="I84" s="8"/>
      <c r="J84" s="20">
        <f t="shared" si="2"/>
        <v>6608</v>
      </c>
      <c r="K84" s="26">
        <v>42516</v>
      </c>
      <c r="L84" s="27">
        <v>42486</v>
      </c>
      <c r="M84" s="23"/>
      <c r="N84" s="23"/>
      <c r="O84" s="24">
        <v>6025.6</v>
      </c>
      <c r="P84" s="23"/>
      <c r="Q84" s="15"/>
    </row>
    <row r="85" spans="1:17" ht="24.95" customHeight="1" x14ac:dyDescent="0.2">
      <c r="A85" s="17" t="s">
        <v>118</v>
      </c>
      <c r="B85" s="19" t="s">
        <v>119</v>
      </c>
      <c r="C85" s="19" t="s">
        <v>120</v>
      </c>
      <c r="D85" s="12">
        <v>44782.73</v>
      </c>
      <c r="E85" s="12">
        <v>2017.24</v>
      </c>
      <c r="F85" s="9"/>
      <c r="G85" s="10"/>
      <c r="H85" s="8"/>
      <c r="I85" s="8"/>
      <c r="J85" s="20">
        <f t="shared" si="2"/>
        <v>46799.97</v>
      </c>
      <c r="K85" s="26">
        <v>42537</v>
      </c>
      <c r="L85" s="27">
        <v>42507</v>
      </c>
      <c r="M85" s="23"/>
      <c r="N85" s="24">
        <v>44782.73</v>
      </c>
      <c r="O85" s="23"/>
      <c r="P85" s="23"/>
      <c r="Q85" s="15"/>
    </row>
    <row r="86" spans="1:17" ht="24.95" customHeight="1" x14ac:dyDescent="0.2">
      <c r="A86" s="17" t="s">
        <v>121</v>
      </c>
      <c r="B86" s="19" t="s">
        <v>122</v>
      </c>
      <c r="C86" s="19" t="s">
        <v>123</v>
      </c>
      <c r="D86" s="12">
        <v>5876</v>
      </c>
      <c r="E86" s="12">
        <v>260</v>
      </c>
      <c r="F86" s="9"/>
      <c r="G86" s="10"/>
      <c r="H86" s="8"/>
      <c r="I86" s="8"/>
      <c r="J86" s="20">
        <f t="shared" si="2"/>
        <v>6136</v>
      </c>
      <c r="K86" s="26">
        <v>42518</v>
      </c>
      <c r="L86" s="27">
        <v>42488</v>
      </c>
      <c r="M86" s="23"/>
      <c r="N86" s="23"/>
      <c r="O86" s="24">
        <v>5876</v>
      </c>
      <c r="P86" s="23"/>
      <c r="Q86" s="15"/>
    </row>
    <row r="87" spans="1:17" ht="24.95" customHeight="1" x14ac:dyDescent="0.2">
      <c r="A87" s="17" t="s">
        <v>124</v>
      </c>
      <c r="B87" s="19" t="s">
        <v>122</v>
      </c>
      <c r="C87" s="18" t="s">
        <v>453</v>
      </c>
      <c r="D87" s="12">
        <v>10678.5</v>
      </c>
      <c r="E87" s="12">
        <v>472.5</v>
      </c>
      <c r="F87" s="9"/>
      <c r="G87" s="10"/>
      <c r="H87" s="8"/>
      <c r="I87" s="8"/>
      <c r="J87" s="20">
        <f t="shared" si="2"/>
        <v>11151</v>
      </c>
      <c r="K87" s="31">
        <v>42466</v>
      </c>
      <c r="L87" s="30">
        <v>42495</v>
      </c>
      <c r="M87" s="23"/>
      <c r="N87" s="24">
        <v>10678.5</v>
      </c>
      <c r="O87" s="23"/>
      <c r="P87" s="23"/>
      <c r="Q87" s="15"/>
    </row>
    <row r="88" spans="1:17" ht="24.95" customHeight="1" x14ac:dyDescent="0.2">
      <c r="A88" s="17" t="s">
        <v>125</v>
      </c>
      <c r="B88" s="19" t="s">
        <v>122</v>
      </c>
      <c r="C88" s="18" t="s">
        <v>453</v>
      </c>
      <c r="D88" s="12">
        <v>148842.23999999999</v>
      </c>
      <c r="E88" s="12">
        <v>6585.94</v>
      </c>
      <c r="F88" s="9"/>
      <c r="G88" s="10"/>
      <c r="H88" s="8"/>
      <c r="I88" s="8"/>
      <c r="J88" s="20">
        <f t="shared" si="2"/>
        <v>155428.18</v>
      </c>
      <c r="K88" s="26">
        <v>42539</v>
      </c>
      <c r="L88" s="27">
        <v>42509</v>
      </c>
      <c r="M88" s="23"/>
      <c r="N88" s="24">
        <v>148842.23999999999</v>
      </c>
      <c r="O88" s="23"/>
      <c r="P88" s="23"/>
      <c r="Q88" s="15"/>
    </row>
    <row r="89" spans="1:17" ht="24.95" customHeight="1" x14ac:dyDescent="0.2">
      <c r="A89" s="17" t="s">
        <v>126</v>
      </c>
      <c r="B89" s="19" t="s">
        <v>122</v>
      </c>
      <c r="C89" s="18" t="s">
        <v>453</v>
      </c>
      <c r="D89" s="12">
        <v>15602.02</v>
      </c>
      <c r="E89" s="12">
        <v>690.36</v>
      </c>
      <c r="F89" s="9"/>
      <c r="G89" s="10"/>
      <c r="H89" s="8"/>
      <c r="I89" s="8"/>
      <c r="J89" s="20">
        <f t="shared" si="2"/>
        <v>16292.380000000001</v>
      </c>
      <c r="K89" s="26">
        <v>42543</v>
      </c>
      <c r="L89" s="27">
        <v>42513</v>
      </c>
      <c r="M89" s="23"/>
      <c r="N89" s="24">
        <v>15602.02</v>
      </c>
      <c r="O89" s="23"/>
      <c r="P89" s="23"/>
      <c r="Q89" s="15"/>
    </row>
    <row r="90" spans="1:17" ht="24.95" customHeight="1" x14ac:dyDescent="0.2">
      <c r="A90" s="17" t="s">
        <v>127</v>
      </c>
      <c r="B90" s="19" t="s">
        <v>128</v>
      </c>
      <c r="C90" s="19" t="s">
        <v>129</v>
      </c>
      <c r="D90" s="12">
        <v>145254.62</v>
      </c>
      <c r="E90" s="12">
        <v>6749.75</v>
      </c>
      <c r="F90" s="9"/>
      <c r="G90" s="10">
        <v>7289.73</v>
      </c>
      <c r="H90" s="8"/>
      <c r="I90" s="8"/>
      <c r="J90" s="20">
        <f t="shared" si="2"/>
        <v>159294.1</v>
      </c>
      <c r="K90" s="34">
        <v>42517</v>
      </c>
      <c r="L90" s="27">
        <v>42487</v>
      </c>
      <c r="M90" s="23"/>
      <c r="N90" s="23"/>
      <c r="O90" s="24">
        <v>145254.62</v>
      </c>
      <c r="P90" s="23"/>
      <c r="Q90" s="15"/>
    </row>
    <row r="91" spans="1:17" ht="24.95" customHeight="1" x14ac:dyDescent="0.2">
      <c r="A91" s="17" t="s">
        <v>130</v>
      </c>
      <c r="B91" s="19" t="s">
        <v>128</v>
      </c>
      <c r="C91" s="18" t="s">
        <v>481</v>
      </c>
      <c r="D91" s="12">
        <v>22434.6</v>
      </c>
      <c r="E91" s="12">
        <v>1042.5</v>
      </c>
      <c r="F91" s="9"/>
      <c r="G91" s="10">
        <v>1125.9000000000001</v>
      </c>
      <c r="H91" s="8"/>
      <c r="I91" s="8"/>
      <c r="J91" s="20">
        <f t="shared" si="2"/>
        <v>24603</v>
      </c>
      <c r="K91" s="26">
        <v>42550</v>
      </c>
      <c r="L91" s="27">
        <v>42520</v>
      </c>
      <c r="M91" s="23"/>
      <c r="N91" s="24">
        <v>22434.6</v>
      </c>
      <c r="O91" s="23"/>
      <c r="P91" s="23"/>
      <c r="Q91" s="15"/>
    </row>
    <row r="92" spans="1:17" ht="24.95" customHeight="1" x14ac:dyDescent="0.2">
      <c r="A92" s="17" t="s">
        <v>131</v>
      </c>
      <c r="B92" s="19" t="s">
        <v>132</v>
      </c>
      <c r="C92" s="19" t="s">
        <v>495</v>
      </c>
      <c r="D92" s="12">
        <v>225000</v>
      </c>
      <c r="E92" s="12"/>
      <c r="F92" s="8"/>
      <c r="G92" s="10"/>
      <c r="H92" s="8"/>
      <c r="I92" s="8"/>
      <c r="J92" s="20">
        <f t="shared" si="2"/>
        <v>225000</v>
      </c>
      <c r="K92" s="26">
        <v>42422</v>
      </c>
      <c r="L92" s="27">
        <v>42422</v>
      </c>
      <c r="M92" s="23"/>
      <c r="N92" s="23"/>
      <c r="O92" s="23"/>
      <c r="P92" s="24">
        <v>225000</v>
      </c>
      <c r="Q92" s="15" t="s">
        <v>498</v>
      </c>
    </row>
    <row r="93" spans="1:17" ht="24.95" customHeight="1" x14ac:dyDescent="0.2">
      <c r="A93" s="17" t="s">
        <v>133</v>
      </c>
      <c r="B93" s="19" t="s">
        <v>132</v>
      </c>
      <c r="C93" s="19" t="s">
        <v>496</v>
      </c>
      <c r="D93" s="12">
        <v>225000</v>
      </c>
      <c r="E93" s="12"/>
      <c r="F93" s="8"/>
      <c r="G93" s="10"/>
      <c r="H93" s="8"/>
      <c r="I93" s="8"/>
      <c r="J93" s="20">
        <f t="shared" si="2"/>
        <v>225000</v>
      </c>
      <c r="K93" s="26">
        <v>42422</v>
      </c>
      <c r="L93" s="27">
        <v>42422</v>
      </c>
      <c r="M93" s="23"/>
      <c r="N93" s="23"/>
      <c r="O93" s="23"/>
      <c r="P93" s="24">
        <v>225000</v>
      </c>
      <c r="Q93" s="15"/>
    </row>
    <row r="94" spans="1:17" ht="24.95" customHeight="1" x14ac:dyDescent="0.2">
      <c r="A94" s="17" t="s">
        <v>134</v>
      </c>
      <c r="B94" s="19" t="s">
        <v>132</v>
      </c>
      <c r="C94" s="19" t="s">
        <v>497</v>
      </c>
      <c r="D94" s="12">
        <v>225000</v>
      </c>
      <c r="E94" s="12"/>
      <c r="F94" s="8"/>
      <c r="G94" s="10"/>
      <c r="H94" s="8"/>
      <c r="I94" s="8"/>
      <c r="J94" s="20">
        <f t="shared" si="2"/>
        <v>225000</v>
      </c>
      <c r="K94" s="38">
        <v>42678</v>
      </c>
      <c r="L94" s="39">
        <v>42678</v>
      </c>
      <c r="M94" s="23"/>
      <c r="N94" s="23"/>
      <c r="O94" s="23"/>
      <c r="P94" s="24">
        <v>225000</v>
      </c>
      <c r="Q94" s="15"/>
    </row>
    <row r="95" spans="1:17" ht="24.95" customHeight="1" x14ac:dyDescent="0.2">
      <c r="A95" s="17" t="s">
        <v>135</v>
      </c>
      <c r="B95" s="19" t="s">
        <v>136</v>
      </c>
      <c r="C95" s="19" t="s">
        <v>137</v>
      </c>
      <c r="D95" s="12">
        <v>90860</v>
      </c>
      <c r="E95" s="12"/>
      <c r="F95" s="8"/>
      <c r="G95" s="10"/>
      <c r="H95" s="8"/>
      <c r="I95" s="8"/>
      <c r="J95" s="20">
        <f t="shared" si="2"/>
        <v>90860</v>
      </c>
      <c r="K95" s="28">
        <v>41971</v>
      </c>
      <c r="L95" s="29">
        <v>41971</v>
      </c>
      <c r="M95" s="23"/>
      <c r="N95" s="23"/>
      <c r="O95" s="23"/>
      <c r="P95" s="24">
        <v>90860</v>
      </c>
      <c r="Q95" s="15"/>
    </row>
    <row r="96" spans="1:17" ht="24.95" customHeight="1" x14ac:dyDescent="0.2">
      <c r="A96" s="17" t="s">
        <v>517</v>
      </c>
      <c r="B96" s="18" t="s">
        <v>138</v>
      </c>
      <c r="C96" s="19" t="s">
        <v>518</v>
      </c>
      <c r="D96" s="12">
        <v>24700</v>
      </c>
      <c r="E96" s="12">
        <v>1300</v>
      </c>
      <c r="F96" s="8"/>
      <c r="G96" s="10"/>
      <c r="H96" s="8"/>
      <c r="I96" s="8"/>
      <c r="J96" s="20">
        <f t="shared" si="2"/>
        <v>26000</v>
      </c>
      <c r="K96" s="26">
        <v>42519</v>
      </c>
      <c r="L96" s="27">
        <v>42489</v>
      </c>
      <c r="M96" s="23"/>
      <c r="N96" s="23"/>
      <c r="O96" s="24">
        <v>24700</v>
      </c>
      <c r="P96" s="23"/>
      <c r="Q96" s="15" t="s">
        <v>519</v>
      </c>
    </row>
    <row r="97" spans="1:17" ht="24.95" customHeight="1" x14ac:dyDescent="0.2">
      <c r="A97" s="17" t="s">
        <v>139</v>
      </c>
      <c r="B97" s="18" t="s">
        <v>138</v>
      </c>
      <c r="C97" s="19" t="s">
        <v>140</v>
      </c>
      <c r="D97" s="12">
        <v>498750</v>
      </c>
      <c r="E97" s="12">
        <v>26250</v>
      </c>
      <c r="F97" s="8"/>
      <c r="G97" s="10"/>
      <c r="H97" s="8"/>
      <c r="I97" s="8"/>
      <c r="J97" s="20">
        <f t="shared" si="2"/>
        <v>525000</v>
      </c>
      <c r="K97" s="26">
        <v>42544</v>
      </c>
      <c r="L97" s="27">
        <v>42514</v>
      </c>
      <c r="M97" s="23"/>
      <c r="N97" s="24">
        <v>498750</v>
      </c>
      <c r="O97" s="23"/>
      <c r="P97" s="23"/>
      <c r="Q97" s="15"/>
    </row>
    <row r="98" spans="1:17" ht="24.95" customHeight="1" x14ac:dyDescent="0.2">
      <c r="A98" s="17" t="s">
        <v>141</v>
      </c>
      <c r="B98" s="19" t="s">
        <v>572</v>
      </c>
      <c r="C98" s="19" t="s">
        <v>142</v>
      </c>
      <c r="D98" s="12">
        <v>85568.9</v>
      </c>
      <c r="E98" s="12">
        <v>3976.25</v>
      </c>
      <c r="F98" s="8"/>
      <c r="G98" s="10">
        <v>4294.3500000000004</v>
      </c>
      <c r="H98" s="8"/>
      <c r="I98" s="8"/>
      <c r="J98" s="20">
        <f t="shared" ref="J98:J124" si="3">+D98+E98+F98+G98+H98+I98</f>
        <v>93839.5</v>
      </c>
      <c r="K98" s="34">
        <v>42519</v>
      </c>
      <c r="L98" s="27">
        <v>42489</v>
      </c>
      <c r="M98" s="23"/>
      <c r="N98" s="23"/>
      <c r="O98" s="24">
        <v>85568.9</v>
      </c>
      <c r="P98" s="23"/>
      <c r="Q98" s="15"/>
    </row>
    <row r="99" spans="1:17" ht="24.95" customHeight="1" x14ac:dyDescent="0.2">
      <c r="A99" s="17" t="s">
        <v>143</v>
      </c>
      <c r="B99" s="18" t="s">
        <v>144</v>
      </c>
      <c r="C99" s="19" t="s">
        <v>145</v>
      </c>
      <c r="D99" s="12">
        <v>9193.2199999999993</v>
      </c>
      <c r="E99" s="12">
        <v>406.78</v>
      </c>
      <c r="F99" s="8"/>
      <c r="G99" s="10"/>
      <c r="H99" s="8"/>
      <c r="I99" s="8"/>
      <c r="J99" s="20">
        <f t="shared" si="3"/>
        <v>9600</v>
      </c>
      <c r="K99" s="38">
        <v>42709</v>
      </c>
      <c r="L99" s="39">
        <v>42709</v>
      </c>
      <c r="M99" s="23"/>
      <c r="N99" s="23"/>
      <c r="O99" s="24">
        <v>9193.2199999999993</v>
      </c>
      <c r="P99" s="23"/>
      <c r="Q99" s="15"/>
    </row>
    <row r="100" spans="1:17" ht="24.95" customHeight="1" x14ac:dyDescent="0.2">
      <c r="A100" s="17" t="s">
        <v>146</v>
      </c>
      <c r="B100" s="18" t="s">
        <v>144</v>
      </c>
      <c r="C100" s="19" t="s">
        <v>147</v>
      </c>
      <c r="D100" s="12">
        <v>16471.189999999999</v>
      </c>
      <c r="E100" s="12">
        <v>728.82</v>
      </c>
      <c r="F100" s="8"/>
      <c r="G100" s="10"/>
      <c r="H100" s="8"/>
      <c r="I100" s="8"/>
      <c r="J100" s="20">
        <f t="shared" si="3"/>
        <v>17200.009999999998</v>
      </c>
      <c r="K100" s="26">
        <v>42513</v>
      </c>
      <c r="L100" s="27">
        <v>42513</v>
      </c>
      <c r="M100" s="23"/>
      <c r="N100" s="23"/>
      <c r="O100" s="24">
        <v>16471.189999999999</v>
      </c>
      <c r="P100" s="23"/>
      <c r="Q100" s="15"/>
    </row>
    <row r="101" spans="1:17" ht="24.95" customHeight="1" x14ac:dyDescent="0.2">
      <c r="A101" s="17" t="s">
        <v>148</v>
      </c>
      <c r="B101" s="18" t="s">
        <v>144</v>
      </c>
      <c r="C101" s="19" t="s">
        <v>149</v>
      </c>
      <c r="D101" s="12">
        <v>12113.97</v>
      </c>
      <c r="E101" s="12">
        <v>536.02</v>
      </c>
      <c r="F101" s="8"/>
      <c r="G101" s="10"/>
      <c r="H101" s="8"/>
      <c r="I101" s="8"/>
      <c r="J101" s="20">
        <f t="shared" si="3"/>
        <v>12649.99</v>
      </c>
      <c r="K101" s="26">
        <v>42518</v>
      </c>
      <c r="L101" s="27">
        <v>42518</v>
      </c>
      <c r="M101" s="23"/>
      <c r="N101" s="23"/>
      <c r="O101" s="24">
        <v>12113.97</v>
      </c>
      <c r="P101" s="23"/>
      <c r="Q101" s="15"/>
    </row>
    <row r="102" spans="1:17" ht="24.95" customHeight="1" x14ac:dyDescent="0.2">
      <c r="A102" s="17" t="s">
        <v>150</v>
      </c>
      <c r="B102" s="18" t="s">
        <v>151</v>
      </c>
      <c r="C102" s="19" t="s">
        <v>480</v>
      </c>
      <c r="D102" s="12">
        <v>9500</v>
      </c>
      <c r="E102" s="12">
        <v>500</v>
      </c>
      <c r="F102" s="8"/>
      <c r="G102" s="10"/>
      <c r="H102" s="8"/>
      <c r="I102" s="8"/>
      <c r="J102" s="20">
        <f t="shared" si="3"/>
        <v>10000</v>
      </c>
      <c r="K102" s="31">
        <v>41521</v>
      </c>
      <c r="L102" s="30">
        <v>41521</v>
      </c>
      <c r="M102" s="23"/>
      <c r="N102" s="23"/>
      <c r="O102" s="23"/>
      <c r="P102" s="24">
        <v>9500</v>
      </c>
      <c r="Q102" s="15"/>
    </row>
    <row r="103" spans="1:17" ht="24.95" customHeight="1" x14ac:dyDescent="0.2">
      <c r="A103" s="17" t="s">
        <v>152</v>
      </c>
      <c r="B103" s="19" t="s">
        <v>153</v>
      </c>
      <c r="C103" s="19" t="s">
        <v>154</v>
      </c>
      <c r="D103" s="12">
        <v>3525.6</v>
      </c>
      <c r="E103" s="12">
        <v>156</v>
      </c>
      <c r="F103" s="8"/>
      <c r="G103" s="10"/>
      <c r="H103" s="8"/>
      <c r="I103" s="8"/>
      <c r="J103" s="20">
        <f t="shared" si="3"/>
        <v>3681.6</v>
      </c>
      <c r="K103" s="26">
        <v>42460</v>
      </c>
      <c r="L103" s="30">
        <v>42372</v>
      </c>
      <c r="M103" s="23"/>
      <c r="N103" s="23"/>
      <c r="O103" s="23"/>
      <c r="P103" s="24">
        <v>3525.6</v>
      </c>
      <c r="Q103" s="15"/>
    </row>
    <row r="104" spans="1:17" ht="24.95" customHeight="1" x14ac:dyDescent="0.2">
      <c r="A104" s="17" t="s">
        <v>155</v>
      </c>
      <c r="B104" s="18" t="s">
        <v>156</v>
      </c>
      <c r="C104" s="19" t="s">
        <v>509</v>
      </c>
      <c r="D104" s="12">
        <v>374585.01</v>
      </c>
      <c r="E104" s="12">
        <v>15160.13</v>
      </c>
      <c r="F104" s="8"/>
      <c r="G104" s="10"/>
      <c r="H104" s="8"/>
      <c r="I104" s="8"/>
      <c r="J104" s="20">
        <f t="shared" si="3"/>
        <v>389745.14</v>
      </c>
      <c r="K104" s="26">
        <v>42548</v>
      </c>
      <c r="L104" s="27">
        <v>42518</v>
      </c>
      <c r="M104" s="23"/>
      <c r="N104" s="24">
        <v>374585.01</v>
      </c>
      <c r="O104" s="23"/>
      <c r="P104" s="23"/>
      <c r="Q104" s="15" t="s">
        <v>510</v>
      </c>
    </row>
    <row r="105" spans="1:17" ht="24.95" customHeight="1" x14ac:dyDescent="0.2">
      <c r="A105" s="17" t="s">
        <v>157</v>
      </c>
      <c r="B105" s="19" t="s">
        <v>158</v>
      </c>
      <c r="C105" s="19" t="s">
        <v>159</v>
      </c>
      <c r="D105" s="12">
        <v>14656.1</v>
      </c>
      <c r="E105" s="12">
        <v>648.5</v>
      </c>
      <c r="F105" s="8"/>
      <c r="G105" s="10"/>
      <c r="H105" s="8"/>
      <c r="I105" s="8"/>
      <c r="J105" s="20">
        <f t="shared" si="3"/>
        <v>15304.6</v>
      </c>
      <c r="K105" s="26">
        <v>42518</v>
      </c>
      <c r="L105" s="27">
        <v>42488</v>
      </c>
      <c r="M105" s="23"/>
      <c r="N105" s="23"/>
      <c r="O105" s="24">
        <v>14656.1</v>
      </c>
      <c r="P105" s="23"/>
      <c r="Q105" s="15"/>
    </row>
    <row r="106" spans="1:17" ht="24.95" customHeight="1" x14ac:dyDescent="0.2">
      <c r="A106" s="17" t="s">
        <v>160</v>
      </c>
      <c r="B106" s="18" t="s">
        <v>161</v>
      </c>
      <c r="C106" s="19" t="s">
        <v>162</v>
      </c>
      <c r="D106" s="12">
        <v>3280</v>
      </c>
      <c r="E106" s="12"/>
      <c r="F106" s="8"/>
      <c r="G106" s="10"/>
      <c r="H106" s="8"/>
      <c r="I106" s="8"/>
      <c r="J106" s="20">
        <f t="shared" si="3"/>
        <v>3280</v>
      </c>
      <c r="K106" s="31">
        <v>42528</v>
      </c>
      <c r="L106" s="30">
        <v>42527</v>
      </c>
      <c r="M106" s="24">
        <v>3280</v>
      </c>
      <c r="N106" s="23"/>
      <c r="O106" s="23"/>
      <c r="P106" s="23"/>
      <c r="Q106" s="15" t="s">
        <v>504</v>
      </c>
    </row>
    <row r="107" spans="1:17" ht="24.95" customHeight="1" x14ac:dyDescent="0.2">
      <c r="A107" s="17" t="s">
        <v>163</v>
      </c>
      <c r="B107" s="18" t="s">
        <v>161</v>
      </c>
      <c r="C107" s="19" t="s">
        <v>164</v>
      </c>
      <c r="D107" s="12">
        <v>1080</v>
      </c>
      <c r="E107" s="12"/>
      <c r="F107" s="8"/>
      <c r="G107" s="10"/>
      <c r="H107" s="8"/>
      <c r="I107" s="8"/>
      <c r="J107" s="20">
        <f t="shared" si="3"/>
        <v>1080</v>
      </c>
      <c r="K107" s="33">
        <v>42528</v>
      </c>
      <c r="L107" s="30">
        <v>42527</v>
      </c>
      <c r="M107" s="24">
        <v>1080</v>
      </c>
      <c r="N107" s="23"/>
      <c r="O107" s="23"/>
      <c r="P107" s="23"/>
      <c r="Q107" s="15" t="s">
        <v>504</v>
      </c>
    </row>
    <row r="108" spans="1:17" ht="24.95" customHeight="1" x14ac:dyDescent="0.2">
      <c r="A108" s="17" t="s">
        <v>165</v>
      </c>
      <c r="B108" s="19" t="s">
        <v>166</v>
      </c>
      <c r="C108" s="19" t="s">
        <v>167</v>
      </c>
      <c r="D108" s="12">
        <v>64344.75</v>
      </c>
      <c r="E108" s="12">
        <v>250</v>
      </c>
      <c r="F108" s="8"/>
      <c r="G108" s="10">
        <v>270</v>
      </c>
      <c r="H108" s="8"/>
      <c r="I108" s="8"/>
      <c r="J108" s="20">
        <f t="shared" si="3"/>
        <v>64864.75</v>
      </c>
      <c r="K108" s="31">
        <v>42588</v>
      </c>
      <c r="L108" s="30">
        <v>42618</v>
      </c>
      <c r="M108" s="23"/>
      <c r="N108" s="24">
        <v>64344.75</v>
      </c>
      <c r="O108" s="23"/>
      <c r="P108" s="23"/>
      <c r="Q108" s="15"/>
    </row>
    <row r="109" spans="1:17" ht="24.95" customHeight="1" x14ac:dyDescent="0.2">
      <c r="A109" s="17" t="s">
        <v>168</v>
      </c>
      <c r="B109" s="19" t="s">
        <v>166</v>
      </c>
      <c r="C109" s="19" t="s">
        <v>169</v>
      </c>
      <c r="D109" s="12">
        <v>23672</v>
      </c>
      <c r="E109" s="12">
        <v>2990</v>
      </c>
      <c r="F109" s="8"/>
      <c r="G109" s="10">
        <v>3229.2</v>
      </c>
      <c r="H109" s="8"/>
      <c r="I109" s="8"/>
      <c r="J109" s="20">
        <f t="shared" si="3"/>
        <v>29891.200000000001</v>
      </c>
      <c r="K109" s="31">
        <v>42588</v>
      </c>
      <c r="L109" s="30">
        <v>42618</v>
      </c>
      <c r="M109" s="23"/>
      <c r="N109" s="24">
        <v>23672</v>
      </c>
      <c r="O109" s="23"/>
      <c r="P109" s="23"/>
      <c r="Q109" s="15"/>
    </row>
    <row r="110" spans="1:17" ht="24.95" customHeight="1" x14ac:dyDescent="0.2">
      <c r="A110" s="17" t="s">
        <v>171</v>
      </c>
      <c r="B110" s="19" t="s">
        <v>166</v>
      </c>
      <c r="C110" s="19" t="s">
        <v>172</v>
      </c>
      <c r="D110" s="12">
        <v>37660</v>
      </c>
      <c r="E110" s="12">
        <v>1750</v>
      </c>
      <c r="F110" s="8"/>
      <c r="G110" s="10">
        <v>1890</v>
      </c>
      <c r="H110" s="8"/>
      <c r="I110" s="8"/>
      <c r="J110" s="20">
        <f t="shared" si="3"/>
        <v>41300</v>
      </c>
      <c r="K110" s="31">
        <v>42376</v>
      </c>
      <c r="L110" s="30">
        <v>42375</v>
      </c>
      <c r="M110" s="24">
        <v>37660</v>
      </c>
      <c r="N110" s="23"/>
      <c r="O110" s="23"/>
      <c r="P110" s="23"/>
      <c r="Q110" s="15"/>
    </row>
    <row r="111" spans="1:17" ht="24.95" customHeight="1" x14ac:dyDescent="0.2">
      <c r="A111" s="17" t="s">
        <v>96</v>
      </c>
      <c r="B111" s="19" t="s">
        <v>173</v>
      </c>
      <c r="C111" s="19" t="s">
        <v>174</v>
      </c>
      <c r="D111" s="12">
        <v>16462.8</v>
      </c>
      <c r="E111" s="12">
        <v>765</v>
      </c>
      <c r="F111" s="8"/>
      <c r="G111" s="10">
        <v>826.2</v>
      </c>
      <c r="H111" s="8"/>
      <c r="I111" s="8"/>
      <c r="J111" s="20">
        <f t="shared" si="3"/>
        <v>18054</v>
      </c>
      <c r="K111" s="21">
        <v>41862</v>
      </c>
      <c r="L111" s="22">
        <v>41892</v>
      </c>
      <c r="M111" s="23"/>
      <c r="N111" s="23"/>
      <c r="O111" s="23"/>
      <c r="P111" s="24">
        <v>16462.8</v>
      </c>
      <c r="Q111" s="44" t="s">
        <v>562</v>
      </c>
    </row>
    <row r="112" spans="1:17" ht="24.95" customHeight="1" x14ac:dyDescent="0.2">
      <c r="A112" s="17" t="s">
        <v>175</v>
      </c>
      <c r="B112" s="19" t="s">
        <v>176</v>
      </c>
      <c r="C112" s="19" t="s">
        <v>177</v>
      </c>
      <c r="D112" s="12">
        <v>70308.600000000006</v>
      </c>
      <c r="E112" s="12">
        <v>3111</v>
      </c>
      <c r="F112" s="8"/>
      <c r="G112" s="10"/>
      <c r="H112" s="8"/>
      <c r="I112" s="8"/>
      <c r="J112" s="20">
        <f t="shared" si="3"/>
        <v>73419.600000000006</v>
      </c>
      <c r="K112" s="26">
        <v>42481</v>
      </c>
      <c r="L112" s="27">
        <v>42451</v>
      </c>
      <c r="M112" s="23"/>
      <c r="N112" s="23"/>
      <c r="O112" s="23"/>
      <c r="P112" s="24">
        <v>70308.600000000006</v>
      </c>
      <c r="Q112" s="15"/>
    </row>
    <row r="113" spans="1:17" ht="24.95" customHeight="1" x14ac:dyDescent="0.2">
      <c r="A113" s="17" t="s">
        <v>178</v>
      </c>
      <c r="B113" s="19" t="s">
        <v>179</v>
      </c>
      <c r="C113" s="19" t="s">
        <v>180</v>
      </c>
      <c r="D113" s="12">
        <v>18848</v>
      </c>
      <c r="E113" s="12">
        <v>992</v>
      </c>
      <c r="F113" s="8"/>
      <c r="G113" s="10"/>
      <c r="H113" s="8"/>
      <c r="I113" s="8"/>
      <c r="J113" s="20">
        <f t="shared" si="3"/>
        <v>19840</v>
      </c>
      <c r="K113" s="26">
        <v>42507</v>
      </c>
      <c r="L113" s="27">
        <v>42507</v>
      </c>
      <c r="M113" s="23"/>
      <c r="N113" s="23"/>
      <c r="O113" s="24">
        <v>18848</v>
      </c>
      <c r="P113" s="23"/>
      <c r="Q113" s="15"/>
    </row>
    <row r="114" spans="1:17" ht="24.95" customHeight="1" x14ac:dyDescent="0.2">
      <c r="A114" s="17" t="s">
        <v>181</v>
      </c>
      <c r="B114" s="19" t="s">
        <v>182</v>
      </c>
      <c r="C114" s="47" t="s">
        <v>564</v>
      </c>
      <c r="D114" s="12">
        <v>12216.7</v>
      </c>
      <c r="E114" s="12">
        <v>462.25</v>
      </c>
      <c r="F114" s="8"/>
      <c r="G114" s="10"/>
      <c r="H114" s="8"/>
      <c r="I114" s="8"/>
      <c r="J114" s="20">
        <f t="shared" si="3"/>
        <v>12678.95</v>
      </c>
      <c r="K114" s="26">
        <v>41305</v>
      </c>
      <c r="L114" s="30">
        <v>41275</v>
      </c>
      <c r="M114" s="23"/>
      <c r="N114" s="23"/>
      <c r="O114" s="23"/>
      <c r="P114" s="24">
        <v>12216.7</v>
      </c>
      <c r="Q114" s="46" t="s">
        <v>563</v>
      </c>
    </row>
    <row r="115" spans="1:17" ht="24.95" customHeight="1" x14ac:dyDescent="0.2">
      <c r="A115" s="17" t="s">
        <v>183</v>
      </c>
      <c r="B115" s="19" t="s">
        <v>182</v>
      </c>
      <c r="C115" s="47" t="s">
        <v>565</v>
      </c>
      <c r="D115" s="12">
        <v>10261.950000000001</v>
      </c>
      <c r="E115" s="12">
        <v>550.29999999999995</v>
      </c>
      <c r="F115" s="8"/>
      <c r="G115" s="10"/>
      <c r="H115" s="8"/>
      <c r="I115" s="8"/>
      <c r="J115" s="20">
        <f t="shared" si="3"/>
        <v>10812.25</v>
      </c>
      <c r="K115" s="34">
        <v>41305</v>
      </c>
      <c r="L115" s="30">
        <v>41275</v>
      </c>
      <c r="M115" s="23"/>
      <c r="N115" s="23"/>
      <c r="O115" s="23"/>
      <c r="P115" s="24">
        <v>10261.950000000001</v>
      </c>
      <c r="Q115" s="46" t="s">
        <v>563</v>
      </c>
    </row>
    <row r="116" spans="1:17" ht="24.95" customHeight="1" x14ac:dyDescent="0.2">
      <c r="A116" s="17" t="s">
        <v>184</v>
      </c>
      <c r="B116" s="19" t="s">
        <v>182</v>
      </c>
      <c r="C116" s="47" t="s">
        <v>566</v>
      </c>
      <c r="D116" s="12">
        <v>3397</v>
      </c>
      <c r="E116" s="12">
        <v>153</v>
      </c>
      <c r="F116" s="8"/>
      <c r="G116" s="10"/>
      <c r="H116" s="8"/>
      <c r="I116" s="8"/>
      <c r="J116" s="20">
        <f t="shared" si="3"/>
        <v>3550</v>
      </c>
      <c r="K116" s="34">
        <v>41305</v>
      </c>
      <c r="L116" s="30">
        <v>41275</v>
      </c>
      <c r="M116" s="23"/>
      <c r="N116" s="23"/>
      <c r="O116" s="23"/>
      <c r="P116" s="24">
        <v>3397</v>
      </c>
      <c r="Q116" s="46" t="s">
        <v>563</v>
      </c>
    </row>
    <row r="117" spans="1:17" ht="24.95" customHeight="1" x14ac:dyDescent="0.2">
      <c r="A117" s="17" t="s">
        <v>185</v>
      </c>
      <c r="B117" s="19" t="s">
        <v>186</v>
      </c>
      <c r="C117" s="19" t="s">
        <v>187</v>
      </c>
      <c r="D117" s="12">
        <v>7000</v>
      </c>
      <c r="E117" s="12"/>
      <c r="F117" s="8"/>
      <c r="G117" s="10"/>
      <c r="H117" s="8"/>
      <c r="I117" s="8"/>
      <c r="J117" s="20">
        <f t="shared" si="3"/>
        <v>7000</v>
      </c>
      <c r="K117" s="31">
        <v>42620</v>
      </c>
      <c r="L117" s="30">
        <v>42619</v>
      </c>
      <c r="M117" s="24">
        <v>7000</v>
      </c>
      <c r="N117" s="23"/>
      <c r="O117" s="23"/>
      <c r="P117" s="23"/>
      <c r="Q117" s="15"/>
    </row>
    <row r="118" spans="1:17" ht="24.95" customHeight="1" x14ac:dyDescent="0.2">
      <c r="A118" s="17" t="s">
        <v>188</v>
      </c>
      <c r="B118" s="19" t="s">
        <v>189</v>
      </c>
      <c r="C118" s="19" t="s">
        <v>190</v>
      </c>
      <c r="D118" s="12">
        <v>26694.91</v>
      </c>
      <c r="E118" s="12"/>
      <c r="F118" s="9">
        <v>2966.1</v>
      </c>
      <c r="G118" s="10">
        <v>5338.99</v>
      </c>
      <c r="H118" s="8"/>
      <c r="I118" s="8"/>
      <c r="J118" s="20">
        <f t="shared" si="3"/>
        <v>35000</v>
      </c>
      <c r="K118" s="26">
        <v>42510</v>
      </c>
      <c r="L118" s="27">
        <v>42480</v>
      </c>
      <c r="M118" s="23"/>
      <c r="N118" s="23"/>
      <c r="O118" s="24">
        <v>26694.91</v>
      </c>
      <c r="P118" s="23"/>
      <c r="Q118" s="15"/>
    </row>
    <row r="119" spans="1:17" ht="24.95" customHeight="1" x14ac:dyDescent="0.2">
      <c r="A119" s="17" t="s">
        <v>84</v>
      </c>
      <c r="B119" s="19" t="s">
        <v>191</v>
      </c>
      <c r="C119" s="19" t="s">
        <v>192</v>
      </c>
      <c r="D119" s="12">
        <v>36474.57</v>
      </c>
      <c r="E119" s="12">
        <v>1694.92</v>
      </c>
      <c r="F119" s="8"/>
      <c r="G119" s="10">
        <v>1830.51</v>
      </c>
      <c r="H119" s="8"/>
      <c r="I119" s="8"/>
      <c r="J119" s="20">
        <f t="shared" si="3"/>
        <v>40000</v>
      </c>
      <c r="K119" s="26">
        <v>42515</v>
      </c>
      <c r="L119" s="27">
        <v>42485</v>
      </c>
      <c r="M119" s="23"/>
      <c r="N119" s="23"/>
      <c r="O119" s="24">
        <v>36474.57</v>
      </c>
      <c r="P119" s="23"/>
      <c r="Q119" s="15" t="s">
        <v>526</v>
      </c>
    </row>
    <row r="120" spans="1:17" ht="24.95" customHeight="1" x14ac:dyDescent="0.2">
      <c r="A120" s="17" t="s">
        <v>86</v>
      </c>
      <c r="B120" s="19" t="s">
        <v>191</v>
      </c>
      <c r="C120" s="19" t="s">
        <v>193</v>
      </c>
      <c r="D120" s="12">
        <v>36474.57</v>
      </c>
      <c r="E120" s="12">
        <v>1694.92</v>
      </c>
      <c r="F120" s="8"/>
      <c r="G120" s="10">
        <v>1830.51</v>
      </c>
      <c r="H120" s="8"/>
      <c r="I120" s="8"/>
      <c r="J120" s="20">
        <f t="shared" si="3"/>
        <v>40000</v>
      </c>
      <c r="K120" s="26">
        <v>42515</v>
      </c>
      <c r="L120" s="27">
        <v>42485</v>
      </c>
      <c r="M120" s="23"/>
      <c r="N120" s="23"/>
      <c r="O120" s="24">
        <v>36474.57</v>
      </c>
      <c r="P120" s="23"/>
      <c r="Q120" s="15"/>
    </row>
    <row r="121" spans="1:17" ht="24.95" customHeight="1" x14ac:dyDescent="0.2">
      <c r="A121" s="17" t="s">
        <v>194</v>
      </c>
      <c r="B121" s="19" t="s">
        <v>191</v>
      </c>
      <c r="C121" s="19" t="s">
        <v>195</v>
      </c>
      <c r="D121" s="12">
        <v>36474.5</v>
      </c>
      <c r="E121" s="12">
        <v>1694.9</v>
      </c>
      <c r="F121" s="8"/>
      <c r="G121" s="10">
        <v>1830.6</v>
      </c>
      <c r="H121" s="8"/>
      <c r="I121" s="8"/>
      <c r="J121" s="20">
        <f t="shared" si="3"/>
        <v>40000</v>
      </c>
      <c r="K121" s="26">
        <v>42545</v>
      </c>
      <c r="L121" s="27">
        <v>42515</v>
      </c>
      <c r="M121" s="23"/>
      <c r="N121" s="24">
        <v>36474.5</v>
      </c>
      <c r="O121" s="23"/>
      <c r="P121" s="23"/>
      <c r="Q121" s="15"/>
    </row>
    <row r="122" spans="1:17" ht="24.95" customHeight="1" x14ac:dyDescent="0.2">
      <c r="A122" s="17" t="s">
        <v>107</v>
      </c>
      <c r="B122" s="19" t="s">
        <v>196</v>
      </c>
      <c r="C122" s="19" t="s">
        <v>197</v>
      </c>
      <c r="D122" s="12">
        <v>45000</v>
      </c>
      <c r="E122" s="12"/>
      <c r="F122" s="9">
        <v>5000</v>
      </c>
      <c r="G122" s="10">
        <v>9000</v>
      </c>
      <c r="H122" s="8"/>
      <c r="I122" s="8"/>
      <c r="J122" s="20">
        <f t="shared" si="3"/>
        <v>59000</v>
      </c>
      <c r="K122" s="36">
        <v>42289</v>
      </c>
      <c r="L122" s="37">
        <v>42288</v>
      </c>
      <c r="M122" s="23"/>
      <c r="N122" s="23"/>
      <c r="O122" s="23"/>
      <c r="P122" s="24">
        <v>45000</v>
      </c>
      <c r="Q122" s="15"/>
    </row>
    <row r="123" spans="1:17" ht="24.95" customHeight="1" x14ac:dyDescent="0.2">
      <c r="A123" s="17" t="s">
        <v>21</v>
      </c>
      <c r="B123" s="19" t="s">
        <v>196</v>
      </c>
      <c r="C123" s="19" t="s">
        <v>198</v>
      </c>
      <c r="D123" s="12">
        <v>45000</v>
      </c>
      <c r="E123" s="12"/>
      <c r="F123" s="9">
        <v>5000</v>
      </c>
      <c r="G123" s="10">
        <v>9000</v>
      </c>
      <c r="H123" s="8"/>
      <c r="I123" s="8"/>
      <c r="J123" s="20">
        <f t="shared" si="3"/>
        <v>59000</v>
      </c>
      <c r="K123" s="31">
        <v>42614</v>
      </c>
      <c r="L123" s="37">
        <v>42289</v>
      </c>
      <c r="M123" s="23"/>
      <c r="N123" s="23"/>
      <c r="O123" s="23"/>
      <c r="P123" s="24">
        <v>45000</v>
      </c>
      <c r="Q123" s="15"/>
    </row>
    <row r="124" spans="1:17" ht="24.95" customHeight="1" x14ac:dyDescent="0.2">
      <c r="A124" s="17" t="s">
        <v>199</v>
      </c>
      <c r="B124" s="19" t="s">
        <v>200</v>
      </c>
      <c r="C124" s="19" t="s">
        <v>201</v>
      </c>
      <c r="D124" s="12">
        <v>10530</v>
      </c>
      <c r="E124" s="12"/>
      <c r="F124" s="9">
        <v>1170</v>
      </c>
      <c r="G124" s="10">
        <v>2106</v>
      </c>
      <c r="H124" s="8"/>
      <c r="I124" s="8"/>
      <c r="J124" s="20">
        <f t="shared" si="3"/>
        <v>13806</v>
      </c>
      <c r="K124" s="28">
        <v>42363</v>
      </c>
      <c r="L124" s="29">
        <v>42333</v>
      </c>
      <c r="M124" s="23"/>
      <c r="N124" s="23"/>
      <c r="O124" s="23"/>
      <c r="P124" s="24">
        <v>10530</v>
      </c>
      <c r="Q124" s="15"/>
    </row>
    <row r="125" spans="1:17" ht="24.95" customHeight="1" x14ac:dyDescent="0.2">
      <c r="A125" s="17" t="s">
        <v>202</v>
      </c>
      <c r="B125" s="19" t="s">
        <v>203</v>
      </c>
      <c r="C125" s="19" t="s">
        <v>204</v>
      </c>
      <c r="D125" s="12">
        <v>163432.35</v>
      </c>
      <c r="E125" s="12">
        <v>7404.75</v>
      </c>
      <c r="F125" s="10"/>
      <c r="G125" s="10"/>
      <c r="H125" s="8"/>
      <c r="I125" s="8"/>
      <c r="J125" s="20">
        <f t="shared" ref="J125:J172" si="4">+D125+E125+F125+G125+H125+I125</f>
        <v>170837.1</v>
      </c>
      <c r="K125" s="26">
        <v>42482</v>
      </c>
      <c r="L125" s="27">
        <v>42452</v>
      </c>
      <c r="M125" s="23"/>
      <c r="N125" s="23"/>
      <c r="O125" s="23"/>
      <c r="P125" s="24">
        <v>163432.35</v>
      </c>
      <c r="Q125" s="15"/>
    </row>
    <row r="126" spans="1:17" ht="24.95" customHeight="1" x14ac:dyDescent="0.2">
      <c r="A126" s="17" t="s">
        <v>205</v>
      </c>
      <c r="B126" s="19" t="s">
        <v>206</v>
      </c>
      <c r="C126" s="19" t="s">
        <v>294</v>
      </c>
      <c r="D126" s="12">
        <v>41949.14</v>
      </c>
      <c r="E126" s="12"/>
      <c r="F126" s="9">
        <v>4661.0200000000004</v>
      </c>
      <c r="G126" s="10">
        <v>8389.84</v>
      </c>
      <c r="H126" s="8"/>
      <c r="I126" s="8"/>
      <c r="J126" s="20">
        <f t="shared" si="4"/>
        <v>55000</v>
      </c>
      <c r="K126" s="33">
        <v>42525</v>
      </c>
      <c r="L126" s="30">
        <v>42525</v>
      </c>
      <c r="M126" s="23"/>
      <c r="N126" s="23"/>
      <c r="O126" s="23"/>
      <c r="P126" s="24">
        <v>41949.14</v>
      </c>
      <c r="Q126" s="15" t="s">
        <v>522</v>
      </c>
    </row>
    <row r="127" spans="1:17" ht="24.95" customHeight="1" x14ac:dyDescent="0.2">
      <c r="A127" s="17" t="s">
        <v>207</v>
      </c>
      <c r="B127" s="19" t="s">
        <v>206</v>
      </c>
      <c r="C127" s="19" t="s">
        <v>479</v>
      </c>
      <c r="D127" s="12">
        <v>41949.14</v>
      </c>
      <c r="E127" s="12"/>
      <c r="F127" s="9">
        <v>4661.0200000000004</v>
      </c>
      <c r="G127" s="10">
        <v>8389.84</v>
      </c>
      <c r="H127" s="8"/>
      <c r="I127" s="8"/>
      <c r="J127" s="20">
        <f t="shared" si="4"/>
        <v>55000</v>
      </c>
      <c r="K127" s="26">
        <v>42487</v>
      </c>
      <c r="L127" s="27">
        <v>42487</v>
      </c>
      <c r="M127" s="23"/>
      <c r="N127" s="23"/>
      <c r="O127" s="23"/>
      <c r="P127" s="24">
        <v>41949.14</v>
      </c>
      <c r="Q127" s="15" t="s">
        <v>522</v>
      </c>
    </row>
    <row r="128" spans="1:17" ht="24.95" customHeight="1" x14ac:dyDescent="0.2">
      <c r="A128" s="17" t="s">
        <v>208</v>
      </c>
      <c r="B128" s="19" t="s">
        <v>206</v>
      </c>
      <c r="C128" s="19" t="s">
        <v>209</v>
      </c>
      <c r="D128" s="12">
        <v>41949.14</v>
      </c>
      <c r="E128" s="12"/>
      <c r="F128" s="9">
        <v>4661.0200000000004</v>
      </c>
      <c r="G128" s="10">
        <v>8389.84</v>
      </c>
      <c r="H128" s="8"/>
      <c r="I128" s="8"/>
      <c r="J128" s="20">
        <f t="shared" si="4"/>
        <v>55000</v>
      </c>
      <c r="K128" s="31">
        <v>42588</v>
      </c>
      <c r="L128" s="30">
        <v>42588</v>
      </c>
      <c r="M128" s="23"/>
      <c r="N128" s="24">
        <v>41949.14</v>
      </c>
      <c r="O128" s="23"/>
      <c r="P128" s="23"/>
      <c r="Q128" s="15"/>
    </row>
    <row r="129" spans="1:17" ht="24.95" customHeight="1" x14ac:dyDescent="0.2">
      <c r="A129" s="17" t="s">
        <v>210</v>
      </c>
      <c r="B129" s="19" t="s">
        <v>211</v>
      </c>
      <c r="C129" s="19" t="s">
        <v>212</v>
      </c>
      <c r="D129" s="12">
        <v>50597.05</v>
      </c>
      <c r="E129" s="12">
        <v>2238.81</v>
      </c>
      <c r="F129" s="8"/>
      <c r="G129" s="10"/>
      <c r="H129" s="8"/>
      <c r="I129" s="8"/>
      <c r="J129" s="20">
        <f t="shared" si="4"/>
        <v>52835.86</v>
      </c>
      <c r="K129" s="26">
        <v>42537</v>
      </c>
      <c r="L129" s="27">
        <v>42507</v>
      </c>
      <c r="M129" s="23"/>
      <c r="N129" s="24">
        <v>50597.05</v>
      </c>
      <c r="O129" s="23"/>
      <c r="P129" s="23"/>
      <c r="Q129" s="15"/>
    </row>
    <row r="130" spans="1:17" ht="24.95" customHeight="1" x14ac:dyDescent="0.2">
      <c r="A130" s="17" t="s">
        <v>213</v>
      </c>
      <c r="B130" s="19" t="s">
        <v>211</v>
      </c>
      <c r="C130" s="19" t="s">
        <v>214</v>
      </c>
      <c r="D130" s="12">
        <v>80072.84</v>
      </c>
      <c r="E130" s="12">
        <v>3543.05</v>
      </c>
      <c r="F130" s="8"/>
      <c r="G130" s="10"/>
      <c r="H130" s="8"/>
      <c r="I130" s="8"/>
      <c r="J130" s="20">
        <f t="shared" si="4"/>
        <v>83615.89</v>
      </c>
      <c r="K130" s="31">
        <v>42558</v>
      </c>
      <c r="L130" s="30">
        <v>42557</v>
      </c>
      <c r="M130" s="24">
        <v>80072.84</v>
      </c>
      <c r="N130" s="23"/>
      <c r="O130" s="23"/>
      <c r="P130" s="23"/>
      <c r="Q130" s="15"/>
    </row>
    <row r="131" spans="1:17" ht="24.95" customHeight="1" x14ac:dyDescent="0.2">
      <c r="A131" s="17" t="s">
        <v>215</v>
      </c>
      <c r="B131" s="19" t="s">
        <v>216</v>
      </c>
      <c r="C131" s="19" t="s">
        <v>528</v>
      </c>
      <c r="D131" s="12">
        <v>53389.84</v>
      </c>
      <c r="E131" s="12"/>
      <c r="F131" s="9">
        <v>5932.2</v>
      </c>
      <c r="G131" s="10">
        <v>10677.96</v>
      </c>
      <c r="H131" s="8"/>
      <c r="I131" s="8"/>
      <c r="J131" s="20">
        <f t="shared" si="4"/>
        <v>70000</v>
      </c>
      <c r="K131" s="26">
        <v>42572</v>
      </c>
      <c r="L131" s="27">
        <v>42542</v>
      </c>
      <c r="M131" s="24">
        <v>53389.84</v>
      </c>
      <c r="N131" s="23"/>
      <c r="O131" s="23"/>
      <c r="P131" s="23"/>
      <c r="Q131" s="15" t="s">
        <v>529</v>
      </c>
    </row>
    <row r="132" spans="1:17" ht="24.95" customHeight="1" x14ac:dyDescent="0.2">
      <c r="A132" s="17" t="s">
        <v>171</v>
      </c>
      <c r="B132" s="19" t="s">
        <v>217</v>
      </c>
      <c r="C132" s="19" t="s">
        <v>192</v>
      </c>
      <c r="D132" s="12">
        <v>31915.24</v>
      </c>
      <c r="E132" s="12">
        <v>1483.06</v>
      </c>
      <c r="F132" s="8"/>
      <c r="G132" s="10">
        <v>1601.7</v>
      </c>
      <c r="H132" s="8"/>
      <c r="I132" s="8"/>
      <c r="J132" s="20">
        <f t="shared" si="4"/>
        <v>35000</v>
      </c>
      <c r="K132" s="26">
        <v>42480</v>
      </c>
      <c r="L132" s="27">
        <v>42450</v>
      </c>
      <c r="M132" s="23"/>
      <c r="N132" s="23"/>
      <c r="O132" s="23"/>
      <c r="P132" s="24">
        <v>31915.24</v>
      </c>
      <c r="Q132" s="15"/>
    </row>
    <row r="133" spans="1:17" ht="24.95" customHeight="1" x14ac:dyDescent="0.2">
      <c r="A133" s="17" t="s">
        <v>218</v>
      </c>
      <c r="B133" s="19" t="s">
        <v>217</v>
      </c>
      <c r="C133" s="19" t="s">
        <v>193</v>
      </c>
      <c r="D133" s="12">
        <v>31915.24</v>
      </c>
      <c r="E133" s="12">
        <v>1483.06</v>
      </c>
      <c r="F133" s="8"/>
      <c r="G133" s="10">
        <v>1601.7</v>
      </c>
      <c r="H133" s="8"/>
      <c r="I133" s="8"/>
      <c r="J133" s="20">
        <f t="shared" si="4"/>
        <v>35000</v>
      </c>
      <c r="K133" s="26">
        <v>42505</v>
      </c>
      <c r="L133" s="27">
        <v>42475</v>
      </c>
      <c r="M133" s="23"/>
      <c r="N133" s="23"/>
      <c r="O133" s="24">
        <v>31915.24</v>
      </c>
      <c r="P133" s="23"/>
      <c r="Q133" s="15"/>
    </row>
    <row r="134" spans="1:17" ht="24.95" customHeight="1" x14ac:dyDescent="0.2">
      <c r="A134" s="17" t="s">
        <v>219</v>
      </c>
      <c r="B134" s="19" t="s">
        <v>217</v>
      </c>
      <c r="C134" s="19" t="s">
        <v>220</v>
      </c>
      <c r="D134" s="12">
        <v>31915.24</v>
      </c>
      <c r="E134" s="12">
        <v>1483.06</v>
      </c>
      <c r="F134" s="8"/>
      <c r="G134" s="10">
        <v>1601.7</v>
      </c>
      <c r="H134" s="8"/>
      <c r="I134" s="8"/>
      <c r="J134" s="20">
        <f t="shared" si="4"/>
        <v>35000</v>
      </c>
      <c r="K134" s="26">
        <v>42545</v>
      </c>
      <c r="L134" s="27">
        <v>42515</v>
      </c>
      <c r="M134" s="23"/>
      <c r="N134" s="24">
        <v>31915.24</v>
      </c>
      <c r="O134" s="23"/>
      <c r="P134" s="23"/>
      <c r="Q134" s="15"/>
    </row>
    <row r="135" spans="1:17" ht="24.95" customHeight="1" x14ac:dyDescent="0.2">
      <c r="A135" s="17" t="s">
        <v>221</v>
      </c>
      <c r="B135" s="19" t="s">
        <v>222</v>
      </c>
      <c r="C135" s="19" t="s">
        <v>568</v>
      </c>
      <c r="D135" s="12">
        <v>8150.95</v>
      </c>
      <c r="E135" s="12">
        <v>345.37</v>
      </c>
      <c r="F135" s="8"/>
      <c r="G135" s="10"/>
      <c r="H135" s="8"/>
      <c r="I135" s="8"/>
      <c r="J135" s="20">
        <f t="shared" si="4"/>
        <v>8496.32</v>
      </c>
      <c r="K135" s="21">
        <v>41132</v>
      </c>
      <c r="L135" s="22">
        <v>41162</v>
      </c>
      <c r="M135" s="23"/>
      <c r="N135" s="23"/>
      <c r="O135" s="23"/>
      <c r="P135" s="24">
        <v>8150.95</v>
      </c>
      <c r="Q135" s="46" t="s">
        <v>567</v>
      </c>
    </row>
    <row r="136" spans="1:17" ht="24.95" customHeight="1" x14ac:dyDescent="0.2">
      <c r="A136" s="17" t="s">
        <v>223</v>
      </c>
      <c r="B136" s="19" t="s">
        <v>224</v>
      </c>
      <c r="C136" s="18" t="s">
        <v>478</v>
      </c>
      <c r="D136" s="12">
        <v>40732.5</v>
      </c>
      <c r="E136" s="12">
        <v>1812.5</v>
      </c>
      <c r="F136" s="8"/>
      <c r="G136" s="10"/>
      <c r="H136" s="8"/>
      <c r="I136" s="8"/>
      <c r="J136" s="20">
        <f t="shared" si="4"/>
        <v>42545</v>
      </c>
      <c r="K136" s="31">
        <v>42620</v>
      </c>
      <c r="L136" s="30">
        <v>42619</v>
      </c>
      <c r="M136" s="24">
        <v>40732.5</v>
      </c>
      <c r="N136" s="23"/>
      <c r="O136" s="23"/>
      <c r="P136" s="23"/>
      <c r="Q136" s="15"/>
    </row>
    <row r="137" spans="1:17" ht="24.95" customHeight="1" x14ac:dyDescent="0.2">
      <c r="A137" s="17" t="s">
        <v>225</v>
      </c>
      <c r="B137" s="18" t="s">
        <v>226</v>
      </c>
      <c r="C137" s="19" t="s">
        <v>227</v>
      </c>
      <c r="D137" s="12">
        <v>19067.8</v>
      </c>
      <c r="E137" s="12"/>
      <c r="F137" s="9">
        <v>2118.64</v>
      </c>
      <c r="G137" s="10">
        <v>3813.56</v>
      </c>
      <c r="H137" s="8"/>
      <c r="I137" s="8"/>
      <c r="J137" s="20">
        <f t="shared" si="4"/>
        <v>25000</v>
      </c>
      <c r="K137" s="38">
        <v>42708</v>
      </c>
      <c r="L137" s="39">
        <v>42708</v>
      </c>
      <c r="M137" s="23"/>
      <c r="N137" s="23"/>
      <c r="O137" s="23"/>
      <c r="P137" s="24">
        <v>19067.8</v>
      </c>
      <c r="Q137" s="15" t="s">
        <v>499</v>
      </c>
    </row>
    <row r="138" spans="1:17" ht="24.95" customHeight="1" x14ac:dyDescent="0.2">
      <c r="A138" s="17" t="s">
        <v>228</v>
      </c>
      <c r="B138" s="18" t="s">
        <v>226</v>
      </c>
      <c r="C138" s="19" t="s">
        <v>229</v>
      </c>
      <c r="D138" s="12">
        <v>19067.8</v>
      </c>
      <c r="E138" s="12"/>
      <c r="F138" s="9">
        <v>2118.64</v>
      </c>
      <c r="G138" s="10">
        <v>3813.56</v>
      </c>
      <c r="H138" s="8"/>
      <c r="I138" s="8"/>
      <c r="J138" s="20">
        <f t="shared" si="4"/>
        <v>25000</v>
      </c>
      <c r="K138" s="38">
        <v>42708</v>
      </c>
      <c r="L138" s="39">
        <v>42708</v>
      </c>
      <c r="M138" s="23"/>
      <c r="N138" s="23"/>
      <c r="O138" s="23"/>
      <c r="P138" s="24">
        <v>19067.8</v>
      </c>
      <c r="Q138" s="15" t="s">
        <v>499</v>
      </c>
    </row>
    <row r="139" spans="1:17" ht="24.95" customHeight="1" x14ac:dyDescent="0.2">
      <c r="A139" s="17" t="s">
        <v>230</v>
      </c>
      <c r="B139" s="18" t="s">
        <v>226</v>
      </c>
      <c r="C139" s="19" t="s">
        <v>231</v>
      </c>
      <c r="D139" s="12">
        <v>19067.8</v>
      </c>
      <c r="E139" s="12"/>
      <c r="F139" s="9">
        <v>2118.64</v>
      </c>
      <c r="G139" s="10">
        <v>3813.56</v>
      </c>
      <c r="H139" s="8"/>
      <c r="I139" s="8"/>
      <c r="J139" s="20">
        <f t="shared" si="4"/>
        <v>25000</v>
      </c>
      <c r="K139" s="38">
        <v>42708</v>
      </c>
      <c r="L139" s="39">
        <v>42708</v>
      </c>
      <c r="M139" s="23"/>
      <c r="N139" s="23"/>
      <c r="O139" s="23"/>
      <c r="P139" s="24">
        <v>19067.8</v>
      </c>
      <c r="Q139" s="15"/>
    </row>
    <row r="140" spans="1:17" ht="24.95" customHeight="1" x14ac:dyDescent="0.2">
      <c r="A140" s="17" t="s">
        <v>232</v>
      </c>
      <c r="B140" s="19" t="s">
        <v>233</v>
      </c>
      <c r="C140" s="19" t="s">
        <v>234</v>
      </c>
      <c r="D140" s="12">
        <v>23750</v>
      </c>
      <c r="E140" s="12">
        <v>1250</v>
      </c>
      <c r="F140" s="8"/>
      <c r="G140" s="10"/>
      <c r="H140" s="8"/>
      <c r="I140" s="8"/>
      <c r="J140" s="20">
        <f t="shared" si="4"/>
        <v>25000</v>
      </c>
      <c r="K140" s="38">
        <v>42706</v>
      </c>
      <c r="L140" s="27">
        <v>42382</v>
      </c>
      <c r="M140" s="23"/>
      <c r="N140" s="23"/>
      <c r="O140" s="23"/>
      <c r="P140" s="24">
        <v>23750</v>
      </c>
      <c r="Q140" s="15"/>
    </row>
    <row r="141" spans="1:17" ht="24.95" customHeight="1" x14ac:dyDescent="0.2">
      <c r="A141" s="17" t="s">
        <v>235</v>
      </c>
      <c r="B141" s="19" t="s">
        <v>236</v>
      </c>
      <c r="C141" s="18" t="s">
        <v>474</v>
      </c>
      <c r="D141" s="12">
        <v>3333.5</v>
      </c>
      <c r="E141" s="12">
        <v>147.5</v>
      </c>
      <c r="F141" s="8"/>
      <c r="G141" s="10"/>
      <c r="H141" s="8"/>
      <c r="I141" s="8"/>
      <c r="J141" s="20">
        <f t="shared" si="4"/>
        <v>3481</v>
      </c>
      <c r="K141" s="26">
        <v>42539</v>
      </c>
      <c r="L141" s="27">
        <v>42509</v>
      </c>
      <c r="M141" s="23"/>
      <c r="N141" s="24">
        <v>3333.5</v>
      </c>
      <c r="O141" s="23"/>
      <c r="P141" s="23"/>
      <c r="Q141" s="15"/>
    </row>
    <row r="142" spans="1:17" ht="24.95" customHeight="1" x14ac:dyDescent="0.2">
      <c r="A142" s="17" t="s">
        <v>237</v>
      </c>
      <c r="B142" s="18" t="s">
        <v>238</v>
      </c>
      <c r="C142" s="18" t="s">
        <v>159</v>
      </c>
      <c r="D142" s="12">
        <v>17481.5</v>
      </c>
      <c r="E142" s="12">
        <v>777.5</v>
      </c>
      <c r="F142" s="8"/>
      <c r="G142" s="10"/>
      <c r="H142" s="8"/>
      <c r="I142" s="8"/>
      <c r="J142" s="20">
        <f t="shared" si="4"/>
        <v>18259</v>
      </c>
      <c r="K142" s="26">
        <v>42537</v>
      </c>
      <c r="L142" s="27">
        <v>42507</v>
      </c>
      <c r="M142" s="23"/>
      <c r="N142" s="24">
        <v>17481.5</v>
      </c>
      <c r="O142" s="23"/>
      <c r="P142" s="23"/>
      <c r="Q142" s="15"/>
    </row>
    <row r="143" spans="1:17" ht="24.95" customHeight="1" x14ac:dyDescent="0.2">
      <c r="A143" s="17" t="s">
        <v>239</v>
      </c>
      <c r="B143" s="19" t="s">
        <v>240</v>
      </c>
      <c r="C143" s="18" t="s">
        <v>531</v>
      </c>
      <c r="D143" s="12">
        <v>50285</v>
      </c>
      <c r="E143" s="12">
        <v>2225</v>
      </c>
      <c r="F143" s="8"/>
      <c r="G143" s="10"/>
      <c r="H143" s="8"/>
      <c r="I143" s="8"/>
      <c r="J143" s="20">
        <f t="shared" si="4"/>
        <v>52510</v>
      </c>
      <c r="K143" s="31">
        <v>42495</v>
      </c>
      <c r="L143" s="30">
        <v>42495</v>
      </c>
      <c r="M143" s="23"/>
      <c r="N143" s="23"/>
      <c r="O143" s="24">
        <v>50285</v>
      </c>
      <c r="P143" s="23"/>
      <c r="Q143" s="15"/>
    </row>
    <row r="144" spans="1:17" ht="24.95" customHeight="1" x14ac:dyDescent="0.2">
      <c r="A144" s="17" t="s">
        <v>241</v>
      </c>
      <c r="B144" s="19" t="s">
        <v>240</v>
      </c>
      <c r="C144" s="18" t="s">
        <v>475</v>
      </c>
      <c r="D144" s="12">
        <v>9333.7999999999993</v>
      </c>
      <c r="E144" s="12">
        <v>413</v>
      </c>
      <c r="F144" s="8"/>
      <c r="G144" s="10"/>
      <c r="H144" s="8"/>
      <c r="I144" s="8"/>
      <c r="J144" s="20">
        <f t="shared" si="4"/>
        <v>9746.7999999999993</v>
      </c>
      <c r="K144" s="31">
        <v>42495</v>
      </c>
      <c r="L144" s="30">
        <v>42495</v>
      </c>
      <c r="M144" s="23"/>
      <c r="N144" s="23"/>
      <c r="O144" s="24">
        <v>9333.7999999999993</v>
      </c>
      <c r="P144" s="23"/>
      <c r="Q144" s="15"/>
    </row>
    <row r="145" spans="1:17" ht="24.95" customHeight="1" x14ac:dyDescent="0.2">
      <c r="A145" s="17" t="s">
        <v>242</v>
      </c>
      <c r="B145" s="18" t="s">
        <v>243</v>
      </c>
      <c r="C145" s="19" t="s">
        <v>244</v>
      </c>
      <c r="D145" s="12">
        <v>89123.91</v>
      </c>
      <c r="E145" s="12">
        <v>3963.54</v>
      </c>
      <c r="F145" s="8"/>
      <c r="G145" s="10"/>
      <c r="H145" s="8"/>
      <c r="I145" s="8"/>
      <c r="J145" s="20">
        <f t="shared" si="4"/>
        <v>93087.45</v>
      </c>
      <c r="K145" s="21">
        <v>42075</v>
      </c>
      <c r="L145" s="22">
        <v>42074</v>
      </c>
      <c r="M145" s="23"/>
      <c r="N145" s="23"/>
      <c r="O145" s="23"/>
      <c r="P145" s="24">
        <v>89123.91</v>
      </c>
      <c r="Q145" s="15"/>
    </row>
    <row r="146" spans="1:17" ht="24.95" customHeight="1" x14ac:dyDescent="0.2">
      <c r="A146" s="17" t="s">
        <v>245</v>
      </c>
      <c r="B146" s="18" t="s">
        <v>243</v>
      </c>
      <c r="C146" s="19" t="s">
        <v>244</v>
      </c>
      <c r="D146" s="12">
        <v>58292.18</v>
      </c>
      <c r="E146" s="12">
        <v>2586.3000000000002</v>
      </c>
      <c r="F146" s="8"/>
      <c r="G146" s="10"/>
      <c r="H146" s="8"/>
      <c r="I146" s="8"/>
      <c r="J146" s="20">
        <f t="shared" si="4"/>
        <v>60878.48</v>
      </c>
      <c r="K146" s="38">
        <v>42679</v>
      </c>
      <c r="L146" s="39">
        <v>42678</v>
      </c>
      <c r="M146" s="23"/>
      <c r="N146" s="23"/>
      <c r="O146" s="24">
        <v>58292.18</v>
      </c>
      <c r="P146" s="23"/>
      <c r="Q146" s="15"/>
    </row>
    <row r="147" spans="1:17" ht="24.95" customHeight="1" x14ac:dyDescent="0.2">
      <c r="A147" s="17" t="s">
        <v>246</v>
      </c>
      <c r="B147" s="19" t="s">
        <v>247</v>
      </c>
      <c r="C147" s="19" t="s">
        <v>248</v>
      </c>
      <c r="D147" s="12">
        <v>188544.25</v>
      </c>
      <c r="E147" s="12">
        <v>955.75</v>
      </c>
      <c r="F147" s="8"/>
      <c r="G147" s="10"/>
      <c r="H147" s="8"/>
      <c r="I147" s="8"/>
      <c r="J147" s="20">
        <f t="shared" si="4"/>
        <v>189500</v>
      </c>
      <c r="K147" s="26">
        <v>42565</v>
      </c>
      <c r="L147" s="27">
        <v>42535</v>
      </c>
      <c r="M147" s="24">
        <v>188544.25</v>
      </c>
      <c r="N147" s="23"/>
      <c r="O147" s="23"/>
      <c r="P147" s="23"/>
      <c r="Q147" s="15" t="s">
        <v>505</v>
      </c>
    </row>
    <row r="148" spans="1:17" ht="24.95" customHeight="1" x14ac:dyDescent="0.2">
      <c r="A148" s="17" t="s">
        <v>249</v>
      </c>
      <c r="B148" s="19" t="s">
        <v>250</v>
      </c>
      <c r="C148" s="19" t="s">
        <v>251</v>
      </c>
      <c r="D148" s="12">
        <v>355950</v>
      </c>
      <c r="E148" s="12">
        <v>15750</v>
      </c>
      <c r="F148" s="8"/>
      <c r="G148" s="10"/>
      <c r="H148" s="8"/>
      <c r="I148" s="8"/>
      <c r="J148" s="20">
        <f t="shared" si="4"/>
        <v>371700</v>
      </c>
      <c r="K148" s="26">
        <v>42517</v>
      </c>
      <c r="L148" s="27">
        <v>42487</v>
      </c>
      <c r="M148" s="23"/>
      <c r="N148" s="23"/>
      <c r="O148" s="24">
        <v>355950</v>
      </c>
      <c r="P148" s="23"/>
      <c r="Q148" s="15"/>
    </row>
    <row r="149" spans="1:17" ht="24.95" customHeight="1" x14ac:dyDescent="0.2">
      <c r="A149" s="17" t="s">
        <v>230</v>
      </c>
      <c r="B149" s="19" t="s">
        <v>252</v>
      </c>
      <c r="C149" s="19" t="s">
        <v>253</v>
      </c>
      <c r="D149" s="12">
        <v>38135.589999999997</v>
      </c>
      <c r="E149" s="12"/>
      <c r="F149" s="9">
        <v>4237.29</v>
      </c>
      <c r="G149" s="10">
        <v>7612.12</v>
      </c>
      <c r="H149" s="8"/>
      <c r="I149" s="8"/>
      <c r="J149" s="20">
        <f t="shared" si="4"/>
        <v>49985</v>
      </c>
      <c r="K149" s="26">
        <v>42482</v>
      </c>
      <c r="L149" s="27">
        <v>42482</v>
      </c>
      <c r="M149" s="23"/>
      <c r="N149" s="23"/>
      <c r="O149" s="23"/>
      <c r="P149" s="24">
        <v>38135.589999999997</v>
      </c>
      <c r="Q149" s="15"/>
    </row>
    <row r="150" spans="1:17" ht="24.95" customHeight="1" x14ac:dyDescent="0.2">
      <c r="A150" s="17" t="s">
        <v>254</v>
      </c>
      <c r="B150" s="19" t="s">
        <v>252</v>
      </c>
      <c r="C150" s="19" t="s">
        <v>255</v>
      </c>
      <c r="D150" s="12">
        <v>38135.589999999997</v>
      </c>
      <c r="E150" s="12"/>
      <c r="F150" s="9">
        <v>4237.29</v>
      </c>
      <c r="G150" s="10">
        <v>7612.12</v>
      </c>
      <c r="H150" s="8"/>
      <c r="I150" s="8"/>
      <c r="J150" s="20">
        <f t="shared" si="4"/>
        <v>49985</v>
      </c>
      <c r="K150" s="26">
        <v>42512</v>
      </c>
      <c r="L150" s="27">
        <v>42512</v>
      </c>
      <c r="M150" s="23"/>
      <c r="N150" s="23"/>
      <c r="O150" s="24">
        <v>38135.589999999997</v>
      </c>
      <c r="P150" s="23"/>
      <c r="Q150" s="15"/>
    </row>
    <row r="151" spans="1:17" ht="24.95" customHeight="1" x14ac:dyDescent="0.2">
      <c r="A151" s="17" t="s">
        <v>256</v>
      </c>
      <c r="B151" s="19" t="s">
        <v>257</v>
      </c>
      <c r="C151" s="19" t="s">
        <v>258</v>
      </c>
      <c r="D151" s="12">
        <v>26900</v>
      </c>
      <c r="E151" s="12">
        <v>1250</v>
      </c>
      <c r="F151" s="8"/>
      <c r="G151" s="10">
        <v>1350</v>
      </c>
      <c r="H151" s="8"/>
      <c r="I151" s="8"/>
      <c r="J151" s="20">
        <f t="shared" si="4"/>
        <v>29500</v>
      </c>
      <c r="K151" s="50">
        <v>42106</v>
      </c>
      <c r="L151" s="22">
        <v>42105</v>
      </c>
      <c r="M151" s="23"/>
      <c r="N151" s="23"/>
      <c r="O151" s="23"/>
      <c r="P151" s="24">
        <v>26900</v>
      </c>
      <c r="Q151" s="15" t="s">
        <v>525</v>
      </c>
    </row>
    <row r="152" spans="1:17" ht="24.95" customHeight="1" x14ac:dyDescent="0.2">
      <c r="A152" s="17" t="s">
        <v>259</v>
      </c>
      <c r="B152" s="19" t="s">
        <v>257</v>
      </c>
      <c r="C152" s="19" t="s">
        <v>260</v>
      </c>
      <c r="D152" s="12">
        <v>26900</v>
      </c>
      <c r="E152" s="12">
        <v>1250</v>
      </c>
      <c r="F152" s="8"/>
      <c r="G152" s="10">
        <v>1350</v>
      </c>
      <c r="H152" s="8"/>
      <c r="I152" s="8"/>
      <c r="J152" s="20">
        <f t="shared" si="4"/>
        <v>29500</v>
      </c>
      <c r="K152" s="33">
        <v>42430</v>
      </c>
      <c r="L152" s="22">
        <v>42106</v>
      </c>
      <c r="M152" s="23"/>
      <c r="N152" s="23"/>
      <c r="O152" s="23"/>
      <c r="P152" s="24">
        <v>26900</v>
      </c>
      <c r="Q152" s="15" t="s">
        <v>525</v>
      </c>
    </row>
    <row r="153" spans="1:17" ht="24.95" customHeight="1" x14ac:dyDescent="0.2">
      <c r="A153" s="17" t="s">
        <v>261</v>
      </c>
      <c r="B153" s="19" t="s">
        <v>257</v>
      </c>
      <c r="C153" s="19" t="s">
        <v>262</v>
      </c>
      <c r="D153" s="12">
        <v>26900</v>
      </c>
      <c r="E153" s="12">
        <v>1250</v>
      </c>
      <c r="F153" s="8"/>
      <c r="G153" s="10">
        <v>1350</v>
      </c>
      <c r="H153" s="8"/>
      <c r="I153" s="8"/>
      <c r="J153" s="20">
        <f t="shared" si="4"/>
        <v>29500</v>
      </c>
      <c r="K153" s="26">
        <v>42417</v>
      </c>
      <c r="L153" s="27">
        <v>42387</v>
      </c>
      <c r="M153" s="23"/>
      <c r="N153" s="23"/>
      <c r="O153" s="23"/>
      <c r="P153" s="24">
        <v>26900</v>
      </c>
      <c r="Q153" s="15" t="s">
        <v>525</v>
      </c>
    </row>
    <row r="154" spans="1:17" ht="24.95" customHeight="1" x14ac:dyDescent="0.2">
      <c r="A154" s="17" t="s">
        <v>263</v>
      </c>
      <c r="B154" s="19" t="s">
        <v>264</v>
      </c>
      <c r="C154" s="19" t="s">
        <v>265</v>
      </c>
      <c r="D154" s="12">
        <v>53389.83</v>
      </c>
      <c r="E154" s="12"/>
      <c r="F154" s="9">
        <v>5932.2</v>
      </c>
      <c r="G154" s="10">
        <v>10677.97</v>
      </c>
      <c r="H154" s="8"/>
      <c r="I154" s="8"/>
      <c r="J154" s="20">
        <f t="shared" si="4"/>
        <v>70000</v>
      </c>
      <c r="K154" s="26">
        <v>42550</v>
      </c>
      <c r="L154" s="27">
        <v>42520</v>
      </c>
      <c r="M154" s="23"/>
      <c r="N154" s="24">
        <v>53389.83</v>
      </c>
      <c r="O154" s="23"/>
      <c r="P154" s="23"/>
      <c r="Q154" s="15" t="s">
        <v>487</v>
      </c>
    </row>
    <row r="155" spans="1:17" ht="24.95" customHeight="1" x14ac:dyDescent="0.2">
      <c r="A155" s="17" t="s">
        <v>266</v>
      </c>
      <c r="B155" s="19" t="s">
        <v>267</v>
      </c>
      <c r="C155" s="19" t="s">
        <v>268</v>
      </c>
      <c r="D155" s="12">
        <v>38135.589999999997</v>
      </c>
      <c r="E155" s="12"/>
      <c r="F155" s="9">
        <v>4237.29</v>
      </c>
      <c r="G155" s="10">
        <v>7627.12</v>
      </c>
      <c r="H155" s="8"/>
      <c r="I155" s="8"/>
      <c r="J155" s="20">
        <f t="shared" si="4"/>
        <v>50000</v>
      </c>
      <c r="K155" s="26">
        <v>42488</v>
      </c>
      <c r="L155" s="27">
        <v>42458</v>
      </c>
      <c r="M155" s="23"/>
      <c r="N155" s="23"/>
      <c r="O155" s="23"/>
      <c r="P155" s="24">
        <v>38135.589999999997</v>
      </c>
      <c r="Q155" s="15" t="s">
        <v>488</v>
      </c>
    </row>
    <row r="156" spans="1:17" ht="24.95" customHeight="1" x14ac:dyDescent="0.2">
      <c r="A156" s="17" t="s">
        <v>269</v>
      </c>
      <c r="B156" s="19" t="s">
        <v>267</v>
      </c>
      <c r="C156" s="19" t="s">
        <v>270</v>
      </c>
      <c r="D156" s="12">
        <v>38135.589999999997</v>
      </c>
      <c r="E156" s="12"/>
      <c r="F156" s="9">
        <v>4237.29</v>
      </c>
      <c r="G156" s="10">
        <v>7627.12</v>
      </c>
      <c r="H156" s="8"/>
      <c r="I156" s="8"/>
      <c r="J156" s="20">
        <f t="shared" si="4"/>
        <v>50000</v>
      </c>
      <c r="K156" s="26">
        <v>42488</v>
      </c>
      <c r="L156" s="27">
        <v>42458</v>
      </c>
      <c r="M156" s="23"/>
      <c r="N156" s="23"/>
      <c r="O156" s="23"/>
      <c r="P156" s="24">
        <v>38135.589999999997</v>
      </c>
      <c r="Q156" s="15" t="s">
        <v>488</v>
      </c>
    </row>
    <row r="157" spans="1:17" ht="24.95" customHeight="1" x14ac:dyDescent="0.2">
      <c r="A157" s="17" t="s">
        <v>271</v>
      </c>
      <c r="B157" s="19" t="s">
        <v>267</v>
      </c>
      <c r="C157" s="19" t="s">
        <v>272</v>
      </c>
      <c r="D157" s="12">
        <v>38135.589999999997</v>
      </c>
      <c r="E157" s="12"/>
      <c r="F157" s="9">
        <v>4237.29</v>
      </c>
      <c r="G157" s="10">
        <v>7627.12</v>
      </c>
      <c r="H157" s="8"/>
      <c r="I157" s="8"/>
      <c r="J157" s="20">
        <f t="shared" si="4"/>
        <v>50000</v>
      </c>
      <c r="K157" s="26">
        <v>42488</v>
      </c>
      <c r="L157" s="27">
        <v>42458</v>
      </c>
      <c r="M157" s="23"/>
      <c r="N157" s="23"/>
      <c r="O157" s="23"/>
      <c r="P157" s="24">
        <v>38135.589999999997</v>
      </c>
      <c r="Q157" s="15" t="s">
        <v>488</v>
      </c>
    </row>
    <row r="158" spans="1:17" ht="24.95" customHeight="1" x14ac:dyDescent="0.2">
      <c r="A158" s="17" t="s">
        <v>273</v>
      </c>
      <c r="B158" s="19" t="s">
        <v>267</v>
      </c>
      <c r="C158" s="19" t="s">
        <v>209</v>
      </c>
      <c r="D158" s="12">
        <v>38135.589999999997</v>
      </c>
      <c r="E158" s="12"/>
      <c r="F158" s="9">
        <v>4237.29</v>
      </c>
      <c r="G158" s="10">
        <v>7627.12</v>
      </c>
      <c r="H158" s="8"/>
      <c r="I158" s="8"/>
      <c r="J158" s="20">
        <f t="shared" si="4"/>
        <v>50000</v>
      </c>
      <c r="K158" s="26">
        <v>42519</v>
      </c>
      <c r="L158" s="27">
        <v>42489</v>
      </c>
      <c r="M158" s="23"/>
      <c r="N158" s="23"/>
      <c r="O158" s="24">
        <v>38135.589999999997</v>
      </c>
      <c r="P158" s="23"/>
      <c r="Q158" s="15" t="s">
        <v>488</v>
      </c>
    </row>
    <row r="159" spans="1:17" ht="24.95" customHeight="1" x14ac:dyDescent="0.2">
      <c r="A159" s="17" t="s">
        <v>274</v>
      </c>
      <c r="B159" s="19" t="s">
        <v>267</v>
      </c>
      <c r="C159" s="19" t="s">
        <v>275</v>
      </c>
      <c r="D159" s="12">
        <v>38135.589999999997</v>
      </c>
      <c r="E159" s="12"/>
      <c r="F159" s="9">
        <v>4237.29</v>
      </c>
      <c r="G159" s="10">
        <v>7627.12</v>
      </c>
      <c r="H159" s="8"/>
      <c r="I159" s="8"/>
      <c r="J159" s="20">
        <f t="shared" si="4"/>
        <v>50000</v>
      </c>
      <c r="K159" s="26">
        <v>42550</v>
      </c>
      <c r="L159" s="27">
        <v>42520</v>
      </c>
      <c r="M159" s="23"/>
      <c r="N159" s="24">
        <v>38135.589999999997</v>
      </c>
      <c r="O159" s="23"/>
      <c r="P159" s="23"/>
      <c r="Q159" s="15" t="s">
        <v>488</v>
      </c>
    </row>
    <row r="160" spans="1:17" ht="24.95" customHeight="1" x14ac:dyDescent="0.2">
      <c r="A160" s="17" t="s">
        <v>277</v>
      </c>
      <c r="B160" s="18" t="s">
        <v>276</v>
      </c>
      <c r="C160" s="19" t="s">
        <v>532</v>
      </c>
      <c r="D160" s="12">
        <v>38135.58</v>
      </c>
      <c r="E160" s="12"/>
      <c r="F160" s="9">
        <v>4237.29</v>
      </c>
      <c r="G160" s="10">
        <v>7627.13</v>
      </c>
      <c r="H160" s="8"/>
      <c r="I160" s="8"/>
      <c r="J160" s="20">
        <f t="shared" si="4"/>
        <v>50000</v>
      </c>
      <c r="K160" s="26">
        <v>42517</v>
      </c>
      <c r="L160" s="27">
        <v>42487</v>
      </c>
      <c r="M160" s="23"/>
      <c r="N160" s="23"/>
      <c r="O160" s="24">
        <v>38135.58</v>
      </c>
      <c r="P160" s="23"/>
      <c r="Q160" s="15"/>
    </row>
    <row r="161" spans="1:17" ht="24.95" customHeight="1" x14ac:dyDescent="0.2">
      <c r="A161" s="17" t="s">
        <v>278</v>
      </c>
      <c r="B161" s="19" t="s">
        <v>279</v>
      </c>
      <c r="C161" s="19" t="s">
        <v>109</v>
      </c>
      <c r="D161" s="12">
        <v>7000</v>
      </c>
      <c r="E161" s="12"/>
      <c r="F161" s="8"/>
      <c r="G161" s="10"/>
      <c r="H161" s="8"/>
      <c r="I161" s="8"/>
      <c r="J161" s="20">
        <f t="shared" si="4"/>
        <v>7000</v>
      </c>
      <c r="K161" s="31">
        <v>42588</v>
      </c>
      <c r="L161" s="30">
        <v>42588</v>
      </c>
      <c r="M161" s="23"/>
      <c r="N161" s="24">
        <v>7000</v>
      </c>
      <c r="O161" s="23"/>
      <c r="P161" s="23"/>
      <c r="Q161" s="15"/>
    </row>
    <row r="162" spans="1:17" ht="24.95" customHeight="1" x14ac:dyDescent="0.2">
      <c r="A162" s="17" t="s">
        <v>280</v>
      </c>
      <c r="B162" s="19" t="s">
        <v>281</v>
      </c>
      <c r="C162" s="19" t="s">
        <v>533</v>
      </c>
      <c r="D162" s="12">
        <v>29700</v>
      </c>
      <c r="E162" s="12"/>
      <c r="F162" s="9">
        <v>3300</v>
      </c>
      <c r="G162" s="10">
        <v>5940</v>
      </c>
      <c r="H162" s="8"/>
      <c r="I162" s="8"/>
      <c r="J162" s="20">
        <f t="shared" si="4"/>
        <v>38940</v>
      </c>
      <c r="K162" s="31">
        <v>42614</v>
      </c>
      <c r="L162" s="37">
        <v>42289</v>
      </c>
      <c r="M162" s="23"/>
      <c r="N162" s="23"/>
      <c r="O162" s="23"/>
      <c r="P162" s="24">
        <v>29700</v>
      </c>
      <c r="Q162" s="15" t="s">
        <v>534</v>
      </c>
    </row>
    <row r="163" spans="1:17" ht="24.95" customHeight="1" x14ac:dyDescent="0.2">
      <c r="A163" s="17" t="s">
        <v>282</v>
      </c>
      <c r="B163" s="18" t="s">
        <v>283</v>
      </c>
      <c r="C163" s="19" t="s">
        <v>284</v>
      </c>
      <c r="D163" s="12">
        <v>57203.39</v>
      </c>
      <c r="E163" s="12"/>
      <c r="F163" s="9">
        <v>6355.93</v>
      </c>
      <c r="G163" s="10">
        <v>11440.68</v>
      </c>
      <c r="H163" s="8"/>
      <c r="I163" s="8"/>
      <c r="J163" s="20">
        <f t="shared" si="4"/>
        <v>75000</v>
      </c>
      <c r="K163" s="26">
        <v>42520</v>
      </c>
      <c r="L163" s="27">
        <v>42520</v>
      </c>
      <c r="M163" s="23"/>
      <c r="N163" s="23"/>
      <c r="O163" s="24">
        <v>57203.39</v>
      </c>
      <c r="P163" s="23"/>
      <c r="Q163" s="15"/>
    </row>
    <row r="164" spans="1:17" ht="24.95" customHeight="1" x14ac:dyDescent="0.2">
      <c r="A164" s="17" t="s">
        <v>285</v>
      </c>
      <c r="B164" s="19" t="s">
        <v>286</v>
      </c>
      <c r="C164" s="19" t="s">
        <v>476</v>
      </c>
      <c r="D164" s="12">
        <v>22600</v>
      </c>
      <c r="E164" s="12">
        <v>1483.06</v>
      </c>
      <c r="F164" s="8"/>
      <c r="G164" s="10">
        <v>1601.7</v>
      </c>
      <c r="H164" s="8"/>
      <c r="I164" s="8"/>
      <c r="J164" s="20">
        <f t="shared" si="4"/>
        <v>25684.760000000002</v>
      </c>
      <c r="K164" s="34">
        <v>42092</v>
      </c>
      <c r="L164" s="27">
        <v>42062</v>
      </c>
      <c r="M164" s="23"/>
      <c r="N164" s="23"/>
      <c r="O164" s="23"/>
      <c r="P164" s="24">
        <v>22600</v>
      </c>
      <c r="Q164" s="15" t="s">
        <v>535</v>
      </c>
    </row>
    <row r="165" spans="1:17" ht="24.95" customHeight="1" x14ac:dyDescent="0.2">
      <c r="A165" s="17" t="s">
        <v>287</v>
      </c>
      <c r="B165" s="19" t="s">
        <v>286</v>
      </c>
      <c r="C165" s="19" t="s">
        <v>477</v>
      </c>
      <c r="D165" s="12">
        <v>22600</v>
      </c>
      <c r="E165" s="12">
        <v>1483.06</v>
      </c>
      <c r="F165" s="8"/>
      <c r="G165" s="10">
        <v>1601.7</v>
      </c>
      <c r="H165" s="8"/>
      <c r="I165" s="8"/>
      <c r="J165" s="20">
        <f t="shared" si="4"/>
        <v>25684.760000000002</v>
      </c>
      <c r="K165" s="26">
        <v>42138</v>
      </c>
      <c r="L165" s="27">
        <v>42108</v>
      </c>
      <c r="M165" s="23"/>
      <c r="N165" s="23"/>
      <c r="O165" s="23"/>
      <c r="P165" s="24">
        <v>22600</v>
      </c>
      <c r="Q165" s="15" t="s">
        <v>535</v>
      </c>
    </row>
    <row r="166" spans="1:17" ht="24.95" customHeight="1" x14ac:dyDescent="0.2">
      <c r="A166" s="17" t="s">
        <v>288</v>
      </c>
      <c r="B166" s="19" t="s">
        <v>286</v>
      </c>
      <c r="C166" s="19" t="s">
        <v>193</v>
      </c>
      <c r="D166" s="12">
        <v>31915.24</v>
      </c>
      <c r="E166" s="12">
        <v>1483.06</v>
      </c>
      <c r="F166" s="8"/>
      <c r="G166" s="10">
        <v>1601.7</v>
      </c>
      <c r="H166" s="8"/>
      <c r="I166" s="8"/>
      <c r="J166" s="20">
        <f t="shared" si="4"/>
        <v>35000</v>
      </c>
      <c r="K166" s="26">
        <v>42509</v>
      </c>
      <c r="L166" s="27">
        <v>42479</v>
      </c>
      <c r="M166" s="23"/>
      <c r="N166" s="23"/>
      <c r="O166" s="24">
        <v>31915.24</v>
      </c>
      <c r="P166" s="23"/>
      <c r="Q166" s="15"/>
    </row>
    <row r="167" spans="1:17" ht="24.95" customHeight="1" x14ac:dyDescent="0.2">
      <c r="A167" s="17" t="s">
        <v>289</v>
      </c>
      <c r="B167" s="19" t="s">
        <v>286</v>
      </c>
      <c r="C167" s="19" t="s">
        <v>290</v>
      </c>
      <c r="D167" s="12">
        <v>31915.24</v>
      </c>
      <c r="E167" s="12">
        <v>1483.06</v>
      </c>
      <c r="F167" s="8"/>
      <c r="G167" s="10">
        <v>1601.7</v>
      </c>
      <c r="H167" s="8"/>
      <c r="I167" s="8"/>
      <c r="J167" s="20">
        <f t="shared" si="4"/>
        <v>35000</v>
      </c>
      <c r="K167" s="26">
        <v>42551</v>
      </c>
      <c r="L167" s="27">
        <v>42521</v>
      </c>
      <c r="M167" s="24">
        <v>31915.24</v>
      </c>
      <c r="N167" s="23"/>
      <c r="O167" s="23"/>
      <c r="P167" s="23"/>
      <c r="Q167" s="15"/>
    </row>
    <row r="168" spans="1:17" ht="24.95" customHeight="1" x14ac:dyDescent="0.2">
      <c r="A168" s="17" t="s">
        <v>291</v>
      </c>
      <c r="B168" s="19" t="s">
        <v>292</v>
      </c>
      <c r="C168" s="19" t="s">
        <v>536</v>
      </c>
      <c r="D168" s="12">
        <v>45837.5</v>
      </c>
      <c r="E168" s="12">
        <v>2412.5</v>
      </c>
      <c r="F168" s="8"/>
      <c r="G168" s="10"/>
      <c r="H168" s="8"/>
      <c r="I168" s="8"/>
      <c r="J168" s="20">
        <f t="shared" si="4"/>
        <v>48250</v>
      </c>
      <c r="K168" s="26">
        <v>42568</v>
      </c>
      <c r="L168" s="27">
        <v>42538</v>
      </c>
      <c r="M168" s="24">
        <v>45837.5</v>
      </c>
      <c r="N168" s="23"/>
      <c r="O168" s="23"/>
      <c r="P168" s="23"/>
      <c r="Q168" s="15"/>
    </row>
    <row r="169" spans="1:17" ht="24.95" customHeight="1" x14ac:dyDescent="0.2">
      <c r="A169" s="17" t="s">
        <v>295</v>
      </c>
      <c r="B169" s="18" t="s">
        <v>293</v>
      </c>
      <c r="C169" s="19" t="s">
        <v>296</v>
      </c>
      <c r="D169" s="12">
        <v>63830.49</v>
      </c>
      <c r="E169" s="12">
        <v>2966.11</v>
      </c>
      <c r="F169" s="8"/>
      <c r="G169" s="10">
        <v>3208.4</v>
      </c>
      <c r="H169" s="8"/>
      <c r="I169" s="8"/>
      <c r="J169" s="20">
        <f t="shared" si="4"/>
        <v>70004.999999999985</v>
      </c>
      <c r="K169" s="31">
        <v>42465</v>
      </c>
      <c r="L169" s="30">
        <v>42464</v>
      </c>
      <c r="M169" s="23"/>
      <c r="N169" s="23"/>
      <c r="O169" s="24">
        <v>63830.49</v>
      </c>
      <c r="P169" s="23"/>
      <c r="Q169" s="15"/>
    </row>
    <row r="170" spans="1:17" ht="24.95" customHeight="1" x14ac:dyDescent="0.2">
      <c r="A170" s="17" t="s">
        <v>297</v>
      </c>
      <c r="B170" s="18" t="s">
        <v>293</v>
      </c>
      <c r="C170" s="19" t="s">
        <v>209</v>
      </c>
      <c r="D170" s="12">
        <v>63830.49</v>
      </c>
      <c r="E170" s="12">
        <v>2966.11</v>
      </c>
      <c r="F170" s="8"/>
      <c r="G170" s="10">
        <v>3208.4</v>
      </c>
      <c r="H170" s="8"/>
      <c r="I170" s="8"/>
      <c r="J170" s="20">
        <f t="shared" si="4"/>
        <v>70004.999999999985</v>
      </c>
      <c r="K170" s="31">
        <v>42435</v>
      </c>
      <c r="L170" s="30">
        <v>42465</v>
      </c>
      <c r="M170" s="23"/>
      <c r="N170" s="24">
        <v>63830.49</v>
      </c>
      <c r="O170" s="23"/>
      <c r="P170" s="23"/>
      <c r="Q170" s="15"/>
    </row>
    <row r="171" spans="1:17" ht="24.95" customHeight="1" x14ac:dyDescent="0.2">
      <c r="A171" s="17" t="s">
        <v>271</v>
      </c>
      <c r="B171" s="18" t="s">
        <v>293</v>
      </c>
      <c r="C171" s="19" t="s">
        <v>298</v>
      </c>
      <c r="D171" s="12">
        <v>63830.49</v>
      </c>
      <c r="E171" s="12">
        <v>2966.11</v>
      </c>
      <c r="F171" s="8"/>
      <c r="G171" s="10">
        <v>3203.4</v>
      </c>
      <c r="H171" s="8"/>
      <c r="I171" s="8"/>
      <c r="J171" s="20">
        <f t="shared" si="4"/>
        <v>69999.999999999985</v>
      </c>
      <c r="K171" s="31">
        <v>42435</v>
      </c>
      <c r="L171" s="30">
        <v>42465</v>
      </c>
      <c r="M171" s="23"/>
      <c r="N171" s="24">
        <v>63830.49</v>
      </c>
      <c r="O171" s="23"/>
      <c r="P171" s="23"/>
      <c r="Q171" s="15"/>
    </row>
    <row r="172" spans="1:17" ht="24.95" customHeight="1" x14ac:dyDescent="0.2">
      <c r="A172" s="17" t="s">
        <v>299</v>
      </c>
      <c r="B172" s="19" t="s">
        <v>300</v>
      </c>
      <c r="C172" s="19" t="s">
        <v>301</v>
      </c>
      <c r="D172" s="12">
        <v>79835.179999999993</v>
      </c>
      <c r="E172" s="12">
        <v>3532.53</v>
      </c>
      <c r="F172" s="8"/>
      <c r="G172" s="10"/>
      <c r="H172" s="8"/>
      <c r="I172" s="8"/>
      <c r="J172" s="20">
        <f t="shared" si="4"/>
        <v>83367.709999999992</v>
      </c>
      <c r="K172" s="26">
        <v>42490</v>
      </c>
      <c r="L172" s="27">
        <v>42460</v>
      </c>
      <c r="M172" s="23"/>
      <c r="N172" s="23"/>
      <c r="O172" s="23"/>
      <c r="P172" s="24">
        <v>79835.179999999993</v>
      </c>
      <c r="Q172" s="15"/>
    </row>
    <row r="173" spans="1:17" ht="24.95" customHeight="1" x14ac:dyDescent="0.2">
      <c r="A173" s="17" t="s">
        <v>302</v>
      </c>
      <c r="B173" s="19" t="s">
        <v>303</v>
      </c>
      <c r="C173" s="19" t="s">
        <v>304</v>
      </c>
      <c r="D173" s="12">
        <v>23292.5</v>
      </c>
      <c r="E173" s="12"/>
      <c r="F173" s="9">
        <v>2588.0500000000002</v>
      </c>
      <c r="G173" s="10">
        <v>4658.49</v>
      </c>
      <c r="H173" s="8"/>
      <c r="I173" s="8"/>
      <c r="J173" s="20">
        <f t="shared" ref="J173:J227" si="5">+D173+E173+F173+G173+H173+I173</f>
        <v>30539.040000000001</v>
      </c>
      <c r="K173" s="21">
        <v>42015</v>
      </c>
      <c r="L173" s="22">
        <v>42015</v>
      </c>
      <c r="M173" s="23"/>
      <c r="N173" s="23"/>
      <c r="O173" s="23"/>
      <c r="P173" s="24">
        <v>23292.5</v>
      </c>
      <c r="Q173" s="15"/>
    </row>
    <row r="174" spans="1:17" ht="24.95" customHeight="1" x14ac:dyDescent="0.2">
      <c r="A174" s="17" t="s">
        <v>305</v>
      </c>
      <c r="B174" s="19" t="s">
        <v>303</v>
      </c>
      <c r="C174" s="19" t="s">
        <v>306</v>
      </c>
      <c r="D174" s="12">
        <v>23292.5</v>
      </c>
      <c r="E174" s="12"/>
      <c r="F174" s="9">
        <v>2588.0500000000002</v>
      </c>
      <c r="G174" s="10">
        <v>4658.49</v>
      </c>
      <c r="H174" s="8"/>
      <c r="I174" s="8"/>
      <c r="J174" s="20">
        <f t="shared" si="5"/>
        <v>30539.040000000001</v>
      </c>
      <c r="K174" s="21">
        <v>42016</v>
      </c>
      <c r="L174" s="22">
        <v>42016</v>
      </c>
      <c r="M174" s="23"/>
      <c r="N174" s="23"/>
      <c r="O174" s="23"/>
      <c r="P174" s="24">
        <v>23292.5</v>
      </c>
      <c r="Q174" s="15"/>
    </row>
    <row r="175" spans="1:17" ht="24.95" customHeight="1" x14ac:dyDescent="0.2">
      <c r="A175" s="17" t="s">
        <v>168</v>
      </c>
      <c r="B175" s="19" t="s">
        <v>307</v>
      </c>
      <c r="C175" s="19" t="s">
        <v>308</v>
      </c>
      <c r="D175" s="12">
        <v>22881.360000000001</v>
      </c>
      <c r="E175" s="12"/>
      <c r="F175" s="8">
        <v>2542.37</v>
      </c>
      <c r="G175" s="10">
        <v>4576.2299999999996</v>
      </c>
      <c r="H175" s="8"/>
      <c r="I175" s="8"/>
      <c r="J175" s="20">
        <f t="shared" si="5"/>
        <v>29999.96</v>
      </c>
      <c r="K175" s="26">
        <v>42510</v>
      </c>
      <c r="L175" s="27">
        <v>42480</v>
      </c>
      <c r="M175" s="23"/>
      <c r="N175" s="23"/>
      <c r="O175" s="24">
        <v>22881.360000000001</v>
      </c>
      <c r="P175" s="23"/>
      <c r="Q175" s="15" t="s">
        <v>524</v>
      </c>
    </row>
    <row r="176" spans="1:17" ht="24.95" customHeight="1" x14ac:dyDescent="0.2">
      <c r="A176" s="17" t="s">
        <v>170</v>
      </c>
      <c r="B176" s="19" t="s">
        <v>307</v>
      </c>
      <c r="C176" s="19" t="s">
        <v>309</v>
      </c>
      <c r="D176" s="12">
        <v>22881.360000000001</v>
      </c>
      <c r="E176" s="12"/>
      <c r="F176" s="8">
        <v>2542.37</v>
      </c>
      <c r="G176" s="10">
        <v>4576.2299999999996</v>
      </c>
      <c r="H176" s="8"/>
      <c r="I176" s="8"/>
      <c r="J176" s="20">
        <f t="shared" si="5"/>
        <v>29999.96</v>
      </c>
      <c r="K176" s="26">
        <v>42510</v>
      </c>
      <c r="L176" s="27">
        <v>42480</v>
      </c>
      <c r="M176" s="23"/>
      <c r="N176" s="23"/>
      <c r="O176" s="24">
        <v>22881.360000000001</v>
      </c>
      <c r="P176" s="23"/>
      <c r="Q176" s="15" t="s">
        <v>524</v>
      </c>
    </row>
    <row r="177" spans="1:17" ht="24.95" customHeight="1" x14ac:dyDescent="0.2">
      <c r="A177" s="17" t="s">
        <v>171</v>
      </c>
      <c r="B177" s="19" t="s">
        <v>307</v>
      </c>
      <c r="C177" s="19" t="s">
        <v>192</v>
      </c>
      <c r="D177" s="12">
        <v>22881.4</v>
      </c>
      <c r="E177" s="12"/>
      <c r="F177" s="8">
        <v>2542.37</v>
      </c>
      <c r="G177" s="10">
        <v>4576.2299999999996</v>
      </c>
      <c r="H177" s="8"/>
      <c r="I177" s="8"/>
      <c r="J177" s="20">
        <f t="shared" si="5"/>
        <v>30000</v>
      </c>
      <c r="K177" s="26">
        <v>42510</v>
      </c>
      <c r="L177" s="27">
        <v>42480</v>
      </c>
      <c r="M177" s="23"/>
      <c r="N177" s="23"/>
      <c r="O177" s="24">
        <v>22881.4</v>
      </c>
      <c r="P177" s="23"/>
      <c r="Q177" s="15"/>
    </row>
    <row r="178" spans="1:17" ht="24.95" customHeight="1" x14ac:dyDescent="0.2">
      <c r="A178" s="17" t="s">
        <v>271</v>
      </c>
      <c r="B178" s="19" t="s">
        <v>310</v>
      </c>
      <c r="C178" s="19" t="s">
        <v>308</v>
      </c>
      <c r="D178" s="12">
        <v>18237.28</v>
      </c>
      <c r="E178" s="12">
        <v>847.46</v>
      </c>
      <c r="F178" s="8"/>
      <c r="G178" s="10">
        <v>915.26</v>
      </c>
      <c r="H178" s="8"/>
      <c r="I178" s="8"/>
      <c r="J178" s="20">
        <f t="shared" si="5"/>
        <v>19999.999999999996</v>
      </c>
      <c r="K178" s="26">
        <v>42516</v>
      </c>
      <c r="L178" s="27">
        <v>42486</v>
      </c>
      <c r="M178" s="23"/>
      <c r="N178" s="23"/>
      <c r="O178" s="24">
        <v>18237.28</v>
      </c>
      <c r="P178" s="23"/>
      <c r="Q178" s="15"/>
    </row>
    <row r="179" spans="1:17" ht="24.95" customHeight="1" x14ac:dyDescent="0.2">
      <c r="A179" s="17" t="s">
        <v>273</v>
      </c>
      <c r="B179" s="19" t="s">
        <v>310</v>
      </c>
      <c r="C179" s="19" t="s">
        <v>309</v>
      </c>
      <c r="D179" s="12">
        <v>18237.28</v>
      </c>
      <c r="E179" s="12">
        <v>847.46</v>
      </c>
      <c r="F179" s="8"/>
      <c r="G179" s="10">
        <v>915.26</v>
      </c>
      <c r="H179" s="8"/>
      <c r="I179" s="8"/>
      <c r="J179" s="20">
        <f t="shared" si="5"/>
        <v>19999.999999999996</v>
      </c>
      <c r="K179" s="26">
        <v>42516</v>
      </c>
      <c r="L179" s="27">
        <v>42486</v>
      </c>
      <c r="M179" s="23"/>
      <c r="N179" s="23"/>
      <c r="O179" s="24">
        <v>18237.28</v>
      </c>
      <c r="P179" s="23"/>
      <c r="Q179" s="15"/>
    </row>
    <row r="180" spans="1:17" ht="24.95" customHeight="1" x14ac:dyDescent="0.2">
      <c r="A180" s="17" t="s">
        <v>274</v>
      </c>
      <c r="B180" s="19" t="s">
        <v>310</v>
      </c>
      <c r="C180" s="19" t="s">
        <v>192</v>
      </c>
      <c r="D180" s="12">
        <v>18237.28</v>
      </c>
      <c r="E180" s="12">
        <v>847.46</v>
      </c>
      <c r="F180" s="8"/>
      <c r="G180" s="10">
        <v>915.26</v>
      </c>
      <c r="H180" s="8"/>
      <c r="I180" s="8"/>
      <c r="J180" s="20">
        <f t="shared" si="5"/>
        <v>19999.999999999996</v>
      </c>
      <c r="K180" s="26">
        <v>42516</v>
      </c>
      <c r="L180" s="27">
        <v>42486</v>
      </c>
      <c r="M180" s="23"/>
      <c r="N180" s="23"/>
      <c r="O180" s="24">
        <v>18237.28</v>
      </c>
      <c r="P180" s="23"/>
      <c r="Q180" s="15"/>
    </row>
    <row r="181" spans="1:17" ht="24.95" customHeight="1" x14ac:dyDescent="0.2">
      <c r="A181" s="17" t="s">
        <v>311</v>
      </c>
      <c r="B181" s="18" t="s">
        <v>312</v>
      </c>
      <c r="C181" s="19" t="s">
        <v>313</v>
      </c>
      <c r="D181" s="12">
        <v>4018.86</v>
      </c>
      <c r="E181" s="12">
        <v>186.75</v>
      </c>
      <c r="F181" s="8"/>
      <c r="G181" s="10">
        <v>201.69</v>
      </c>
      <c r="H181" s="8"/>
      <c r="I181" s="8"/>
      <c r="J181" s="20">
        <f t="shared" si="5"/>
        <v>4407.3</v>
      </c>
      <c r="K181" s="28">
        <v>42321</v>
      </c>
      <c r="L181" s="29">
        <v>42291</v>
      </c>
      <c r="M181" s="23"/>
      <c r="N181" s="23"/>
      <c r="O181" s="23"/>
      <c r="P181" s="24">
        <v>4018.86</v>
      </c>
      <c r="Q181" s="15"/>
    </row>
    <row r="182" spans="1:17" ht="24.95" customHeight="1" x14ac:dyDescent="0.2">
      <c r="A182" s="17" t="s">
        <v>314</v>
      </c>
      <c r="B182" s="19" t="s">
        <v>315</v>
      </c>
      <c r="C182" s="19" t="s">
        <v>316</v>
      </c>
      <c r="D182" s="12">
        <v>22796.6</v>
      </c>
      <c r="E182" s="12">
        <v>1059.33</v>
      </c>
      <c r="F182" s="8"/>
      <c r="G182" s="10">
        <v>1144.07</v>
      </c>
      <c r="H182" s="8"/>
      <c r="I182" s="8"/>
      <c r="J182" s="20">
        <f t="shared" si="5"/>
        <v>25000</v>
      </c>
      <c r="K182" s="26">
        <v>42383</v>
      </c>
      <c r="L182" s="29">
        <v>42353</v>
      </c>
      <c r="M182" s="23"/>
      <c r="N182" s="23"/>
      <c r="O182" s="23"/>
      <c r="P182" s="24">
        <v>22796.6</v>
      </c>
      <c r="Q182" s="15" t="s">
        <v>506</v>
      </c>
    </row>
    <row r="183" spans="1:17" ht="24.95" customHeight="1" x14ac:dyDescent="0.2">
      <c r="A183" s="17" t="s">
        <v>317</v>
      </c>
      <c r="B183" s="19" t="s">
        <v>315</v>
      </c>
      <c r="C183" s="19" t="s">
        <v>308</v>
      </c>
      <c r="D183" s="12">
        <v>22796.6</v>
      </c>
      <c r="E183" s="12">
        <v>1059.33</v>
      </c>
      <c r="F183" s="8"/>
      <c r="G183" s="10">
        <v>1144.07</v>
      </c>
      <c r="H183" s="8"/>
      <c r="I183" s="8"/>
      <c r="J183" s="20">
        <f t="shared" si="5"/>
        <v>25000</v>
      </c>
      <c r="K183" s="26">
        <v>42445</v>
      </c>
      <c r="L183" s="27">
        <v>42415</v>
      </c>
      <c r="M183" s="23"/>
      <c r="N183" s="23"/>
      <c r="O183" s="23"/>
      <c r="P183" s="24">
        <v>22796.6</v>
      </c>
      <c r="Q183" s="15" t="s">
        <v>506</v>
      </c>
    </row>
    <row r="184" spans="1:17" ht="24.95" customHeight="1" x14ac:dyDescent="0.2">
      <c r="A184" s="17" t="s">
        <v>318</v>
      </c>
      <c r="B184" s="19" t="s">
        <v>315</v>
      </c>
      <c r="C184" s="19" t="s">
        <v>309</v>
      </c>
      <c r="D184" s="12">
        <v>22796.6</v>
      </c>
      <c r="E184" s="12">
        <v>1059.33</v>
      </c>
      <c r="F184" s="8"/>
      <c r="G184" s="10">
        <v>1144.07</v>
      </c>
      <c r="H184" s="8"/>
      <c r="I184" s="8"/>
      <c r="J184" s="20">
        <f t="shared" si="5"/>
        <v>25000</v>
      </c>
      <c r="K184" s="26">
        <v>42445</v>
      </c>
      <c r="L184" s="27">
        <v>42415</v>
      </c>
      <c r="M184" s="23"/>
      <c r="N184" s="23"/>
      <c r="O184" s="23"/>
      <c r="P184" s="24">
        <v>22796.6</v>
      </c>
      <c r="Q184" s="15" t="s">
        <v>506</v>
      </c>
    </row>
    <row r="185" spans="1:17" ht="24.95" customHeight="1" x14ac:dyDescent="0.2">
      <c r="A185" s="17" t="s">
        <v>319</v>
      </c>
      <c r="B185" s="19" t="s">
        <v>315</v>
      </c>
      <c r="C185" s="19" t="s">
        <v>320</v>
      </c>
      <c r="D185" s="12">
        <v>22796.6</v>
      </c>
      <c r="E185" s="12">
        <v>1059.33</v>
      </c>
      <c r="F185" s="8"/>
      <c r="G185" s="10">
        <v>1144.07</v>
      </c>
      <c r="H185" s="8"/>
      <c r="I185" s="8"/>
      <c r="J185" s="20">
        <f t="shared" si="5"/>
        <v>25000</v>
      </c>
      <c r="K185" s="26">
        <v>42474</v>
      </c>
      <c r="L185" s="27">
        <v>42444</v>
      </c>
      <c r="M185" s="23"/>
      <c r="N185" s="23"/>
      <c r="O185" s="23"/>
      <c r="P185" s="24">
        <v>22796.6</v>
      </c>
      <c r="Q185" s="15"/>
    </row>
    <row r="186" spans="1:17" ht="24.95" customHeight="1" x14ac:dyDescent="0.2">
      <c r="A186" s="17" t="s">
        <v>321</v>
      </c>
      <c r="B186" s="19" t="s">
        <v>315</v>
      </c>
      <c r="C186" s="19" t="s">
        <v>571</v>
      </c>
      <c r="D186" s="12">
        <v>22796.6</v>
      </c>
      <c r="E186" s="12">
        <v>1059.33</v>
      </c>
      <c r="F186" s="8"/>
      <c r="G186" s="10">
        <v>1144.07</v>
      </c>
      <c r="H186" s="8"/>
      <c r="I186" s="8"/>
      <c r="J186" s="20">
        <f t="shared" si="5"/>
        <v>25000</v>
      </c>
      <c r="K186" s="34">
        <v>42535</v>
      </c>
      <c r="L186" s="27">
        <v>42505</v>
      </c>
      <c r="M186" s="23"/>
      <c r="N186" s="24">
        <v>22796.6</v>
      </c>
      <c r="O186" s="23"/>
      <c r="P186" s="23"/>
      <c r="Q186" s="15"/>
    </row>
    <row r="187" spans="1:17" ht="24.95" customHeight="1" x14ac:dyDescent="0.2">
      <c r="A187" s="17" t="s">
        <v>323</v>
      </c>
      <c r="B187" s="19" t="s">
        <v>315</v>
      </c>
      <c r="C187" s="19" t="s">
        <v>322</v>
      </c>
      <c r="D187" s="12">
        <v>22796.6</v>
      </c>
      <c r="E187" s="12">
        <v>1059.33</v>
      </c>
      <c r="F187" s="8"/>
      <c r="G187" s="10">
        <v>1144.07</v>
      </c>
      <c r="H187" s="8"/>
      <c r="I187" s="8"/>
      <c r="J187" s="20">
        <f t="shared" si="5"/>
        <v>25000</v>
      </c>
      <c r="K187" s="34">
        <v>42535</v>
      </c>
      <c r="L187" s="27">
        <v>42505</v>
      </c>
      <c r="M187" s="23"/>
      <c r="N187" s="24">
        <v>22796.6</v>
      </c>
      <c r="O187" s="23"/>
      <c r="P187" s="23"/>
      <c r="Q187" s="15"/>
    </row>
    <row r="188" spans="1:17" ht="24.95" customHeight="1" x14ac:dyDescent="0.2">
      <c r="A188" s="17" t="s">
        <v>324</v>
      </c>
      <c r="B188" s="18" t="s">
        <v>325</v>
      </c>
      <c r="C188" s="19" t="s">
        <v>502</v>
      </c>
      <c r="D188" s="12">
        <v>41946.09</v>
      </c>
      <c r="E188" s="12">
        <v>1949.17</v>
      </c>
      <c r="F188" s="8"/>
      <c r="G188" s="10">
        <v>2105</v>
      </c>
      <c r="H188" s="8"/>
      <c r="I188" s="8"/>
      <c r="J188" s="20">
        <f t="shared" si="5"/>
        <v>46000.259999999995</v>
      </c>
      <c r="K188" s="31">
        <v>42404</v>
      </c>
      <c r="L188" s="30">
        <v>42432</v>
      </c>
      <c r="M188" s="23"/>
      <c r="N188" s="23"/>
      <c r="O188" s="23"/>
      <c r="P188" s="24">
        <v>41946.09</v>
      </c>
      <c r="Q188" s="15" t="s">
        <v>503</v>
      </c>
    </row>
    <row r="189" spans="1:17" ht="24.95" customHeight="1" x14ac:dyDescent="0.2">
      <c r="A189" s="17" t="s">
        <v>326</v>
      </c>
      <c r="B189" s="19" t="s">
        <v>327</v>
      </c>
      <c r="C189" s="19" t="s">
        <v>538</v>
      </c>
      <c r="D189" s="12">
        <v>18292</v>
      </c>
      <c r="E189" s="12">
        <v>850</v>
      </c>
      <c r="F189" s="8"/>
      <c r="G189" s="10">
        <v>918</v>
      </c>
      <c r="H189" s="8"/>
      <c r="I189" s="8"/>
      <c r="J189" s="20">
        <f t="shared" si="5"/>
        <v>20060</v>
      </c>
      <c r="K189" s="26">
        <v>42518</v>
      </c>
      <c r="L189" s="27">
        <v>42488</v>
      </c>
      <c r="M189" s="23"/>
      <c r="N189" s="23"/>
      <c r="O189" s="24">
        <v>18292</v>
      </c>
      <c r="P189" s="23"/>
      <c r="Q189" s="15"/>
    </row>
    <row r="190" spans="1:17" ht="24.95" customHeight="1" x14ac:dyDescent="0.2">
      <c r="A190" s="17" t="s">
        <v>94</v>
      </c>
      <c r="B190" s="19" t="s">
        <v>327</v>
      </c>
      <c r="C190" s="19" t="s">
        <v>537</v>
      </c>
      <c r="D190" s="12">
        <v>32874.71</v>
      </c>
      <c r="E190" s="12">
        <v>1527.64</v>
      </c>
      <c r="F190" s="8"/>
      <c r="G190" s="10">
        <v>1649.85</v>
      </c>
      <c r="H190" s="8"/>
      <c r="I190" s="8"/>
      <c r="J190" s="20">
        <f t="shared" si="5"/>
        <v>36052.199999999997</v>
      </c>
      <c r="K190" s="26">
        <v>42568</v>
      </c>
      <c r="L190" s="27">
        <v>42538</v>
      </c>
      <c r="M190" s="24">
        <v>32874.71</v>
      </c>
      <c r="N190" s="23"/>
      <c r="O190" s="23"/>
      <c r="P190" s="23"/>
      <c r="Q190" s="15"/>
    </row>
    <row r="191" spans="1:17" ht="24.95" customHeight="1" x14ac:dyDescent="0.2">
      <c r="A191" s="17" t="s">
        <v>328</v>
      </c>
      <c r="B191" s="18" t="s">
        <v>329</v>
      </c>
      <c r="C191" s="19" t="s">
        <v>309</v>
      </c>
      <c r="D191" s="12">
        <v>18000</v>
      </c>
      <c r="E191" s="12"/>
      <c r="F191" s="9">
        <v>2000</v>
      </c>
      <c r="G191" s="10">
        <v>3600</v>
      </c>
      <c r="H191" s="8"/>
      <c r="I191" s="8"/>
      <c r="J191" s="20">
        <f t="shared" si="5"/>
        <v>23600</v>
      </c>
      <c r="K191" s="26">
        <v>42506</v>
      </c>
      <c r="L191" s="27">
        <v>42506</v>
      </c>
      <c r="M191" s="23"/>
      <c r="N191" s="23"/>
      <c r="O191" s="24">
        <v>18000</v>
      </c>
      <c r="P191" s="23"/>
      <c r="Q191" s="15"/>
    </row>
    <row r="192" spans="1:17" ht="24.95" customHeight="1" x14ac:dyDescent="0.2">
      <c r="A192" s="17" t="s">
        <v>330</v>
      </c>
      <c r="B192" s="18" t="s">
        <v>329</v>
      </c>
      <c r="C192" s="19" t="s">
        <v>192</v>
      </c>
      <c r="D192" s="12">
        <v>18000</v>
      </c>
      <c r="E192" s="12"/>
      <c r="F192" s="9">
        <v>2000</v>
      </c>
      <c r="G192" s="10">
        <v>3600</v>
      </c>
      <c r="H192" s="8"/>
      <c r="I192" s="8"/>
      <c r="J192" s="20">
        <f t="shared" si="5"/>
        <v>23600</v>
      </c>
      <c r="K192" s="26">
        <v>42506</v>
      </c>
      <c r="L192" s="27">
        <v>42506</v>
      </c>
      <c r="M192" s="23"/>
      <c r="N192" s="23"/>
      <c r="O192" s="24">
        <v>18000</v>
      </c>
      <c r="P192" s="23"/>
      <c r="Q192" s="15"/>
    </row>
    <row r="193" spans="1:17" ht="24.95" customHeight="1" x14ac:dyDescent="0.2">
      <c r="A193" s="17" t="s">
        <v>331</v>
      </c>
      <c r="B193" s="19" t="s">
        <v>332</v>
      </c>
      <c r="C193" s="19" t="s">
        <v>333</v>
      </c>
      <c r="D193" s="12">
        <v>62197.42</v>
      </c>
      <c r="E193" s="12">
        <v>2898.2</v>
      </c>
      <c r="F193" s="8"/>
      <c r="G193" s="10">
        <v>3056.45</v>
      </c>
      <c r="H193" s="8"/>
      <c r="I193" s="8"/>
      <c r="J193" s="20">
        <f t="shared" si="5"/>
        <v>68152.069999999992</v>
      </c>
      <c r="K193" s="31">
        <v>42371</v>
      </c>
      <c r="L193" s="30">
        <v>42371</v>
      </c>
      <c r="M193" s="23"/>
      <c r="N193" s="23"/>
      <c r="O193" s="23"/>
      <c r="P193" s="24">
        <v>62197.42</v>
      </c>
      <c r="Q193" s="15"/>
    </row>
    <row r="194" spans="1:17" ht="24.95" customHeight="1" x14ac:dyDescent="0.2">
      <c r="A194" s="17" t="s">
        <v>334</v>
      </c>
      <c r="B194" s="19" t="s">
        <v>332</v>
      </c>
      <c r="C194" s="19" t="s">
        <v>335</v>
      </c>
      <c r="D194" s="12">
        <v>62607.040000000001</v>
      </c>
      <c r="E194" s="12">
        <v>2917.29</v>
      </c>
      <c r="F194" s="8"/>
      <c r="G194" s="10">
        <v>3076.56</v>
      </c>
      <c r="H194" s="8"/>
      <c r="I194" s="8"/>
      <c r="J194" s="20">
        <f t="shared" si="5"/>
        <v>68600.89</v>
      </c>
      <c r="K194" s="31">
        <v>42372</v>
      </c>
      <c r="L194" s="30">
        <v>42372</v>
      </c>
      <c r="M194" s="23"/>
      <c r="N194" s="23"/>
      <c r="O194" s="23"/>
      <c r="P194" s="24">
        <v>62607.040000000001</v>
      </c>
      <c r="Q194" s="15"/>
    </row>
    <row r="195" spans="1:17" ht="24.95" customHeight="1" x14ac:dyDescent="0.2">
      <c r="A195" s="17" t="s">
        <v>336</v>
      </c>
      <c r="B195" s="19" t="s">
        <v>332</v>
      </c>
      <c r="C195" s="19" t="s">
        <v>337</v>
      </c>
      <c r="D195" s="12">
        <v>62606.6</v>
      </c>
      <c r="E195" s="12">
        <v>2917.27</v>
      </c>
      <c r="F195" s="8"/>
      <c r="G195" s="10">
        <v>3076.56</v>
      </c>
      <c r="H195" s="8"/>
      <c r="I195" s="8"/>
      <c r="J195" s="20">
        <f t="shared" si="5"/>
        <v>68600.429999999993</v>
      </c>
      <c r="K195" s="31">
        <v>42373</v>
      </c>
      <c r="L195" s="30">
        <v>42373</v>
      </c>
      <c r="M195" s="23"/>
      <c r="N195" s="23"/>
      <c r="O195" s="23"/>
      <c r="P195" s="24">
        <v>62606.6</v>
      </c>
      <c r="Q195" s="15"/>
    </row>
    <row r="196" spans="1:17" ht="24.95" customHeight="1" x14ac:dyDescent="0.2">
      <c r="A196" s="17" t="s">
        <v>338</v>
      </c>
      <c r="B196" s="19" t="s">
        <v>332</v>
      </c>
      <c r="C196" s="19" t="s">
        <v>339</v>
      </c>
      <c r="D196" s="12">
        <v>62606.6</v>
      </c>
      <c r="E196" s="12">
        <v>2917.27</v>
      </c>
      <c r="F196" s="8"/>
      <c r="G196" s="10">
        <v>3076.56</v>
      </c>
      <c r="H196" s="8"/>
      <c r="I196" s="8"/>
      <c r="J196" s="20">
        <f t="shared" si="5"/>
        <v>68600.429999999993</v>
      </c>
      <c r="K196" s="31">
        <v>42374</v>
      </c>
      <c r="L196" s="30">
        <v>42374</v>
      </c>
      <c r="M196" s="23"/>
      <c r="N196" s="23"/>
      <c r="O196" s="24">
        <v>62606.6</v>
      </c>
      <c r="P196" s="23"/>
      <c r="Q196" s="15"/>
    </row>
    <row r="197" spans="1:17" ht="24.95" customHeight="1" x14ac:dyDescent="0.2">
      <c r="A197" s="17" t="s">
        <v>340</v>
      </c>
      <c r="B197" s="19" t="s">
        <v>332</v>
      </c>
      <c r="C197" s="19" t="s">
        <v>341</v>
      </c>
      <c r="D197" s="12">
        <v>62606.6</v>
      </c>
      <c r="E197" s="12">
        <v>2917.27</v>
      </c>
      <c r="F197" s="8"/>
      <c r="G197" s="10">
        <v>3076.56</v>
      </c>
      <c r="H197" s="8"/>
      <c r="I197" s="8"/>
      <c r="J197" s="20">
        <f t="shared" si="5"/>
        <v>68600.429999999993</v>
      </c>
      <c r="K197" s="31">
        <v>42375</v>
      </c>
      <c r="L197" s="30">
        <v>42375</v>
      </c>
      <c r="M197" s="23"/>
      <c r="N197" s="24">
        <v>62606.6</v>
      </c>
      <c r="O197" s="23"/>
      <c r="P197" s="23"/>
      <c r="Q197" s="15"/>
    </row>
    <row r="198" spans="1:17" ht="24.95" customHeight="1" x14ac:dyDescent="0.2">
      <c r="A198" s="17" t="s">
        <v>342</v>
      </c>
      <c r="B198" s="19" t="s">
        <v>343</v>
      </c>
      <c r="C198" s="19" t="s">
        <v>308</v>
      </c>
      <c r="D198" s="12">
        <v>31915.24</v>
      </c>
      <c r="E198" s="12">
        <v>1483.06</v>
      </c>
      <c r="F198" s="8"/>
      <c r="G198" s="10">
        <v>1601.7</v>
      </c>
      <c r="H198" s="8"/>
      <c r="I198" s="8"/>
      <c r="J198" s="20">
        <f t="shared" si="5"/>
        <v>35000</v>
      </c>
      <c r="K198" s="26">
        <v>42509</v>
      </c>
      <c r="L198" s="27">
        <v>42479</v>
      </c>
      <c r="M198" s="23"/>
      <c r="N198" s="23"/>
      <c r="O198" s="24">
        <v>31915.24</v>
      </c>
      <c r="P198" s="23"/>
      <c r="Q198" s="15"/>
    </row>
    <row r="199" spans="1:17" ht="24.95" customHeight="1" x14ac:dyDescent="0.2">
      <c r="A199" s="17" t="s">
        <v>344</v>
      </c>
      <c r="B199" s="19" t="s">
        <v>343</v>
      </c>
      <c r="C199" s="19" t="s">
        <v>345</v>
      </c>
      <c r="D199" s="12">
        <v>31915.24</v>
      </c>
      <c r="E199" s="12">
        <v>1483.06</v>
      </c>
      <c r="F199" s="8"/>
      <c r="G199" s="10">
        <v>1601.7</v>
      </c>
      <c r="H199" s="8"/>
      <c r="I199" s="8"/>
      <c r="J199" s="20">
        <f t="shared" si="5"/>
        <v>35000</v>
      </c>
      <c r="K199" s="26">
        <v>42509</v>
      </c>
      <c r="L199" s="27">
        <v>42479</v>
      </c>
      <c r="M199" s="23"/>
      <c r="N199" s="23"/>
      <c r="O199" s="24">
        <v>31915.24</v>
      </c>
      <c r="P199" s="23"/>
      <c r="Q199" s="15"/>
    </row>
    <row r="200" spans="1:17" ht="24.95" customHeight="1" x14ac:dyDescent="0.2">
      <c r="A200" s="17" t="s">
        <v>346</v>
      </c>
      <c r="B200" s="19" t="s">
        <v>343</v>
      </c>
      <c r="C200" s="19" t="s">
        <v>192</v>
      </c>
      <c r="D200" s="12">
        <v>31915.24</v>
      </c>
      <c r="E200" s="12">
        <v>1483.06</v>
      </c>
      <c r="F200" s="8"/>
      <c r="G200" s="10">
        <v>1601.7</v>
      </c>
      <c r="H200" s="8"/>
      <c r="I200" s="8"/>
      <c r="J200" s="20">
        <f t="shared" si="5"/>
        <v>35000</v>
      </c>
      <c r="K200" s="26">
        <v>42509</v>
      </c>
      <c r="L200" s="27">
        <v>42479</v>
      </c>
      <c r="M200" s="23"/>
      <c r="N200" s="23"/>
      <c r="O200" s="24">
        <v>31915.24</v>
      </c>
      <c r="P200" s="23"/>
      <c r="Q200" s="15"/>
    </row>
    <row r="201" spans="1:17" ht="24.95" customHeight="1" x14ac:dyDescent="0.2">
      <c r="A201" s="17" t="s">
        <v>347</v>
      </c>
      <c r="B201" s="19" t="s">
        <v>343</v>
      </c>
      <c r="C201" s="19" t="s">
        <v>348</v>
      </c>
      <c r="D201" s="12">
        <v>31915.24</v>
      </c>
      <c r="E201" s="12">
        <v>1483.06</v>
      </c>
      <c r="F201" s="8"/>
      <c r="G201" s="10">
        <v>1601.7</v>
      </c>
      <c r="H201" s="8"/>
      <c r="I201" s="8"/>
      <c r="J201" s="20">
        <f t="shared" si="5"/>
        <v>35000</v>
      </c>
      <c r="K201" s="31">
        <v>42406</v>
      </c>
      <c r="L201" s="30">
        <v>42434</v>
      </c>
      <c r="M201" s="23"/>
      <c r="N201" s="24">
        <v>31915.24</v>
      </c>
      <c r="O201" s="23"/>
      <c r="P201" s="23"/>
      <c r="Q201" s="15"/>
    </row>
    <row r="202" spans="1:17" ht="24.95" customHeight="1" x14ac:dyDescent="0.2">
      <c r="A202" s="17" t="s">
        <v>349</v>
      </c>
      <c r="B202" s="19" t="s">
        <v>350</v>
      </c>
      <c r="C202" s="19" t="s">
        <v>351</v>
      </c>
      <c r="D202" s="12">
        <v>239442.4</v>
      </c>
      <c r="E202" s="12">
        <v>10598.78</v>
      </c>
      <c r="F202" s="8"/>
      <c r="G202" s="10"/>
      <c r="H202" s="8"/>
      <c r="I202" s="8"/>
      <c r="J202" s="20">
        <f t="shared" si="5"/>
        <v>250041.18</v>
      </c>
      <c r="K202" s="26">
        <v>42452</v>
      </c>
      <c r="L202" s="27">
        <v>42422</v>
      </c>
      <c r="M202" s="23"/>
      <c r="N202" s="23"/>
      <c r="O202" s="23"/>
      <c r="P202" s="24">
        <v>239442.4</v>
      </c>
      <c r="Q202" s="15"/>
    </row>
    <row r="203" spans="1:17" ht="24.95" customHeight="1" x14ac:dyDescent="0.2">
      <c r="A203" s="17" t="s">
        <v>352</v>
      </c>
      <c r="B203" s="19" t="s">
        <v>350</v>
      </c>
      <c r="C203" s="18" t="s">
        <v>539</v>
      </c>
      <c r="D203" s="12">
        <v>389112.44</v>
      </c>
      <c r="E203" s="12">
        <v>17217.37</v>
      </c>
      <c r="F203" s="8"/>
      <c r="G203" s="10"/>
      <c r="H203" s="8"/>
      <c r="I203" s="8"/>
      <c r="J203" s="20">
        <f t="shared" si="5"/>
        <v>406329.81</v>
      </c>
      <c r="K203" s="31">
        <v>42496</v>
      </c>
      <c r="L203" s="30">
        <v>42526</v>
      </c>
      <c r="M203" s="23"/>
      <c r="N203" s="24">
        <v>389112.44</v>
      </c>
      <c r="O203" s="23"/>
      <c r="P203" s="23"/>
      <c r="Q203" s="15"/>
    </row>
    <row r="204" spans="1:17" ht="24.95" customHeight="1" x14ac:dyDescent="0.2">
      <c r="A204" s="17" t="s">
        <v>353</v>
      </c>
      <c r="B204" s="19" t="s">
        <v>350</v>
      </c>
      <c r="C204" s="18" t="s">
        <v>540</v>
      </c>
      <c r="D204" s="12">
        <v>111546.15</v>
      </c>
      <c r="E204" s="12">
        <v>4957.18</v>
      </c>
      <c r="F204" s="8"/>
      <c r="G204" s="10"/>
      <c r="H204" s="8"/>
      <c r="I204" s="8"/>
      <c r="J204" s="20">
        <f t="shared" si="5"/>
        <v>116503.32999999999</v>
      </c>
      <c r="K204" s="31">
        <v>42528</v>
      </c>
      <c r="L204" s="30">
        <v>42527</v>
      </c>
      <c r="M204" s="24">
        <v>111546.15</v>
      </c>
      <c r="N204" s="23"/>
      <c r="O204" s="23"/>
      <c r="P204" s="23"/>
      <c r="Q204" s="15"/>
    </row>
    <row r="205" spans="1:17" ht="24.95" customHeight="1" x14ac:dyDescent="0.2">
      <c r="A205" s="17" t="s">
        <v>354</v>
      </c>
      <c r="B205" s="18" t="s">
        <v>355</v>
      </c>
      <c r="C205" s="19" t="s">
        <v>541</v>
      </c>
      <c r="D205" s="12">
        <v>24384.53</v>
      </c>
      <c r="E205" s="12"/>
      <c r="F205" s="8"/>
      <c r="G205" s="10"/>
      <c r="H205" s="8"/>
      <c r="I205" s="8"/>
      <c r="J205" s="20">
        <f t="shared" si="5"/>
        <v>24384.53</v>
      </c>
      <c r="K205" s="38">
        <v>42679</v>
      </c>
      <c r="L205" s="39">
        <v>42679</v>
      </c>
      <c r="M205" s="23"/>
      <c r="N205" s="23"/>
      <c r="O205" s="24">
        <v>24384.53</v>
      </c>
      <c r="P205" s="23"/>
      <c r="Q205" s="15" t="s">
        <v>544</v>
      </c>
    </row>
    <row r="206" spans="1:17" ht="24.95" customHeight="1" x14ac:dyDescent="0.2">
      <c r="A206" s="17" t="s">
        <v>356</v>
      </c>
      <c r="B206" s="18" t="s">
        <v>355</v>
      </c>
      <c r="C206" s="19" t="s">
        <v>541</v>
      </c>
      <c r="D206" s="12">
        <v>24384.53</v>
      </c>
      <c r="E206" s="12"/>
      <c r="F206" s="8"/>
      <c r="G206" s="10"/>
      <c r="H206" s="8"/>
      <c r="I206" s="8"/>
      <c r="J206" s="20">
        <f t="shared" si="5"/>
        <v>24384.53</v>
      </c>
      <c r="K206" s="38">
        <v>42679</v>
      </c>
      <c r="L206" s="39">
        <v>42679</v>
      </c>
      <c r="M206" s="23"/>
      <c r="N206" s="23"/>
      <c r="O206" s="24">
        <v>24384.53</v>
      </c>
      <c r="P206" s="23"/>
      <c r="Q206" s="15" t="s">
        <v>543</v>
      </c>
    </row>
    <row r="207" spans="1:17" ht="24.95" customHeight="1" x14ac:dyDescent="0.2">
      <c r="A207" s="17" t="s">
        <v>357</v>
      </c>
      <c r="B207" s="18" t="s">
        <v>355</v>
      </c>
      <c r="C207" s="19" t="s">
        <v>541</v>
      </c>
      <c r="D207" s="12">
        <v>24063.23</v>
      </c>
      <c r="E207" s="12"/>
      <c r="F207" s="8"/>
      <c r="G207" s="10"/>
      <c r="H207" s="8"/>
      <c r="I207" s="8"/>
      <c r="J207" s="20">
        <f t="shared" si="5"/>
        <v>24063.23</v>
      </c>
      <c r="K207" s="38">
        <v>42679</v>
      </c>
      <c r="L207" s="39">
        <v>42679</v>
      </c>
      <c r="M207" s="23"/>
      <c r="N207" s="23"/>
      <c r="O207" s="24">
        <v>24063.23</v>
      </c>
      <c r="P207" s="23"/>
      <c r="Q207" s="15" t="s">
        <v>542</v>
      </c>
    </row>
    <row r="208" spans="1:17" ht="24.95" customHeight="1" x14ac:dyDescent="0.2">
      <c r="A208" s="17" t="s">
        <v>358</v>
      </c>
      <c r="B208" s="19" t="s">
        <v>359</v>
      </c>
      <c r="C208" s="19" t="s">
        <v>545</v>
      </c>
      <c r="D208" s="12">
        <v>76885.960000000006</v>
      </c>
      <c r="E208" s="12">
        <v>3402.04</v>
      </c>
      <c r="F208" s="8"/>
      <c r="G208" s="10"/>
      <c r="H208" s="8"/>
      <c r="I208" s="8"/>
      <c r="J208" s="20">
        <f t="shared" si="5"/>
        <v>80288</v>
      </c>
      <c r="K208" s="26">
        <v>42481</v>
      </c>
      <c r="L208" s="27">
        <v>42451</v>
      </c>
      <c r="M208" s="23"/>
      <c r="N208" s="23"/>
      <c r="O208" s="23"/>
      <c r="P208" s="24">
        <v>76885.960000000006</v>
      </c>
      <c r="Q208" s="15"/>
    </row>
    <row r="209" spans="1:17" ht="24.95" customHeight="1" x14ac:dyDescent="0.2">
      <c r="A209" s="17" t="s">
        <v>360</v>
      </c>
      <c r="B209" s="18" t="s">
        <v>361</v>
      </c>
      <c r="C209" s="19" t="s">
        <v>362</v>
      </c>
      <c r="D209" s="12">
        <v>10759.03</v>
      </c>
      <c r="E209" s="12"/>
      <c r="F209" s="8"/>
      <c r="G209" s="10"/>
      <c r="H209" s="8"/>
      <c r="I209" s="8"/>
      <c r="J209" s="20">
        <f t="shared" si="5"/>
        <v>10759.03</v>
      </c>
      <c r="K209" s="40">
        <v>42709</v>
      </c>
      <c r="L209" s="39">
        <v>42709</v>
      </c>
      <c r="M209" s="23"/>
      <c r="N209" s="23"/>
      <c r="O209" s="24">
        <v>10759.03</v>
      </c>
      <c r="P209" s="23"/>
      <c r="Q209" s="15" t="s">
        <v>544</v>
      </c>
    </row>
    <row r="210" spans="1:17" ht="24.95" customHeight="1" x14ac:dyDescent="0.2">
      <c r="A210" s="17" t="s">
        <v>363</v>
      </c>
      <c r="B210" s="18" t="s">
        <v>361</v>
      </c>
      <c r="C210" s="19" t="s">
        <v>364</v>
      </c>
      <c r="D210" s="12">
        <v>6256.21</v>
      </c>
      <c r="E210" s="12"/>
      <c r="F210" s="8"/>
      <c r="G210" s="10"/>
      <c r="H210" s="8"/>
      <c r="I210" s="8"/>
      <c r="J210" s="20">
        <f t="shared" si="5"/>
        <v>6256.21</v>
      </c>
      <c r="K210" s="38">
        <v>42709</v>
      </c>
      <c r="L210" s="39">
        <v>42709</v>
      </c>
      <c r="M210" s="23"/>
      <c r="N210" s="23"/>
      <c r="O210" s="24">
        <v>6256.21</v>
      </c>
      <c r="P210" s="23"/>
      <c r="Q210" s="15" t="s">
        <v>546</v>
      </c>
    </row>
    <row r="211" spans="1:17" ht="24.95" customHeight="1" x14ac:dyDescent="0.2">
      <c r="A211" s="17" t="s">
        <v>365</v>
      </c>
      <c r="B211" s="18" t="s">
        <v>361</v>
      </c>
      <c r="C211" s="19" t="s">
        <v>366</v>
      </c>
      <c r="D211" s="12">
        <v>17368.669999999998</v>
      </c>
      <c r="E211" s="12"/>
      <c r="F211" s="8"/>
      <c r="G211" s="10"/>
      <c r="H211" s="8"/>
      <c r="I211" s="8"/>
      <c r="J211" s="20">
        <f t="shared" si="5"/>
        <v>17368.669999999998</v>
      </c>
      <c r="K211" s="26">
        <v>42513</v>
      </c>
      <c r="L211" s="27">
        <v>42513</v>
      </c>
      <c r="M211" s="23"/>
      <c r="N211" s="23"/>
      <c r="O211" s="24">
        <v>17368.669999999998</v>
      </c>
      <c r="P211" s="23"/>
      <c r="Q211" s="15"/>
    </row>
    <row r="212" spans="1:17" ht="24.95" customHeight="1" x14ac:dyDescent="0.2">
      <c r="A212" s="17" t="s">
        <v>367</v>
      </c>
      <c r="B212" s="18" t="s">
        <v>368</v>
      </c>
      <c r="C212" s="19" t="s">
        <v>369</v>
      </c>
      <c r="D212" s="12">
        <v>23255.4</v>
      </c>
      <c r="E212" s="12">
        <v>1029</v>
      </c>
      <c r="F212" s="8"/>
      <c r="G212" s="10"/>
      <c r="H212" s="8"/>
      <c r="I212" s="8"/>
      <c r="J212" s="20">
        <f t="shared" si="5"/>
        <v>24284.400000000001</v>
      </c>
      <c r="K212" s="26">
        <v>42452</v>
      </c>
      <c r="L212" s="27">
        <v>42422</v>
      </c>
      <c r="M212" s="23"/>
      <c r="N212" s="23"/>
      <c r="O212" s="23"/>
      <c r="P212" s="24">
        <v>23255.4</v>
      </c>
      <c r="Q212" s="15"/>
    </row>
    <row r="213" spans="1:17" ht="24.95" customHeight="1" x14ac:dyDescent="0.2">
      <c r="A213" s="17" t="s">
        <v>370</v>
      </c>
      <c r="B213" s="19" t="s">
        <v>371</v>
      </c>
      <c r="C213" s="19" t="s">
        <v>372</v>
      </c>
      <c r="D213" s="12">
        <v>18673.72</v>
      </c>
      <c r="E213" s="12">
        <v>829.29</v>
      </c>
      <c r="F213" s="8"/>
      <c r="G213" s="10"/>
      <c r="H213" s="8"/>
      <c r="I213" s="8"/>
      <c r="J213" s="20">
        <f t="shared" si="5"/>
        <v>19503.010000000002</v>
      </c>
      <c r="K213" s="26">
        <v>42578</v>
      </c>
      <c r="L213" s="27">
        <v>42548</v>
      </c>
      <c r="M213" s="24">
        <v>18673.72</v>
      </c>
      <c r="N213" s="23"/>
      <c r="O213" s="23"/>
      <c r="P213" s="23"/>
      <c r="Q213" s="15"/>
    </row>
    <row r="214" spans="1:17" ht="24.95" customHeight="1" x14ac:dyDescent="0.2">
      <c r="A214" s="17" t="s">
        <v>373</v>
      </c>
      <c r="B214" s="19" t="s">
        <v>374</v>
      </c>
      <c r="C214" s="19" t="s">
        <v>375</v>
      </c>
      <c r="D214" s="12">
        <v>35231.14</v>
      </c>
      <c r="E214" s="12">
        <v>1558.9</v>
      </c>
      <c r="F214" s="8"/>
      <c r="G214" s="10"/>
      <c r="H214" s="8"/>
      <c r="I214" s="8"/>
      <c r="J214" s="20">
        <f t="shared" si="5"/>
        <v>36790.04</v>
      </c>
      <c r="K214" s="31">
        <v>42617</v>
      </c>
      <c r="L214" s="39">
        <v>42646</v>
      </c>
      <c r="M214" s="23"/>
      <c r="N214" s="23"/>
      <c r="O214" s="23"/>
      <c r="P214" s="24">
        <v>35231.14</v>
      </c>
      <c r="Q214" s="15"/>
    </row>
    <row r="215" spans="1:17" ht="24.95" customHeight="1" x14ac:dyDescent="0.2">
      <c r="A215" s="17" t="s">
        <v>376</v>
      </c>
      <c r="B215" s="19" t="s">
        <v>374</v>
      </c>
      <c r="C215" s="19" t="s">
        <v>377</v>
      </c>
      <c r="D215" s="12">
        <v>96269.22</v>
      </c>
      <c r="E215" s="12">
        <v>4259.7</v>
      </c>
      <c r="F215" s="8"/>
      <c r="G215" s="10"/>
      <c r="H215" s="8"/>
      <c r="I215" s="8"/>
      <c r="J215" s="20">
        <f t="shared" si="5"/>
        <v>100528.92</v>
      </c>
      <c r="K215" s="26">
        <v>42487</v>
      </c>
      <c r="L215" s="27">
        <v>42457</v>
      </c>
      <c r="M215" s="23"/>
      <c r="N215" s="23"/>
      <c r="O215" s="23"/>
      <c r="P215" s="24">
        <v>96269.22</v>
      </c>
      <c r="Q215" s="15"/>
    </row>
    <row r="216" spans="1:17" ht="24.95" customHeight="1" x14ac:dyDescent="0.2">
      <c r="A216" s="17" t="s">
        <v>378</v>
      </c>
      <c r="B216" s="19" t="s">
        <v>374</v>
      </c>
      <c r="C216" s="19" t="s">
        <v>379</v>
      </c>
      <c r="D216" s="12">
        <v>45250.85</v>
      </c>
      <c r="E216" s="12">
        <v>2002.25</v>
      </c>
      <c r="F216" s="8"/>
      <c r="G216" s="10"/>
      <c r="H216" s="8"/>
      <c r="I216" s="8"/>
      <c r="J216" s="20">
        <f t="shared" si="5"/>
        <v>47253.1</v>
      </c>
      <c r="K216" s="26">
        <v>42538</v>
      </c>
      <c r="L216" s="27">
        <v>42508</v>
      </c>
      <c r="M216" s="23"/>
      <c r="N216" s="24">
        <v>45250.85</v>
      </c>
      <c r="O216" s="23"/>
      <c r="P216" s="23"/>
      <c r="Q216" s="15"/>
    </row>
    <row r="217" spans="1:17" ht="24.95" customHeight="1" x14ac:dyDescent="0.2">
      <c r="A217" s="17" t="s">
        <v>380</v>
      </c>
      <c r="B217" s="19" t="s">
        <v>381</v>
      </c>
      <c r="C217" s="19" t="s">
        <v>547</v>
      </c>
      <c r="D217" s="12">
        <v>17582.400000000001</v>
      </c>
      <c r="E217" s="12">
        <v>792</v>
      </c>
      <c r="F217" s="8"/>
      <c r="G217" s="10"/>
      <c r="H217" s="8"/>
      <c r="I217" s="8"/>
      <c r="J217" s="20">
        <f t="shared" si="5"/>
        <v>18374.400000000001</v>
      </c>
      <c r="K217" s="26">
        <v>42510</v>
      </c>
      <c r="L217" s="27">
        <v>42480</v>
      </c>
      <c r="M217" s="23"/>
      <c r="N217" s="23"/>
      <c r="O217" s="24">
        <v>17582.400000000001</v>
      </c>
      <c r="P217" s="23"/>
      <c r="Q217" s="15"/>
    </row>
    <row r="218" spans="1:17" ht="24.95" customHeight="1" x14ac:dyDescent="0.2">
      <c r="A218" s="17" t="s">
        <v>382</v>
      </c>
      <c r="B218" s="18" t="s">
        <v>383</v>
      </c>
      <c r="C218" s="19" t="s">
        <v>548</v>
      </c>
      <c r="D218" s="12">
        <v>51528</v>
      </c>
      <c r="E218" s="12">
        <v>2280</v>
      </c>
      <c r="F218" s="8"/>
      <c r="G218" s="10"/>
      <c r="H218" s="8"/>
      <c r="I218" s="8"/>
      <c r="J218" s="20">
        <f t="shared" si="5"/>
        <v>53808</v>
      </c>
      <c r="K218" s="31">
        <v>42556</v>
      </c>
      <c r="L218" s="30">
        <v>42555</v>
      </c>
      <c r="M218" s="23"/>
      <c r="N218" s="23"/>
      <c r="O218" s="24">
        <v>51528</v>
      </c>
      <c r="P218" s="23"/>
      <c r="Q218" s="15"/>
    </row>
    <row r="219" spans="1:17" ht="24.95" customHeight="1" x14ac:dyDescent="0.2">
      <c r="A219" s="17" t="s">
        <v>384</v>
      </c>
      <c r="B219" s="18" t="s">
        <v>383</v>
      </c>
      <c r="C219" s="18" t="s">
        <v>539</v>
      </c>
      <c r="D219" s="12">
        <v>5876</v>
      </c>
      <c r="E219" s="12">
        <v>260</v>
      </c>
      <c r="F219" s="8"/>
      <c r="G219" s="10"/>
      <c r="H219" s="8"/>
      <c r="I219" s="8"/>
      <c r="J219" s="20">
        <f t="shared" si="5"/>
        <v>6136</v>
      </c>
      <c r="K219" s="26">
        <v>42510</v>
      </c>
      <c r="L219" s="27">
        <v>42480</v>
      </c>
      <c r="M219" s="23"/>
      <c r="N219" s="23"/>
      <c r="O219" s="24">
        <v>5876</v>
      </c>
      <c r="P219" s="23"/>
      <c r="Q219" s="15"/>
    </row>
    <row r="220" spans="1:17" ht="24.95" customHeight="1" x14ac:dyDescent="0.2">
      <c r="A220" s="17" t="s">
        <v>385</v>
      </c>
      <c r="B220" s="18" t="s">
        <v>383</v>
      </c>
      <c r="C220" s="18" t="s">
        <v>549</v>
      </c>
      <c r="D220" s="12">
        <v>106954.5</v>
      </c>
      <c r="E220" s="12">
        <v>4732.5</v>
      </c>
      <c r="F220" s="8"/>
      <c r="G220" s="10"/>
      <c r="H220" s="8"/>
      <c r="I220" s="8"/>
      <c r="J220" s="20">
        <f t="shared" si="5"/>
        <v>111687</v>
      </c>
      <c r="K220" s="34">
        <v>42539</v>
      </c>
      <c r="L220" s="27">
        <v>42509</v>
      </c>
      <c r="M220" s="23"/>
      <c r="N220" s="24">
        <v>106954.5</v>
      </c>
      <c r="O220" s="23"/>
      <c r="P220" s="23"/>
      <c r="Q220" s="15"/>
    </row>
    <row r="221" spans="1:17" ht="24.95" customHeight="1" x14ac:dyDescent="0.2">
      <c r="A221" s="17" t="s">
        <v>386</v>
      </c>
      <c r="B221" s="19" t="s">
        <v>387</v>
      </c>
      <c r="C221" s="19" t="s">
        <v>388</v>
      </c>
      <c r="D221" s="12">
        <v>27355.919999999998</v>
      </c>
      <c r="E221" s="12">
        <v>1271.19</v>
      </c>
      <c r="F221" s="8"/>
      <c r="G221" s="10">
        <v>1372.89</v>
      </c>
      <c r="H221" s="8"/>
      <c r="I221" s="8"/>
      <c r="J221" s="20">
        <f t="shared" si="5"/>
        <v>29999.999999999996</v>
      </c>
      <c r="K221" s="28">
        <v>42338</v>
      </c>
      <c r="L221" s="29">
        <v>42338</v>
      </c>
      <c r="M221" s="23"/>
      <c r="N221" s="23"/>
      <c r="O221" s="23"/>
      <c r="P221" s="24">
        <v>27355.919999999998</v>
      </c>
      <c r="Q221" s="15" t="s">
        <v>523</v>
      </c>
    </row>
    <row r="222" spans="1:17" ht="24.95" customHeight="1" x14ac:dyDescent="0.2">
      <c r="A222" s="17" t="s">
        <v>389</v>
      </c>
      <c r="B222" s="19" t="s">
        <v>387</v>
      </c>
      <c r="C222" s="19" t="s">
        <v>316</v>
      </c>
      <c r="D222" s="12">
        <v>27355.919999999998</v>
      </c>
      <c r="E222" s="12">
        <v>1271.19</v>
      </c>
      <c r="F222" s="8"/>
      <c r="G222" s="10">
        <v>1372.89</v>
      </c>
      <c r="H222" s="8"/>
      <c r="I222" s="8"/>
      <c r="J222" s="20">
        <f t="shared" si="5"/>
        <v>29999.999999999996</v>
      </c>
      <c r="K222" s="28">
        <v>42366</v>
      </c>
      <c r="L222" s="29">
        <v>42366</v>
      </c>
      <c r="M222" s="23"/>
      <c r="N222" s="23"/>
      <c r="O222" s="23"/>
      <c r="P222" s="24">
        <v>27355.919999999998</v>
      </c>
      <c r="Q222" s="15" t="s">
        <v>523</v>
      </c>
    </row>
    <row r="223" spans="1:17" ht="24.95" customHeight="1" x14ac:dyDescent="0.2">
      <c r="A223" s="17" t="s">
        <v>390</v>
      </c>
      <c r="B223" s="19" t="s">
        <v>391</v>
      </c>
      <c r="C223" s="19" t="s">
        <v>392</v>
      </c>
      <c r="D223" s="12">
        <v>399000</v>
      </c>
      <c r="E223" s="12">
        <v>21000</v>
      </c>
      <c r="F223" s="8"/>
      <c r="G223" s="10"/>
      <c r="H223" s="8"/>
      <c r="I223" s="8"/>
      <c r="J223" s="20">
        <f t="shared" si="5"/>
        <v>420000</v>
      </c>
      <c r="K223" s="28">
        <v>42368</v>
      </c>
      <c r="L223" s="29">
        <v>42338</v>
      </c>
      <c r="M223" s="23"/>
      <c r="N223" s="23"/>
      <c r="O223" s="23"/>
      <c r="P223" s="24">
        <v>399000</v>
      </c>
      <c r="Q223" s="15"/>
    </row>
    <row r="224" spans="1:17" ht="24.95" customHeight="1" x14ac:dyDescent="0.2">
      <c r="A224" s="17" t="s">
        <v>393</v>
      </c>
      <c r="B224" s="19" t="s">
        <v>391</v>
      </c>
      <c r="C224" s="19" t="s">
        <v>394</v>
      </c>
      <c r="D224" s="12">
        <v>399000</v>
      </c>
      <c r="E224" s="12">
        <v>21000</v>
      </c>
      <c r="F224" s="8"/>
      <c r="G224" s="10"/>
      <c r="H224" s="8"/>
      <c r="I224" s="8"/>
      <c r="J224" s="20">
        <f t="shared" si="5"/>
        <v>420000</v>
      </c>
      <c r="K224" s="26">
        <v>42383</v>
      </c>
      <c r="L224" s="29">
        <v>42353</v>
      </c>
      <c r="M224" s="23"/>
      <c r="N224" s="23"/>
      <c r="O224" s="23"/>
      <c r="P224" s="24">
        <v>399000</v>
      </c>
      <c r="Q224" s="15"/>
    </row>
    <row r="225" spans="1:17" ht="24.95" customHeight="1" x14ac:dyDescent="0.2">
      <c r="A225" s="17" t="s">
        <v>395</v>
      </c>
      <c r="B225" s="19" t="s">
        <v>391</v>
      </c>
      <c r="C225" s="19" t="s">
        <v>396</v>
      </c>
      <c r="D225" s="12">
        <v>360297</v>
      </c>
      <c r="E225" s="12">
        <v>18963</v>
      </c>
      <c r="F225" s="8"/>
      <c r="G225" s="10"/>
      <c r="H225" s="8"/>
      <c r="I225" s="8"/>
      <c r="J225" s="20">
        <f t="shared" si="5"/>
        <v>379260</v>
      </c>
      <c r="K225" s="26">
        <v>42399</v>
      </c>
      <c r="L225" s="29">
        <v>42369</v>
      </c>
      <c r="M225" s="23"/>
      <c r="N225" s="23"/>
      <c r="O225" s="23"/>
      <c r="P225" s="24">
        <v>360297</v>
      </c>
      <c r="Q225" s="15"/>
    </row>
    <row r="226" spans="1:17" ht="24.95" customHeight="1" x14ac:dyDescent="0.2">
      <c r="A226" s="17" t="s">
        <v>397</v>
      </c>
      <c r="B226" s="19" t="s">
        <v>391</v>
      </c>
      <c r="C226" s="19" t="s">
        <v>398</v>
      </c>
      <c r="D226" s="12">
        <v>279100.5</v>
      </c>
      <c r="E226" s="12">
        <v>14689.5</v>
      </c>
      <c r="F226" s="8"/>
      <c r="G226" s="10"/>
      <c r="H226" s="8"/>
      <c r="I226" s="8"/>
      <c r="J226" s="20">
        <f t="shared" si="5"/>
        <v>293790</v>
      </c>
      <c r="K226" s="26">
        <v>42414</v>
      </c>
      <c r="L226" s="27">
        <v>42384</v>
      </c>
      <c r="M226" s="23"/>
      <c r="N226" s="23"/>
      <c r="O226" s="23"/>
      <c r="P226" s="24">
        <v>279100.5</v>
      </c>
      <c r="Q226" s="15"/>
    </row>
    <row r="227" spans="1:17" ht="24.95" customHeight="1" x14ac:dyDescent="0.2">
      <c r="A227" s="17" t="s">
        <v>399</v>
      </c>
      <c r="B227" s="19" t="s">
        <v>391</v>
      </c>
      <c r="C227" s="19" t="s">
        <v>400</v>
      </c>
      <c r="D227" s="12">
        <v>360297</v>
      </c>
      <c r="E227" s="12">
        <v>18963</v>
      </c>
      <c r="F227" s="8"/>
      <c r="G227" s="10"/>
      <c r="H227" s="8"/>
      <c r="I227" s="8"/>
      <c r="J227" s="20">
        <f t="shared" si="5"/>
        <v>379260</v>
      </c>
      <c r="K227" s="31">
        <v>42372</v>
      </c>
      <c r="L227" s="27">
        <v>42400</v>
      </c>
      <c r="M227" s="23"/>
      <c r="N227" s="23"/>
      <c r="O227" s="23"/>
      <c r="P227" s="24">
        <v>360297</v>
      </c>
      <c r="Q227" s="15"/>
    </row>
    <row r="228" spans="1:17" ht="24.95" customHeight="1" x14ac:dyDescent="0.2">
      <c r="A228" s="17" t="s">
        <v>401</v>
      </c>
      <c r="B228" s="19" t="s">
        <v>391</v>
      </c>
      <c r="C228" s="19" t="s">
        <v>402</v>
      </c>
      <c r="D228" s="12">
        <v>399000</v>
      </c>
      <c r="E228" s="12">
        <v>21000</v>
      </c>
      <c r="F228" s="8"/>
      <c r="G228" s="10"/>
      <c r="H228" s="8"/>
      <c r="I228" s="8"/>
      <c r="J228" s="20">
        <f t="shared" ref="J228:J264" si="6">+D228+E228+F228+G228+H228+I228</f>
        <v>420000</v>
      </c>
      <c r="K228" s="26">
        <v>42445</v>
      </c>
      <c r="L228" s="27">
        <v>42415</v>
      </c>
      <c r="M228" s="23"/>
      <c r="N228" s="23"/>
      <c r="O228" s="23"/>
      <c r="P228" s="24">
        <v>399000</v>
      </c>
      <c r="Q228" s="15"/>
    </row>
    <row r="229" spans="1:17" ht="24.95" customHeight="1" x14ac:dyDescent="0.2">
      <c r="A229" s="17" t="s">
        <v>403</v>
      </c>
      <c r="B229" s="19" t="s">
        <v>391</v>
      </c>
      <c r="C229" s="19" t="s">
        <v>404</v>
      </c>
      <c r="D229" s="12">
        <v>399000</v>
      </c>
      <c r="E229" s="12">
        <v>21000</v>
      </c>
      <c r="F229" s="8"/>
      <c r="G229" s="10"/>
      <c r="H229" s="8"/>
      <c r="I229" s="8"/>
      <c r="J229" s="20">
        <f t="shared" si="6"/>
        <v>420000</v>
      </c>
      <c r="K229" s="26">
        <v>42459</v>
      </c>
      <c r="L229" s="27">
        <v>42429</v>
      </c>
      <c r="M229" s="23"/>
      <c r="N229" s="23"/>
      <c r="O229" s="23"/>
      <c r="P229" s="24">
        <v>399000</v>
      </c>
      <c r="Q229" s="15"/>
    </row>
    <row r="230" spans="1:17" ht="24.95" customHeight="1" x14ac:dyDescent="0.2">
      <c r="A230" s="17" t="s">
        <v>405</v>
      </c>
      <c r="B230" s="19" t="s">
        <v>391</v>
      </c>
      <c r="C230" s="19" t="s">
        <v>406</v>
      </c>
      <c r="D230" s="12">
        <v>399000</v>
      </c>
      <c r="E230" s="12">
        <v>21000</v>
      </c>
      <c r="F230" s="8"/>
      <c r="G230" s="10"/>
      <c r="H230" s="8"/>
      <c r="I230" s="8"/>
      <c r="J230" s="20">
        <f t="shared" si="6"/>
        <v>420000</v>
      </c>
      <c r="K230" s="26">
        <v>42474</v>
      </c>
      <c r="L230" s="27">
        <v>42444</v>
      </c>
      <c r="M230" s="23"/>
      <c r="N230" s="23"/>
      <c r="O230" s="23"/>
      <c r="P230" s="24">
        <v>399000</v>
      </c>
      <c r="Q230" s="15"/>
    </row>
    <row r="231" spans="1:17" ht="24.95" customHeight="1" x14ac:dyDescent="0.2">
      <c r="A231" s="17" t="s">
        <v>407</v>
      </c>
      <c r="B231" s="19" t="s">
        <v>391</v>
      </c>
      <c r="C231" s="19" t="s">
        <v>408</v>
      </c>
      <c r="D231" s="12">
        <v>399000</v>
      </c>
      <c r="E231" s="12">
        <v>21000</v>
      </c>
      <c r="F231" s="8"/>
      <c r="G231" s="10"/>
      <c r="H231" s="8"/>
      <c r="I231" s="8"/>
      <c r="J231" s="20">
        <f t="shared" si="6"/>
        <v>420000</v>
      </c>
      <c r="K231" s="26">
        <v>42490</v>
      </c>
      <c r="L231" s="27">
        <v>42460</v>
      </c>
      <c r="M231" s="23"/>
      <c r="N231" s="23"/>
      <c r="O231" s="23"/>
      <c r="P231" s="24">
        <v>399000</v>
      </c>
      <c r="Q231" s="15"/>
    </row>
    <row r="232" spans="1:17" ht="24.95" customHeight="1" x14ac:dyDescent="0.2">
      <c r="A232" s="17" t="s">
        <v>409</v>
      </c>
      <c r="B232" s="19" t="s">
        <v>391</v>
      </c>
      <c r="C232" s="19" t="s">
        <v>410</v>
      </c>
      <c r="D232" s="12">
        <v>399000</v>
      </c>
      <c r="E232" s="12">
        <v>21000</v>
      </c>
      <c r="F232" s="8"/>
      <c r="G232" s="10"/>
      <c r="H232" s="8"/>
      <c r="I232" s="8"/>
      <c r="J232" s="20">
        <f t="shared" si="6"/>
        <v>420000</v>
      </c>
      <c r="K232" s="26">
        <v>42505</v>
      </c>
      <c r="L232" s="27">
        <v>42475</v>
      </c>
      <c r="M232" s="23"/>
      <c r="N232" s="23"/>
      <c r="O232" s="24">
        <v>399000</v>
      </c>
      <c r="P232" s="23"/>
      <c r="Q232" s="15"/>
    </row>
    <row r="233" spans="1:17" ht="24.95" customHeight="1" x14ac:dyDescent="0.2">
      <c r="A233" s="17" t="s">
        <v>411</v>
      </c>
      <c r="B233" s="19" t="s">
        <v>391</v>
      </c>
      <c r="C233" s="19" t="s">
        <v>412</v>
      </c>
      <c r="D233" s="12">
        <v>399000</v>
      </c>
      <c r="E233" s="12">
        <v>21000</v>
      </c>
      <c r="F233" s="8"/>
      <c r="G233" s="10"/>
      <c r="H233" s="8"/>
      <c r="I233" s="8"/>
      <c r="J233" s="20">
        <f t="shared" si="6"/>
        <v>420000</v>
      </c>
      <c r="K233" s="26">
        <v>42519</v>
      </c>
      <c r="L233" s="27">
        <v>42489</v>
      </c>
      <c r="M233" s="23"/>
      <c r="N233" s="23"/>
      <c r="O233" s="24">
        <v>399000</v>
      </c>
      <c r="P233" s="23"/>
      <c r="Q233" s="15"/>
    </row>
    <row r="234" spans="1:17" ht="24.95" customHeight="1" x14ac:dyDescent="0.2">
      <c r="A234" s="17" t="s">
        <v>413</v>
      </c>
      <c r="B234" s="19" t="s">
        <v>391</v>
      </c>
      <c r="C234" s="19" t="s">
        <v>414</v>
      </c>
      <c r="D234" s="12">
        <v>399000</v>
      </c>
      <c r="E234" s="12">
        <v>21000</v>
      </c>
      <c r="F234" s="8"/>
      <c r="G234" s="10"/>
      <c r="H234" s="8"/>
      <c r="I234" s="8"/>
      <c r="J234" s="20">
        <f t="shared" si="6"/>
        <v>420000</v>
      </c>
      <c r="K234" s="26">
        <v>42535</v>
      </c>
      <c r="L234" s="27">
        <v>42505</v>
      </c>
      <c r="M234" s="23"/>
      <c r="N234" s="24">
        <v>399000</v>
      </c>
      <c r="O234" s="23"/>
      <c r="P234" s="23"/>
      <c r="Q234" s="15"/>
    </row>
    <row r="235" spans="1:17" ht="24.95" customHeight="1" x14ac:dyDescent="0.2">
      <c r="A235" s="17" t="s">
        <v>415</v>
      </c>
      <c r="B235" s="19" t="s">
        <v>391</v>
      </c>
      <c r="C235" s="19" t="s">
        <v>416</v>
      </c>
      <c r="D235" s="12">
        <v>399000</v>
      </c>
      <c r="E235" s="12">
        <v>21000</v>
      </c>
      <c r="F235" s="8"/>
      <c r="G235" s="10"/>
      <c r="H235" s="8"/>
      <c r="I235" s="8"/>
      <c r="J235" s="20">
        <f t="shared" si="6"/>
        <v>420000</v>
      </c>
      <c r="K235" s="26">
        <v>42551</v>
      </c>
      <c r="L235" s="27">
        <v>42521</v>
      </c>
      <c r="M235" s="24">
        <v>399000</v>
      </c>
      <c r="N235" s="23"/>
      <c r="O235" s="23"/>
      <c r="P235" s="23"/>
      <c r="Q235" s="15"/>
    </row>
    <row r="236" spans="1:17" ht="24.95" customHeight="1" x14ac:dyDescent="0.2">
      <c r="A236" s="17" t="s">
        <v>417</v>
      </c>
      <c r="B236" s="19" t="s">
        <v>391</v>
      </c>
      <c r="C236" s="19" t="s">
        <v>418</v>
      </c>
      <c r="D236" s="12">
        <v>399000</v>
      </c>
      <c r="E236" s="12">
        <v>21000</v>
      </c>
      <c r="F236" s="8"/>
      <c r="G236" s="10"/>
      <c r="H236" s="8"/>
      <c r="I236" s="8"/>
      <c r="J236" s="20">
        <f t="shared" si="6"/>
        <v>420000</v>
      </c>
      <c r="K236" s="26">
        <v>42566</v>
      </c>
      <c r="L236" s="27">
        <v>42536</v>
      </c>
      <c r="M236" s="24">
        <v>399000</v>
      </c>
      <c r="N236" s="23"/>
      <c r="O236" s="23"/>
      <c r="P236" s="23"/>
      <c r="Q236" s="15"/>
    </row>
    <row r="237" spans="1:17" ht="24.95" customHeight="1" x14ac:dyDescent="0.2">
      <c r="A237" s="17" t="s">
        <v>323</v>
      </c>
      <c r="B237" s="19" t="s">
        <v>419</v>
      </c>
      <c r="C237" s="19" t="s">
        <v>550</v>
      </c>
      <c r="D237" s="12">
        <v>32280</v>
      </c>
      <c r="E237" s="12">
        <v>1500</v>
      </c>
      <c r="F237" s="8"/>
      <c r="G237" s="10">
        <v>1620</v>
      </c>
      <c r="H237" s="8"/>
      <c r="I237" s="8"/>
      <c r="J237" s="20">
        <f t="shared" si="6"/>
        <v>35400</v>
      </c>
      <c r="K237" s="33">
        <v>42375</v>
      </c>
      <c r="L237" s="30">
        <v>42375</v>
      </c>
      <c r="M237" s="23"/>
      <c r="N237" s="24">
        <v>32280</v>
      </c>
      <c r="O237" s="23"/>
      <c r="P237" s="23"/>
      <c r="Q237" s="15"/>
    </row>
    <row r="238" spans="1:17" ht="24.95" customHeight="1" x14ac:dyDescent="0.2">
      <c r="A238" s="17" t="s">
        <v>420</v>
      </c>
      <c r="B238" s="19" t="s">
        <v>421</v>
      </c>
      <c r="C238" s="19" t="s">
        <v>422</v>
      </c>
      <c r="D238" s="12">
        <v>3383820.63</v>
      </c>
      <c r="E238" s="12">
        <v>181891.53</v>
      </c>
      <c r="F238" s="8"/>
      <c r="G238" s="10">
        <v>19644.29</v>
      </c>
      <c r="H238" s="8"/>
      <c r="I238" s="8">
        <v>3637.83</v>
      </c>
      <c r="J238" s="20">
        <f t="shared" si="6"/>
        <v>3588994.28</v>
      </c>
      <c r="K238" s="28">
        <v>42298</v>
      </c>
      <c r="L238" s="27">
        <v>42268</v>
      </c>
      <c r="M238" s="23"/>
      <c r="N238" s="23"/>
      <c r="O238" s="23"/>
      <c r="P238" s="41">
        <v>3383820.63</v>
      </c>
      <c r="Q238" s="15"/>
    </row>
    <row r="239" spans="1:17" ht="24.95" customHeight="1" x14ac:dyDescent="0.2">
      <c r="A239" s="17" t="s">
        <v>423</v>
      </c>
      <c r="B239" s="19" t="s">
        <v>424</v>
      </c>
      <c r="C239" s="19" t="s">
        <v>489</v>
      </c>
      <c r="D239" s="12">
        <v>45762.7</v>
      </c>
      <c r="E239" s="12"/>
      <c r="F239" s="9">
        <v>5084.75</v>
      </c>
      <c r="G239" s="10">
        <v>9152.5499999999993</v>
      </c>
      <c r="H239" s="8"/>
      <c r="I239" s="8"/>
      <c r="J239" s="20">
        <f t="shared" si="6"/>
        <v>60000</v>
      </c>
      <c r="K239" s="31">
        <v>42466</v>
      </c>
      <c r="L239" s="30">
        <v>42495</v>
      </c>
      <c r="M239" s="23"/>
      <c r="N239" s="24">
        <v>45762.7</v>
      </c>
      <c r="O239" s="23"/>
      <c r="P239" s="23"/>
      <c r="Q239" s="15" t="s">
        <v>490</v>
      </c>
    </row>
    <row r="240" spans="1:17" ht="24.95" customHeight="1" x14ac:dyDescent="0.2">
      <c r="A240" s="17" t="s">
        <v>425</v>
      </c>
      <c r="B240" s="19" t="s">
        <v>424</v>
      </c>
      <c r="C240" s="19" t="s">
        <v>265</v>
      </c>
      <c r="D240" s="12">
        <v>45762.7</v>
      </c>
      <c r="E240" s="12"/>
      <c r="F240" s="9">
        <v>5084.75</v>
      </c>
      <c r="G240" s="10">
        <v>9152.5499999999993</v>
      </c>
      <c r="H240" s="8"/>
      <c r="I240" s="8"/>
      <c r="J240" s="20">
        <f t="shared" si="6"/>
        <v>60000</v>
      </c>
      <c r="K240" s="26">
        <v>42551</v>
      </c>
      <c r="L240" s="27">
        <v>42521</v>
      </c>
      <c r="M240" s="24">
        <v>45762.7</v>
      </c>
      <c r="N240" s="23"/>
      <c r="O240" s="23"/>
      <c r="P240" s="23"/>
      <c r="Q240" s="15"/>
    </row>
    <row r="241" spans="1:17" ht="24.95" customHeight="1" x14ac:dyDescent="0.2">
      <c r="A241" s="17" t="s">
        <v>426</v>
      </c>
      <c r="B241" s="19" t="s">
        <v>427</v>
      </c>
      <c r="C241" s="19" t="s">
        <v>308</v>
      </c>
      <c r="D241" s="12">
        <v>26694.91</v>
      </c>
      <c r="E241" s="12"/>
      <c r="F241" s="9">
        <v>2966.1</v>
      </c>
      <c r="G241" s="10">
        <v>5338.99</v>
      </c>
      <c r="H241" s="8"/>
      <c r="I241" s="8"/>
      <c r="J241" s="20">
        <f t="shared" si="6"/>
        <v>35000</v>
      </c>
      <c r="K241" s="26">
        <v>42508</v>
      </c>
      <c r="L241" s="27">
        <v>42478</v>
      </c>
      <c r="M241" s="23"/>
      <c r="N241" s="23"/>
      <c r="O241" s="24">
        <v>26694.91</v>
      </c>
      <c r="P241" s="23"/>
      <c r="Q241" s="15"/>
    </row>
    <row r="242" spans="1:17" ht="24.95" customHeight="1" x14ac:dyDescent="0.2">
      <c r="A242" s="17" t="s">
        <v>232</v>
      </c>
      <c r="B242" s="19" t="s">
        <v>427</v>
      </c>
      <c r="C242" s="19" t="s">
        <v>309</v>
      </c>
      <c r="D242" s="12">
        <v>26694.91</v>
      </c>
      <c r="E242" s="12"/>
      <c r="F242" s="9">
        <v>2966.1</v>
      </c>
      <c r="G242" s="10">
        <v>5338.99</v>
      </c>
      <c r="H242" s="8"/>
      <c r="I242" s="8"/>
      <c r="J242" s="20">
        <f t="shared" si="6"/>
        <v>35000</v>
      </c>
      <c r="K242" s="26">
        <v>42508</v>
      </c>
      <c r="L242" s="27">
        <v>42478</v>
      </c>
      <c r="M242" s="23"/>
      <c r="N242" s="23"/>
      <c r="O242" s="24">
        <v>26694.91</v>
      </c>
      <c r="P242" s="23"/>
      <c r="Q242" s="15"/>
    </row>
    <row r="243" spans="1:17" ht="24.95" customHeight="1" x14ac:dyDescent="0.2">
      <c r="A243" s="17" t="s">
        <v>428</v>
      </c>
      <c r="B243" s="19" t="s">
        <v>427</v>
      </c>
      <c r="C243" s="19" t="s">
        <v>192</v>
      </c>
      <c r="D243" s="12">
        <v>26694.91</v>
      </c>
      <c r="E243" s="12"/>
      <c r="F243" s="9">
        <v>2966.1</v>
      </c>
      <c r="G243" s="10">
        <v>5338.99</v>
      </c>
      <c r="H243" s="8"/>
      <c r="I243" s="8"/>
      <c r="J243" s="20">
        <f t="shared" si="6"/>
        <v>35000</v>
      </c>
      <c r="K243" s="26">
        <v>42508</v>
      </c>
      <c r="L243" s="27">
        <v>42478</v>
      </c>
      <c r="M243" s="23"/>
      <c r="N243" s="23"/>
      <c r="O243" s="24">
        <v>26694.91</v>
      </c>
      <c r="P243" s="23"/>
      <c r="Q243" s="15"/>
    </row>
    <row r="244" spans="1:17" ht="24.95" customHeight="1" x14ac:dyDescent="0.2">
      <c r="A244" s="17" t="s">
        <v>297</v>
      </c>
      <c r="B244" s="19" t="s">
        <v>429</v>
      </c>
      <c r="C244" s="19" t="s">
        <v>430</v>
      </c>
      <c r="D244" s="12">
        <v>41949.15</v>
      </c>
      <c r="E244" s="12"/>
      <c r="F244" s="9">
        <v>2966.1</v>
      </c>
      <c r="G244" s="10">
        <v>5338.99</v>
      </c>
      <c r="H244" s="8"/>
      <c r="I244" s="8"/>
      <c r="J244" s="20">
        <f t="shared" si="6"/>
        <v>50254.239999999998</v>
      </c>
      <c r="K244" s="26">
        <v>42572</v>
      </c>
      <c r="L244" s="27">
        <v>42542</v>
      </c>
      <c r="M244" s="24">
        <v>41949.15</v>
      </c>
      <c r="N244" s="23"/>
      <c r="O244" s="23"/>
      <c r="P244" s="23"/>
      <c r="Q244" s="15" t="s">
        <v>527</v>
      </c>
    </row>
    <row r="245" spans="1:17" ht="24.95" customHeight="1" x14ac:dyDescent="0.2">
      <c r="A245" s="17" t="s">
        <v>484</v>
      </c>
      <c r="B245" s="19" t="s">
        <v>483</v>
      </c>
      <c r="C245" s="19" t="s">
        <v>485</v>
      </c>
      <c r="D245" s="12">
        <v>10808.93</v>
      </c>
      <c r="E245" s="12">
        <v>486.88</v>
      </c>
      <c r="F245" s="8"/>
      <c r="G245" s="10"/>
      <c r="H245" s="8"/>
      <c r="I245" s="8"/>
      <c r="J245" s="20">
        <f>+D245+E245+F245+G245+H245+I245</f>
        <v>11295.81</v>
      </c>
      <c r="K245" s="26">
        <v>42544</v>
      </c>
      <c r="L245" s="27">
        <v>42574</v>
      </c>
      <c r="M245" s="43">
        <v>10808.93</v>
      </c>
      <c r="N245" s="24"/>
      <c r="O245" s="23"/>
      <c r="P245" s="23"/>
      <c r="Q245" s="15"/>
    </row>
    <row r="246" spans="1:17" ht="24.95" customHeight="1" x14ac:dyDescent="0.2">
      <c r="A246" s="17" t="s">
        <v>431</v>
      </c>
      <c r="B246" s="18" t="s">
        <v>432</v>
      </c>
      <c r="C246" s="19" t="s">
        <v>433</v>
      </c>
      <c r="D246" s="12">
        <v>10219</v>
      </c>
      <c r="E246" s="12">
        <v>475</v>
      </c>
      <c r="F246" s="8"/>
      <c r="G246" s="10">
        <v>516</v>
      </c>
      <c r="H246" s="8"/>
      <c r="I246" s="8"/>
      <c r="J246" s="20">
        <f t="shared" si="6"/>
        <v>11210</v>
      </c>
      <c r="K246" s="26">
        <v>42512</v>
      </c>
      <c r="L246" s="27">
        <v>42482</v>
      </c>
      <c r="M246" s="23"/>
      <c r="N246" s="23"/>
      <c r="O246" s="24">
        <v>10219</v>
      </c>
      <c r="P246" s="23"/>
      <c r="Q246" s="15"/>
    </row>
    <row r="247" spans="1:17" ht="24.95" customHeight="1" x14ac:dyDescent="0.2">
      <c r="A247" s="17" t="s">
        <v>434</v>
      </c>
      <c r="B247" s="19" t="s">
        <v>435</v>
      </c>
      <c r="C247" s="19" t="s">
        <v>436</v>
      </c>
      <c r="D247" s="12">
        <v>83252.7</v>
      </c>
      <c r="E247" s="12">
        <v>3868.62</v>
      </c>
      <c r="F247" s="8"/>
      <c r="G247" s="10">
        <v>4178.1099999999997</v>
      </c>
      <c r="H247" s="8"/>
      <c r="I247" s="8"/>
      <c r="J247" s="20">
        <f t="shared" si="6"/>
        <v>91299.43</v>
      </c>
      <c r="K247" s="31">
        <v>42370</v>
      </c>
      <c r="L247" s="22">
        <v>42047</v>
      </c>
      <c r="M247" s="23"/>
      <c r="N247" s="23"/>
      <c r="O247" s="23"/>
      <c r="P247" s="24">
        <v>83252.7</v>
      </c>
      <c r="Q247" s="15"/>
    </row>
    <row r="248" spans="1:17" ht="24.95" customHeight="1" x14ac:dyDescent="0.2">
      <c r="A248" s="17" t="s">
        <v>437</v>
      </c>
      <c r="B248" s="19" t="s">
        <v>438</v>
      </c>
      <c r="C248" s="19" t="s">
        <v>439</v>
      </c>
      <c r="D248" s="12">
        <v>31915.24</v>
      </c>
      <c r="E248" s="12">
        <v>1483</v>
      </c>
      <c r="F248" s="8"/>
      <c r="G248" s="10">
        <v>1601.7</v>
      </c>
      <c r="H248" s="8"/>
      <c r="I248" s="8"/>
      <c r="J248" s="20">
        <f t="shared" si="6"/>
        <v>34999.94</v>
      </c>
      <c r="K248" s="31">
        <v>42526</v>
      </c>
      <c r="L248" s="30">
        <v>42525</v>
      </c>
      <c r="M248" s="23"/>
      <c r="N248" s="23"/>
      <c r="O248" s="24">
        <v>31915.24</v>
      </c>
      <c r="P248" s="23"/>
      <c r="Q248" s="15"/>
    </row>
    <row r="249" spans="1:17" ht="24.95" customHeight="1" x14ac:dyDescent="0.2">
      <c r="A249" s="17" t="s">
        <v>440</v>
      </c>
      <c r="B249" s="19" t="s">
        <v>441</v>
      </c>
      <c r="C249" s="19" t="s">
        <v>442</v>
      </c>
      <c r="D249" s="12">
        <v>109608.93</v>
      </c>
      <c r="E249" s="12">
        <v>4849.96</v>
      </c>
      <c r="F249" s="8"/>
      <c r="G249" s="10"/>
      <c r="H249" s="8"/>
      <c r="I249" s="8"/>
      <c r="J249" s="20">
        <f t="shared" si="6"/>
        <v>114458.89</v>
      </c>
      <c r="K249" s="21">
        <v>42046</v>
      </c>
      <c r="L249" s="22">
        <v>42046</v>
      </c>
      <c r="M249" s="23"/>
      <c r="N249" s="23"/>
      <c r="O249" s="23"/>
      <c r="P249" s="24">
        <v>109608.93</v>
      </c>
      <c r="Q249" s="15"/>
    </row>
    <row r="250" spans="1:17" ht="24.95" customHeight="1" x14ac:dyDescent="0.2">
      <c r="A250" s="17" t="s">
        <v>443</v>
      </c>
      <c r="B250" s="18" t="s">
        <v>444</v>
      </c>
      <c r="C250" s="18" t="s">
        <v>551</v>
      </c>
      <c r="D250" s="12">
        <v>7684</v>
      </c>
      <c r="E250" s="12">
        <v>340</v>
      </c>
      <c r="F250" s="8"/>
      <c r="G250" s="10"/>
      <c r="H250" s="8"/>
      <c r="I250" s="8"/>
      <c r="J250" s="20">
        <f t="shared" si="6"/>
        <v>8024</v>
      </c>
      <c r="K250" s="31">
        <v>42406</v>
      </c>
      <c r="L250" s="30">
        <v>42434</v>
      </c>
      <c r="M250" s="23"/>
      <c r="N250" s="24">
        <v>7684</v>
      </c>
      <c r="O250" s="23"/>
      <c r="P250" s="23"/>
      <c r="Q250" s="15"/>
    </row>
    <row r="251" spans="1:17" ht="24.95" customHeight="1" x14ac:dyDescent="0.2">
      <c r="A251" s="17" t="s">
        <v>445</v>
      </c>
      <c r="B251" s="18" t="s">
        <v>444</v>
      </c>
      <c r="C251" s="18" t="s">
        <v>482</v>
      </c>
      <c r="D251" s="12">
        <v>1220.4000000000001</v>
      </c>
      <c r="E251" s="12">
        <v>54</v>
      </c>
      <c r="F251" s="8"/>
      <c r="G251" s="10"/>
      <c r="H251" s="8"/>
      <c r="I251" s="8"/>
      <c r="J251" s="20">
        <f t="shared" si="6"/>
        <v>1274.4000000000001</v>
      </c>
      <c r="K251" s="31">
        <v>42466</v>
      </c>
      <c r="L251" s="30">
        <v>42495</v>
      </c>
      <c r="M251" s="23"/>
      <c r="N251" s="24">
        <v>1220.4000000000001</v>
      </c>
      <c r="O251" s="23"/>
      <c r="P251" s="23"/>
      <c r="Q251" s="15"/>
    </row>
    <row r="252" spans="1:17" ht="24.95" customHeight="1" x14ac:dyDescent="0.2">
      <c r="A252" s="17" t="s">
        <v>446</v>
      </c>
      <c r="B252" s="19" t="s">
        <v>447</v>
      </c>
      <c r="C252" s="19" t="s">
        <v>507</v>
      </c>
      <c r="D252" s="12">
        <v>298884.93</v>
      </c>
      <c r="E252" s="12">
        <v>1515.07</v>
      </c>
      <c r="F252" s="8"/>
      <c r="G252" s="10"/>
      <c r="H252" s="8"/>
      <c r="I252" s="8"/>
      <c r="J252" s="20">
        <f t="shared" si="6"/>
        <v>300400</v>
      </c>
      <c r="K252" s="26">
        <v>42535</v>
      </c>
      <c r="L252" s="27">
        <v>42535</v>
      </c>
      <c r="M252" s="23"/>
      <c r="N252" s="24">
        <v>298884.93</v>
      </c>
      <c r="O252" s="23"/>
      <c r="P252" s="23"/>
      <c r="Q252" s="15" t="s">
        <v>508</v>
      </c>
    </row>
    <row r="253" spans="1:17" ht="24.95" customHeight="1" x14ac:dyDescent="0.2">
      <c r="A253" s="17" t="s">
        <v>448</v>
      </c>
      <c r="B253" s="19" t="s">
        <v>449</v>
      </c>
      <c r="C253" s="19" t="s">
        <v>450</v>
      </c>
      <c r="D253" s="12">
        <v>2600000</v>
      </c>
      <c r="E253" s="12"/>
      <c r="F253" s="8"/>
      <c r="G253" s="10"/>
      <c r="H253" s="8"/>
      <c r="I253" s="8"/>
      <c r="J253" s="20">
        <f t="shared" si="6"/>
        <v>2600000</v>
      </c>
      <c r="K253" s="31">
        <v>42005</v>
      </c>
      <c r="L253" s="30">
        <v>42005</v>
      </c>
      <c r="M253" s="23"/>
      <c r="N253" s="23"/>
      <c r="O253" s="23"/>
      <c r="P253" s="41">
        <v>2600000</v>
      </c>
      <c r="Q253" s="48" t="s">
        <v>570</v>
      </c>
    </row>
    <row r="254" spans="1:17" ht="24.95" customHeight="1" x14ac:dyDescent="0.2">
      <c r="A254" s="17" t="s">
        <v>451</v>
      </c>
      <c r="B254" s="19" t="s">
        <v>452</v>
      </c>
      <c r="C254" s="19" t="s">
        <v>520</v>
      </c>
      <c r="D254" s="12">
        <v>11038.74</v>
      </c>
      <c r="E254" s="12">
        <v>488.44</v>
      </c>
      <c r="F254" s="8"/>
      <c r="G254" s="10"/>
      <c r="H254" s="8"/>
      <c r="I254" s="8"/>
      <c r="J254" s="20">
        <f t="shared" si="6"/>
        <v>11527.18</v>
      </c>
      <c r="K254" s="33">
        <v>42404</v>
      </c>
      <c r="L254" s="30">
        <v>42432</v>
      </c>
      <c r="M254" s="23"/>
      <c r="N254" s="23"/>
      <c r="O254" s="23"/>
      <c r="P254" s="24">
        <v>11038.74</v>
      </c>
      <c r="Q254" s="15" t="s">
        <v>521</v>
      </c>
    </row>
    <row r="255" spans="1:17" ht="24.95" customHeight="1" x14ac:dyDescent="0.2">
      <c r="A255" s="17" t="s">
        <v>454</v>
      </c>
      <c r="B255" s="18" t="s">
        <v>455</v>
      </c>
      <c r="C255" s="19" t="s">
        <v>456</v>
      </c>
      <c r="D255" s="12">
        <v>7942.38</v>
      </c>
      <c r="E255" s="12">
        <v>418.02</v>
      </c>
      <c r="F255" s="8"/>
      <c r="G255" s="10"/>
      <c r="H255" s="8"/>
      <c r="I255" s="8"/>
      <c r="J255" s="20">
        <f t="shared" si="6"/>
        <v>8360.4</v>
      </c>
      <c r="K255" s="26">
        <v>42543</v>
      </c>
      <c r="L255" s="27">
        <v>42543</v>
      </c>
      <c r="M255" s="23"/>
      <c r="N255" s="24">
        <v>7942.38</v>
      </c>
      <c r="O255" s="23"/>
      <c r="P255" s="23"/>
      <c r="Q255" s="15"/>
    </row>
    <row r="256" spans="1:17" ht="24.95" customHeight="1" x14ac:dyDescent="0.2">
      <c r="A256" s="17" t="s">
        <v>457</v>
      </c>
      <c r="B256" s="19" t="s">
        <v>458</v>
      </c>
      <c r="C256" s="19" t="s">
        <v>552</v>
      </c>
      <c r="D256" s="12">
        <v>16037.78</v>
      </c>
      <c r="E256" s="12">
        <v>745.25</v>
      </c>
      <c r="F256" s="8"/>
      <c r="G256" s="10">
        <v>804.87</v>
      </c>
      <c r="H256" s="8"/>
      <c r="I256" s="8"/>
      <c r="J256" s="20">
        <f t="shared" si="6"/>
        <v>17587.899999999998</v>
      </c>
      <c r="K256" s="26">
        <v>41880</v>
      </c>
      <c r="L256" s="27">
        <v>41850</v>
      </c>
      <c r="M256" s="23"/>
      <c r="N256" s="23"/>
      <c r="O256" s="23"/>
      <c r="P256" s="24">
        <v>16037.78</v>
      </c>
      <c r="Q256" s="48" t="s">
        <v>569</v>
      </c>
    </row>
    <row r="257" spans="1:17" ht="24.95" customHeight="1" x14ac:dyDescent="0.2">
      <c r="A257" s="17" t="s">
        <v>459</v>
      </c>
      <c r="B257" s="19" t="s">
        <v>460</v>
      </c>
      <c r="C257" s="19" t="s">
        <v>554</v>
      </c>
      <c r="D257" s="12">
        <v>77495.399999999994</v>
      </c>
      <c r="E257" s="12">
        <v>3429</v>
      </c>
      <c r="F257" s="8"/>
      <c r="G257" s="10"/>
      <c r="H257" s="8"/>
      <c r="I257" s="8"/>
      <c r="J257" s="20">
        <f t="shared" si="6"/>
        <v>80924.399999999994</v>
      </c>
      <c r="K257" s="31">
        <v>42587</v>
      </c>
      <c r="L257" s="30">
        <v>42586</v>
      </c>
      <c r="M257" s="23"/>
      <c r="N257" s="23"/>
      <c r="O257" s="24">
        <v>77495.399999999994</v>
      </c>
      <c r="P257" s="23"/>
      <c r="Q257" s="15"/>
    </row>
    <row r="258" spans="1:17" ht="24.95" customHeight="1" x14ac:dyDescent="0.2">
      <c r="A258" s="17" t="s">
        <v>461</v>
      </c>
      <c r="B258" s="18" t="s">
        <v>462</v>
      </c>
      <c r="C258" s="18" t="s">
        <v>553</v>
      </c>
      <c r="D258" s="12">
        <v>18830.32</v>
      </c>
      <c r="E258" s="12">
        <v>833.2</v>
      </c>
      <c r="F258" s="8"/>
      <c r="G258" s="10"/>
      <c r="H258" s="8"/>
      <c r="I258" s="8"/>
      <c r="J258" s="20">
        <f t="shared" si="6"/>
        <v>19663.52</v>
      </c>
      <c r="K258" s="26">
        <v>42537</v>
      </c>
      <c r="L258" s="27">
        <v>42507</v>
      </c>
      <c r="M258" s="23"/>
      <c r="N258" s="24">
        <v>18830.32</v>
      </c>
      <c r="O258" s="23"/>
      <c r="P258" s="23"/>
      <c r="Q258" s="15"/>
    </row>
    <row r="259" spans="1:17" ht="24.95" customHeight="1" x14ac:dyDescent="0.2">
      <c r="A259" s="17" t="s">
        <v>463</v>
      </c>
      <c r="B259" s="18" t="s">
        <v>464</v>
      </c>
      <c r="C259" s="19" t="s">
        <v>465</v>
      </c>
      <c r="D259" s="12">
        <v>4196.3999999999996</v>
      </c>
      <c r="E259" s="12">
        <v>195</v>
      </c>
      <c r="F259" s="8"/>
      <c r="G259" s="10">
        <v>210.6</v>
      </c>
      <c r="H259" s="8"/>
      <c r="I259" s="8"/>
      <c r="J259" s="20">
        <f t="shared" si="6"/>
        <v>4602</v>
      </c>
      <c r="K259" s="26">
        <v>42547</v>
      </c>
      <c r="L259" s="27">
        <v>42517</v>
      </c>
      <c r="M259" s="23"/>
      <c r="N259" s="24">
        <v>4196.3999999999996</v>
      </c>
      <c r="O259" s="23"/>
      <c r="P259" s="23"/>
      <c r="Q259" s="15"/>
    </row>
    <row r="260" spans="1:17" ht="24.95" customHeight="1" x14ac:dyDescent="0.2">
      <c r="A260" s="17" t="s">
        <v>466</v>
      </c>
      <c r="B260" s="19" t="s">
        <v>467</v>
      </c>
      <c r="C260" s="19" t="s">
        <v>500</v>
      </c>
      <c r="D260" s="12">
        <v>1179213.03</v>
      </c>
      <c r="E260" s="12">
        <v>52359.13</v>
      </c>
      <c r="F260" s="8"/>
      <c r="G260" s="10">
        <v>4103.1899999999996</v>
      </c>
      <c r="H260" s="8"/>
      <c r="I260" s="8"/>
      <c r="J260" s="20">
        <f t="shared" si="6"/>
        <v>1235675.3499999999</v>
      </c>
      <c r="K260" s="26">
        <v>42481</v>
      </c>
      <c r="L260" s="27">
        <v>42451</v>
      </c>
      <c r="M260" s="23"/>
      <c r="N260" s="23"/>
      <c r="O260" s="23"/>
      <c r="P260" s="41">
        <v>1179213.03</v>
      </c>
      <c r="Q260" s="15" t="s">
        <v>501</v>
      </c>
    </row>
    <row r="261" spans="1:17" ht="24.95" customHeight="1" x14ac:dyDescent="0.2">
      <c r="A261" s="17" t="s">
        <v>468</v>
      </c>
      <c r="B261" s="19" t="s">
        <v>469</v>
      </c>
      <c r="C261" s="19" t="s">
        <v>555</v>
      </c>
      <c r="D261" s="12">
        <v>2160</v>
      </c>
      <c r="E261" s="12"/>
      <c r="F261" s="9">
        <v>240</v>
      </c>
      <c r="G261" s="10">
        <v>432</v>
      </c>
      <c r="H261" s="8"/>
      <c r="I261" s="8"/>
      <c r="J261" s="20">
        <f t="shared" si="6"/>
        <v>2832</v>
      </c>
      <c r="K261" s="21">
        <v>41651</v>
      </c>
      <c r="L261" s="22">
        <v>41650</v>
      </c>
      <c r="M261" s="23"/>
      <c r="N261" s="23"/>
      <c r="O261" s="23"/>
      <c r="P261" s="24">
        <v>2160</v>
      </c>
      <c r="Q261" s="15"/>
    </row>
    <row r="262" spans="1:17" ht="24.95" customHeight="1" x14ac:dyDescent="0.2">
      <c r="A262" s="17" t="s">
        <v>470</v>
      </c>
      <c r="B262" s="19" t="s">
        <v>471</v>
      </c>
      <c r="C262" s="19" t="s">
        <v>556</v>
      </c>
      <c r="D262" s="12">
        <v>9893.3799999999992</v>
      </c>
      <c r="E262" s="12">
        <v>399.72</v>
      </c>
      <c r="F262" s="8"/>
      <c r="G262" s="10"/>
      <c r="H262" s="8"/>
      <c r="I262" s="8"/>
      <c r="J262" s="20">
        <f t="shared" si="6"/>
        <v>10293.099999999999</v>
      </c>
      <c r="K262" s="34">
        <v>42516</v>
      </c>
      <c r="L262" s="27">
        <v>42486</v>
      </c>
      <c r="M262" s="23"/>
      <c r="N262" s="23"/>
      <c r="O262" s="24">
        <v>9893.3799999999992</v>
      </c>
      <c r="P262" s="23"/>
      <c r="Q262" s="15"/>
    </row>
    <row r="263" spans="1:17" ht="24.95" customHeight="1" x14ac:dyDescent="0.2">
      <c r="A263" s="17" t="s">
        <v>472</v>
      </c>
      <c r="B263" s="19" t="s">
        <v>471</v>
      </c>
      <c r="C263" s="19" t="s">
        <v>557</v>
      </c>
      <c r="D263" s="12">
        <v>9720.58</v>
      </c>
      <c r="E263" s="12">
        <v>392.67</v>
      </c>
      <c r="F263" s="8"/>
      <c r="G263" s="10"/>
      <c r="H263" s="8"/>
      <c r="I263" s="8"/>
      <c r="J263" s="20">
        <f t="shared" si="6"/>
        <v>10113.25</v>
      </c>
      <c r="K263" s="26">
        <v>42546</v>
      </c>
      <c r="L263" s="27">
        <v>42516</v>
      </c>
      <c r="M263" s="23"/>
      <c r="N263" s="24">
        <v>9720.58</v>
      </c>
      <c r="O263" s="23"/>
      <c r="P263" s="23"/>
      <c r="Q263" s="15"/>
    </row>
    <row r="264" spans="1:17" ht="24.95" customHeight="1" x14ac:dyDescent="0.2">
      <c r="A264" s="17" t="s">
        <v>473</v>
      </c>
      <c r="B264" s="19" t="s">
        <v>471</v>
      </c>
      <c r="C264" s="19" t="s">
        <v>558</v>
      </c>
      <c r="D264" s="12">
        <v>10006.92</v>
      </c>
      <c r="E264" s="12">
        <v>407.74</v>
      </c>
      <c r="F264" s="8"/>
      <c r="G264" s="10"/>
      <c r="H264" s="8"/>
      <c r="I264" s="8"/>
      <c r="J264" s="20">
        <f t="shared" si="6"/>
        <v>10414.66</v>
      </c>
      <c r="K264" s="26">
        <v>42577</v>
      </c>
      <c r="L264" s="27">
        <v>42547</v>
      </c>
      <c r="M264" s="24">
        <v>10006.92</v>
      </c>
      <c r="N264" s="23"/>
      <c r="O264" s="23"/>
      <c r="P264" s="23"/>
      <c r="Q264" s="15"/>
    </row>
    <row r="265" spans="1:17" ht="15.75" x14ac:dyDescent="0.2">
      <c r="A265" s="16"/>
      <c r="B265" s="16" t="s">
        <v>559</v>
      </c>
      <c r="C265" s="16"/>
      <c r="D265" s="42">
        <f>SUM(D12:D264)</f>
        <v>22594439.629999992</v>
      </c>
      <c r="E265" s="42">
        <f t="shared" ref="E265:P265" si="7">SUM(E12:E264)</f>
        <v>867674.25999999978</v>
      </c>
      <c r="F265" s="42">
        <f t="shared" si="7"/>
        <v>135079.84</v>
      </c>
      <c r="G265" s="42">
        <f t="shared" si="7"/>
        <v>564752.99000000011</v>
      </c>
      <c r="H265" s="42">
        <f t="shared" si="7"/>
        <v>0</v>
      </c>
      <c r="I265" s="42">
        <f t="shared" si="7"/>
        <v>3637.83</v>
      </c>
      <c r="J265" s="42">
        <f t="shared" si="7"/>
        <v>24165584.549999993</v>
      </c>
      <c r="K265" s="42"/>
      <c r="L265" s="42"/>
      <c r="M265" s="42">
        <f t="shared" si="7"/>
        <v>1971671.9499999997</v>
      </c>
      <c r="N265" s="42">
        <f t="shared" si="7"/>
        <v>3782896.3200000008</v>
      </c>
      <c r="O265" s="42">
        <f t="shared" si="7"/>
        <v>2801291.5800000005</v>
      </c>
      <c r="P265" s="42">
        <f t="shared" si="7"/>
        <v>14038579.779999999</v>
      </c>
    </row>
  </sheetData>
  <mergeCells count="1">
    <mergeCell ref="E10:F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x Pagar 30 Junio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PM Aged TB - Options - Detail</dc:title>
  <dc:creator>instalador</dc:creator>
  <cp:lastModifiedBy>Yenny Acosta Hernandez</cp:lastModifiedBy>
  <dcterms:created xsi:type="dcterms:W3CDTF">2016-06-30T12:37:27Z</dcterms:created>
  <dcterms:modified xsi:type="dcterms:W3CDTF">2017-03-20T20:48:25Z</dcterms:modified>
</cp:coreProperties>
</file>