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31032022" sheetId="1" r:id="rId1"/>
  </sheets>
  <calcPr calcId="145621"/>
</workbook>
</file>

<file path=xl/calcChain.xml><?xml version="1.0" encoding="utf-8"?>
<calcChain xmlns="http://schemas.openxmlformats.org/spreadsheetml/2006/main">
  <c r="F39" i="1" l="1"/>
  <c r="F30" i="1" l="1"/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<sst xmlns="http://schemas.openxmlformats.org/spreadsheetml/2006/main" count="46" uniqueCount="46">
  <si>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</si>
  <si>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</si>
  <si>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</si>
  <si>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</si>
  <si>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</si>
  <si>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</si>
  <si>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</si>
  <si>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</si>
  <si>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</si>
  <si>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</si>
  <si>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</si>
  <si>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</si>
  <si>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</si>
  <si>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</si>
  <si>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</si>
  <si>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</si>
  <si>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</si>
  <si>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</si>
  <si>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</si>
  <si>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</si>
  <si>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</si>
  <si>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</si>
  <si>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</si>
  <si>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</si>
  <si>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</si>
  <si>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</si>
  <si>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</si>
  <si>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</si>
  <si>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</si>
  <si>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</si>
  <si>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</si>
  <si>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</si>
  <si>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</si>
  <si>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</si>
  <si>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</si>
  <si>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</si>
  <si>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</si>
  <si>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</si>
  <si>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</si>
  <si>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</si>
  <si>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</si>
  <si>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</si>
  <si>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</si>
  <si>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>al 30 de Abril del 2022</t>
  </si>
  <si>
    <t>30 de Abril del 2022</t>
  </si>
  <si>
    <t xml:space="preserve">CUENTAS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</si>
</sst>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30" zoomScaleNormal="100" workbookViewId="0">
      <selection activeCell="B62" sqref="B62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31</v>
      </c>
      <c r="C10" s="84"/>
      <c r="D10" s="84"/>
      <c r="E10" s="84"/>
      <c r="F10" s="85"/>
    </row>
    <row r="11" spans="2:6" ht="18" x14ac:dyDescent="0.25">
      <c r="B11" s="83" t="s">
        <v>43</v>
      </c>
      <c r="C11" s="84"/>
      <c r="D11" s="84"/>
      <c r="E11" s="84"/>
      <c r="F11" s="85"/>
    </row>
    <row r="12" spans="2:6" x14ac:dyDescent="0.25">
      <c r="B12" s="86" t="s">
        <v>30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44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322248723.38999999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2759632.74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1089154.99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4843404.04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330940915.16000003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38</v>
      </c>
      <c r="C25" s="13"/>
      <c r="D25" s="47"/>
      <c r="E25" s="47"/>
      <c r="F25" s="32"/>
      <c r="I25" s="20"/>
    </row>
    <row r="26" spans="2:10" ht="16.5" x14ac:dyDescent="0.25">
      <c r="B26" s="5" t="s">
        <v>40</v>
      </c>
      <c r="C26" s="13"/>
      <c r="D26" s="47"/>
      <c r="E26" s="47"/>
      <c r="F26" s="32">
        <v>11931056.609999999</v>
      </c>
      <c r="I26" s="20"/>
    </row>
    <row r="27" spans="2:10" ht="16.5" x14ac:dyDescent="0.25">
      <c r="B27" s="5" t="s">
        <v>41</v>
      </c>
      <c r="C27" s="10"/>
      <c r="D27" s="45"/>
      <c r="E27" s="45"/>
      <c r="F27" s="49">
        <v>74412453.450000003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31734719.370000001</v>
      </c>
      <c r="G29" s="20"/>
      <c r="I29" s="20"/>
    </row>
    <row r="30" spans="2:10" ht="17.25" thickBot="1" x14ac:dyDescent="0.3">
      <c r="B30" s="5" t="s">
        <v>39</v>
      </c>
      <c r="C30" s="11"/>
      <c r="D30" s="33"/>
      <c r="E30" s="45"/>
      <c r="F30" s="50">
        <f>9999891.84+965181.39</f>
        <v>10965073.23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141622628.63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472563543.79000002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45</v>
      </c>
      <c r="C36" s="13"/>
      <c r="D36" s="47"/>
      <c r="E36" s="47"/>
      <c r="F36" s="32">
        <v>2568603.6</v>
      </c>
      <c r="G36" s="75"/>
      <c r="H36" s="32"/>
    </row>
    <row r="37" spans="2:10" ht="16.5" x14ac:dyDescent="0.25">
      <c r="B37" s="5" t="s">
        <v>42</v>
      </c>
      <c r="C37" s="13"/>
      <c r="D37" s="47"/>
      <c r="E37" s="47"/>
      <c r="F37" s="32">
        <v>9153005.9499999993</v>
      </c>
      <c r="G37" s="20"/>
      <c r="H37" s="32"/>
      <c r="I37" s="20"/>
      <c r="J37" s="75"/>
    </row>
    <row r="38" spans="2:10" ht="16.5" x14ac:dyDescent="0.25">
      <c r="B38" s="5" t="s">
        <v>16</v>
      </c>
      <c r="C38" s="13"/>
      <c r="D38" s="47"/>
      <c r="E38" s="47"/>
      <c r="F38" s="32">
        <v>408077.51</v>
      </c>
      <c r="G38" s="20"/>
      <c r="H38" s="32"/>
      <c r="I38" s="20"/>
      <c r="J38" s="75"/>
    </row>
    <row r="39" spans="2:10" ht="17.25" thickBot="1" x14ac:dyDescent="0.3">
      <c r="B39" s="5" t="s">
        <v>17</v>
      </c>
      <c r="C39" s="14"/>
      <c r="D39" s="39"/>
      <c r="E39" s="47"/>
      <c r="F39" s="43">
        <f>550709.72+225315.4+423.73+42623</f>
        <v>819071.85</v>
      </c>
      <c r="G39" s="20"/>
      <c r="H39" s="43"/>
      <c r="I39" s="20"/>
    </row>
    <row r="40" spans="2:10" ht="17.25" thickBot="1" x14ac:dyDescent="0.3">
      <c r="B40" s="51" t="s">
        <v>18</v>
      </c>
      <c r="C40" s="17"/>
      <c r="D40" s="40"/>
      <c r="E40" s="40"/>
      <c r="F40" s="42">
        <f>SUM(F36:F39)</f>
        <v>12948758.909999998</v>
      </c>
      <c r="G40" s="20"/>
      <c r="H40" s="20"/>
      <c r="I40" s="20"/>
    </row>
    <row r="41" spans="2:10" ht="17.25" thickBot="1" x14ac:dyDescent="0.3">
      <c r="B41" s="51" t="s">
        <v>19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20</v>
      </c>
      <c r="C42" s="17"/>
      <c r="D42" s="40"/>
      <c r="E42" s="40"/>
      <c r="F42" s="42">
        <f>+F40+F41</f>
        <v>12948758.909999998</v>
      </c>
      <c r="G42" s="20"/>
      <c r="H42" s="20"/>
      <c r="I42" s="20"/>
    </row>
    <row r="43" spans="2:10" ht="16.5" x14ac:dyDescent="0.25">
      <c r="B43" s="51" t="s">
        <v>21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22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29</v>
      </c>
      <c r="C45" s="13"/>
      <c r="D45" s="47"/>
      <c r="E45" s="47"/>
      <c r="F45" s="32">
        <v>348562107.64999998</v>
      </c>
      <c r="G45" s="20"/>
      <c r="J45" s="75"/>
    </row>
    <row r="46" spans="2:10" ht="16.5" x14ac:dyDescent="0.25">
      <c r="B46" s="5" t="s">
        <v>23</v>
      </c>
      <c r="C46" s="13"/>
      <c r="D46" s="47"/>
      <c r="E46" s="47"/>
      <c r="F46" s="32">
        <v>108170460.88</v>
      </c>
      <c r="G46" s="20"/>
      <c r="I46" s="20"/>
      <c r="J46" s="20"/>
    </row>
    <row r="47" spans="2:10" s="1" customFormat="1" ht="17.25" thickBot="1" x14ac:dyDescent="0.3">
      <c r="B47" s="5" t="s">
        <v>28</v>
      </c>
      <c r="C47" s="13"/>
      <c r="D47" s="47"/>
      <c r="E47" s="47"/>
      <c r="F47" s="74">
        <v>-2095869.5</v>
      </c>
      <c r="G47" s="20"/>
    </row>
    <row r="48" spans="2:10" ht="17.25" thickBot="1" x14ac:dyDescent="0.3">
      <c r="B48" s="51" t="s">
        <v>24</v>
      </c>
      <c r="C48" s="15"/>
      <c r="D48" s="35"/>
      <c r="E48" s="40"/>
      <c r="F48" s="42">
        <f>SUM(F44:F47)</f>
        <v>459614784.88</v>
      </c>
      <c r="G48" s="20"/>
      <c r="I48" s="20"/>
    </row>
    <row r="49" spans="2:7" ht="17.25" thickBot="1" x14ac:dyDescent="0.3">
      <c r="B49" s="55" t="s">
        <v>25</v>
      </c>
      <c r="C49" s="59"/>
      <c r="D49" s="60"/>
      <c r="E49" s="61"/>
      <c r="F49" s="62">
        <f>+F42+F48</f>
        <v>472563543.79000002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32</v>
      </c>
      <c r="C52" s="58"/>
      <c r="D52" s="70"/>
      <c r="E52" s="58" t="s">
        <v>33</v>
      </c>
      <c r="F52" s="31"/>
    </row>
    <row r="53" spans="2:7" ht="18" x14ac:dyDescent="0.25">
      <c r="B53" s="68" t="s">
        <v>34</v>
      </c>
      <c r="C53" s="58"/>
      <c r="D53" s="57"/>
      <c r="E53" s="58" t="s">
        <v>35</v>
      </c>
      <c r="F53" s="69"/>
    </row>
    <row r="54" spans="2:7" ht="18" x14ac:dyDescent="0.25">
      <c r="B54" s="68" t="s">
        <v>36</v>
      </c>
      <c r="C54" s="58"/>
      <c r="D54" s="57"/>
      <c r="E54" s="58" t="s">
        <v>37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26</v>
      </c>
      <c r="C56" s="2"/>
      <c r="D56" s="19"/>
      <c r="E56" s="19"/>
      <c r="F56" s="22"/>
    </row>
    <row r="57" spans="2:7" ht="17.25" thickBot="1" x14ac:dyDescent="0.3">
      <c r="B57" s="6" t="s">
        <v>27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31032022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2022-05-16T13:52:00Z</cp:lastPrinted>
  <dcterms:created xsi:type="dcterms:W3CDTF">2018-04-03T15:54:39Z</dcterms:created>
  <dcterms:modified xsi:type="dcterms:W3CDTF">2022-05-16T13:52:07Z</dcterms:modified>
</cp:coreProperties>
</file>