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ureña\Desktop\Actividades Altag 2024\Informacion de la OAI 2024\"/>
    </mc:Choice>
  </mc:AlternateContent>
  <bookViews>
    <workbookView xWindow="-105" yWindow="-105" windowWidth="15600" windowHeight="11760"/>
  </bookViews>
  <sheets>
    <sheet name="31102024" sheetId="1" r:id="rId1"/>
  </sheets>
  <definedNames>
    <definedName name="_xlnm.Print_Area" localSheetId="0">'31102024'!$A$1:$H$64</definedName>
  </definedNames>
  <calcPr calcId="162913"/>
</workbook>
</file>

<file path=xl/calcChain.xml><?xml version="1.0" encoding="utf-8"?>
<calcChain xmlns="http://schemas.openxmlformats.org/spreadsheetml/2006/main">
  <c r="F45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<sst xmlns="http://schemas.openxmlformats.org/spreadsheetml/2006/main" count="46" uniqueCount="46">
  <si>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</si>
  <si>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</si>
  <si>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</si>
  <si>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</si>
  <si>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</si>
  <si>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</si>
  <si>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</si>
  <si>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</si>
  <si>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</si>
  <si>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</si>
  <si>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</si>
  <si>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</si>
  <si>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</si>
  <si>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</si>
  <si>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</si>
  <si>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</si>
  <si>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</si>
  <si>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</si>
  <si>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</si>
  <si>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</si>
  <si>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</si>
  <si>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</si>
  <si>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</si>
  <si>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</si>
  <si>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</si>
  <si>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</si>
  <si>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</si>
  <si>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</si>
  <si>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</si>
  <si>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</si>
  <si>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</si>
  <si>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</si>
  <si>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</si>
  <si>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</si>
  <si>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</si>
  <si>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</si>
  <si>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</si>
  <si>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</si>
  <si>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</si>
  <si>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</si>
  <si>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</si>
  <si>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</si>
  <si>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</si>
  <si>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</si>
  <si>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Octubre del 2024</t>
  </si>
  <si>
    <t>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</si>
</sst>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5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4" fillId="3" borderId="3" xfId="0" applyNumberFormat="1" applyFont="1" applyFill="1" applyBorder="1"/>
    <xf numFmtId="4" fontId="4" fillId="0" borderId="9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Border="1" applyAlignment="1">
      <alignment horizontal="right" vertical="center"/>
    </xf>
    <xf numFmtId="39" fontId="4" fillId="0" borderId="3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topLeftCell="A32" zoomScaleNormal="100" workbookViewId="0">
      <selection activeCell="F49" sqref="F49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60"/>
      <c r="I7" s="61"/>
    </row>
    <row r="8" spans="2:12" ht="20.25" x14ac:dyDescent="0.3">
      <c r="B8" s="86" t="s">
        <v>43</v>
      </c>
      <c r="C8" s="87"/>
      <c r="D8" s="87"/>
      <c r="E8" s="87"/>
      <c r="F8" s="88"/>
      <c r="H8" s="61"/>
      <c r="I8" s="61"/>
    </row>
    <row r="9" spans="2:12" ht="23.25" x14ac:dyDescent="0.35">
      <c r="B9" s="83" t="s">
        <v>42</v>
      </c>
      <c r="C9" s="84"/>
      <c r="D9" s="84"/>
      <c r="E9" s="84"/>
      <c r="F9" s="85"/>
      <c r="H9" s="61"/>
      <c r="I9" s="61"/>
      <c r="J9" s="55"/>
      <c r="K9" s="55"/>
      <c r="L9" s="55"/>
    </row>
    <row r="10" spans="2:12" ht="23.25" x14ac:dyDescent="0.35">
      <c r="B10" s="90" t="s">
        <v>29</v>
      </c>
      <c r="C10" s="91"/>
      <c r="D10" s="91"/>
      <c r="E10" s="91"/>
      <c r="F10" s="92"/>
      <c r="H10" s="61"/>
      <c r="I10" s="61"/>
      <c r="J10" s="55"/>
      <c r="K10" s="55"/>
      <c r="L10" s="55"/>
    </row>
    <row r="11" spans="2:12" ht="23.25" x14ac:dyDescent="0.35">
      <c r="B11" s="90" t="s">
        <v>44</v>
      </c>
      <c r="C11" s="91"/>
      <c r="D11" s="91"/>
      <c r="E11" s="91"/>
      <c r="F11" s="92"/>
      <c r="J11" s="55"/>
      <c r="K11" s="55"/>
      <c r="L11" s="55"/>
    </row>
    <row r="12" spans="2:12" ht="23.45" x14ac:dyDescent="0.45">
      <c r="B12" s="93" t="s">
        <v>28</v>
      </c>
      <c r="C12" s="94"/>
      <c r="D12" s="94"/>
      <c r="E12" s="94"/>
      <c r="F12" s="95"/>
      <c r="J12" s="55"/>
      <c r="K12" s="55"/>
      <c r="L12" s="55"/>
    </row>
    <row r="13" spans="2:12" ht="23.25" x14ac:dyDescent="0.35">
      <c r="B13" s="89"/>
      <c r="C13" s="7"/>
      <c r="D13" s="24"/>
      <c r="F13" s="20"/>
      <c r="J13" s="55"/>
      <c r="K13" s="55"/>
      <c r="L13" s="55"/>
    </row>
    <row r="14" spans="2:12" ht="23.25" x14ac:dyDescent="0.35">
      <c r="B14" s="89"/>
      <c r="C14" s="7"/>
      <c r="D14" s="24"/>
      <c r="F14" s="20"/>
      <c r="J14" s="55"/>
      <c r="K14" s="55"/>
      <c r="L14" s="55"/>
    </row>
    <row r="15" spans="2:12" ht="23.25" x14ac:dyDescent="0.35">
      <c r="B15" s="89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5">
        <v>351699183.45999998</v>
      </c>
    </row>
    <row r="19" spans="2:7" ht="16.5" x14ac:dyDescent="0.25">
      <c r="B19" s="4" t="s">
        <v>3</v>
      </c>
      <c r="C19" s="9"/>
      <c r="D19" s="35"/>
      <c r="E19" s="35"/>
      <c r="F19" s="65">
        <v>2585877.88</v>
      </c>
    </row>
    <row r="20" spans="2:7" ht="16.5" x14ac:dyDescent="0.25">
      <c r="B20" s="4" t="s">
        <v>4</v>
      </c>
      <c r="C20" s="9"/>
      <c r="D20" s="35"/>
      <c r="E20" s="35"/>
      <c r="F20" s="65">
        <v>1499536.9</v>
      </c>
    </row>
    <row r="21" spans="2:7" ht="17.25" thickBot="1" x14ac:dyDescent="0.3">
      <c r="B21" s="4" t="s">
        <v>5</v>
      </c>
      <c r="C21" s="10"/>
      <c r="D21" s="28"/>
      <c r="E21" s="35"/>
      <c r="F21" s="66">
        <v>6984773.6299999999</v>
      </c>
    </row>
    <row r="22" spans="2:7" ht="16.5" x14ac:dyDescent="0.25">
      <c r="B22" s="40" t="s">
        <v>6</v>
      </c>
      <c r="C22" s="16"/>
      <c r="D22" s="32"/>
      <c r="E22" s="32"/>
      <c r="F22" s="67">
        <f>SUM(F18:F21)</f>
        <v>362769371.86999995</v>
      </c>
      <c r="G22" s="18"/>
    </row>
    <row r="23" spans="2:7" ht="16.5" x14ac:dyDescent="0.25">
      <c r="B23" s="40" t="s">
        <v>7</v>
      </c>
      <c r="C23" s="7"/>
      <c r="D23" s="1"/>
      <c r="E23" s="1"/>
      <c r="F23" s="65"/>
    </row>
    <row r="24" spans="2:7" ht="16.5" x14ac:dyDescent="0.25">
      <c r="B24" s="4" t="s">
        <v>8</v>
      </c>
      <c r="C24" s="12"/>
      <c r="D24" s="37"/>
      <c r="E24" s="37"/>
      <c r="F24" s="75">
        <v>12579325.970000001</v>
      </c>
    </row>
    <row r="25" spans="2:7" ht="16.5" x14ac:dyDescent="0.25">
      <c r="B25" s="4" t="s">
        <v>36</v>
      </c>
      <c r="C25" s="12"/>
      <c r="D25" s="37"/>
      <c r="E25" s="37"/>
      <c r="F25" s="75">
        <v>0</v>
      </c>
    </row>
    <row r="26" spans="2:7" ht="16.5" x14ac:dyDescent="0.25">
      <c r="B26" s="4" t="s">
        <v>38</v>
      </c>
      <c r="C26" s="12"/>
      <c r="D26" s="37"/>
      <c r="E26" s="37"/>
      <c r="F26" s="75">
        <v>11197587.210000001</v>
      </c>
    </row>
    <row r="27" spans="2:7" ht="16.5" x14ac:dyDescent="0.25">
      <c r="B27" s="4" t="s">
        <v>39</v>
      </c>
      <c r="C27" s="9"/>
      <c r="D27" s="35"/>
      <c r="E27" s="35"/>
      <c r="F27" s="75">
        <v>59749829.060000002</v>
      </c>
    </row>
    <row r="28" spans="2:7" ht="16.899999999999999" hidden="1" x14ac:dyDescent="0.3">
      <c r="B28" s="4" t="s">
        <v>9</v>
      </c>
      <c r="C28" s="12"/>
      <c r="D28" s="37"/>
      <c r="E28" s="37"/>
      <c r="F28" s="69"/>
    </row>
    <row r="29" spans="2:7" ht="16.5" x14ac:dyDescent="0.25">
      <c r="B29" s="4" t="s">
        <v>10</v>
      </c>
      <c r="C29" s="9"/>
      <c r="D29" s="35"/>
      <c r="E29" s="35"/>
      <c r="F29" s="68">
        <v>37059286.579999998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70">
        <v>5619911.6299999999</v>
      </c>
    </row>
    <row r="31" spans="2:7" ht="17.25" thickBot="1" x14ac:dyDescent="0.3">
      <c r="B31" s="40" t="s">
        <v>11</v>
      </c>
      <c r="C31" s="14"/>
      <c r="D31" s="29"/>
      <c r="E31" s="32"/>
      <c r="F31" s="71">
        <f>SUM(F24:F30)</f>
        <v>126205940.45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2">
        <f>+F22+F31</f>
        <v>488975312.31999993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5"/>
      <c r="G33" s="18"/>
      <c r="H33" s="61"/>
      <c r="I33" s="61"/>
    </row>
    <row r="34" spans="2:10" ht="16.5" x14ac:dyDescent="0.25">
      <c r="B34" s="40" t="s">
        <v>14</v>
      </c>
      <c r="C34" s="7"/>
      <c r="D34" s="1"/>
      <c r="E34" s="1"/>
      <c r="F34" s="65"/>
      <c r="H34" s="61"/>
      <c r="I34" s="61"/>
    </row>
    <row r="35" spans="2:10" ht="16.5" hidden="1" x14ac:dyDescent="0.25">
      <c r="B35" s="4" t="s">
        <v>15</v>
      </c>
      <c r="C35" s="11"/>
      <c r="D35" s="36"/>
      <c r="E35" s="36"/>
      <c r="F35" s="65"/>
      <c r="H35" s="61"/>
      <c r="I35" s="61"/>
    </row>
    <row r="36" spans="2:10" ht="16.5" x14ac:dyDescent="0.25">
      <c r="B36" s="4" t="s">
        <v>41</v>
      </c>
      <c r="C36" s="12"/>
      <c r="D36" s="37"/>
      <c r="E36" s="37"/>
      <c r="F36" s="68">
        <v>4896844</v>
      </c>
      <c r="G36" s="52"/>
      <c r="H36" s="62"/>
      <c r="I36" s="61"/>
    </row>
    <row r="37" spans="2:10" ht="16.5" x14ac:dyDescent="0.25">
      <c r="B37" s="4" t="s">
        <v>40</v>
      </c>
      <c r="C37" s="12"/>
      <c r="D37" s="37"/>
      <c r="E37" s="37"/>
      <c r="F37" s="68">
        <v>7351488.1299999999</v>
      </c>
      <c r="G37" s="18"/>
      <c r="H37" s="62"/>
      <c r="I37" s="61"/>
    </row>
    <row r="38" spans="2:10" ht="16.5" x14ac:dyDescent="0.25">
      <c r="B38" s="4" t="s">
        <v>16</v>
      </c>
      <c r="C38" s="12"/>
      <c r="D38" s="37"/>
      <c r="E38" s="37"/>
      <c r="F38" s="68">
        <v>387984.69</v>
      </c>
      <c r="G38" s="18"/>
      <c r="H38" s="62"/>
      <c r="I38" s="61"/>
    </row>
    <row r="39" spans="2:10" ht="17.25" thickBot="1" x14ac:dyDescent="0.3">
      <c r="B39" s="4" t="s">
        <v>17</v>
      </c>
      <c r="C39" s="13"/>
      <c r="D39" s="31"/>
      <c r="E39" s="37"/>
      <c r="F39" s="73">
        <v>1019603.09</v>
      </c>
      <c r="G39" s="18"/>
      <c r="H39" s="62"/>
      <c r="I39" s="63"/>
    </row>
    <row r="40" spans="2:10" ht="17.25" thickBot="1" x14ac:dyDescent="0.3">
      <c r="B40" s="40" t="s">
        <v>18</v>
      </c>
      <c r="C40" s="16"/>
      <c r="D40" s="32"/>
      <c r="E40" s="32"/>
      <c r="F40" s="74">
        <f>SUM(F36:F39)</f>
        <v>13655919.909999998</v>
      </c>
      <c r="G40" s="18"/>
      <c r="H40" s="63"/>
      <c r="I40" s="63"/>
    </row>
    <row r="41" spans="2:10" ht="17.25" thickBot="1" x14ac:dyDescent="0.3">
      <c r="B41" s="40" t="s">
        <v>19</v>
      </c>
      <c r="C41" s="17"/>
      <c r="D41" s="33"/>
      <c r="E41" s="32"/>
      <c r="F41" s="74">
        <v>0</v>
      </c>
      <c r="G41" s="18"/>
      <c r="H41" s="63"/>
      <c r="I41" s="63"/>
    </row>
    <row r="42" spans="2:10" ht="17.25" thickBot="1" x14ac:dyDescent="0.3">
      <c r="B42" s="40" t="s">
        <v>20</v>
      </c>
      <c r="C42" s="16"/>
      <c r="D42" s="32"/>
      <c r="E42" s="32"/>
      <c r="F42" s="74">
        <f>+F40+F41</f>
        <v>13655919.909999998</v>
      </c>
      <c r="G42" s="18"/>
      <c r="H42" s="63"/>
      <c r="I42" s="63"/>
    </row>
    <row r="43" spans="2:10" ht="16.5" x14ac:dyDescent="0.25">
      <c r="B43" s="40" t="s">
        <v>21</v>
      </c>
      <c r="C43" s="7"/>
      <c r="D43" s="1"/>
      <c r="E43" s="1"/>
      <c r="F43" s="65"/>
      <c r="G43" s="18"/>
      <c r="H43" s="63"/>
      <c r="I43" s="63"/>
    </row>
    <row r="44" spans="2:10" ht="16.5" x14ac:dyDescent="0.25">
      <c r="B44" s="4" t="s">
        <v>22</v>
      </c>
      <c r="C44" s="12"/>
      <c r="D44" s="37"/>
      <c r="E44" s="37"/>
      <c r="F44" s="68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8">
        <f>334806151.02+47349742.25</f>
        <v>382155893.26999998</v>
      </c>
      <c r="G45" s="18"/>
      <c r="J45" s="52"/>
    </row>
    <row r="46" spans="2:10" ht="16.5" x14ac:dyDescent="0.25">
      <c r="B46" s="4" t="s">
        <v>23</v>
      </c>
      <c r="C46" s="12"/>
      <c r="D46" s="37"/>
      <c r="E46" s="37"/>
      <c r="F46" s="68">
        <v>108303043.2</v>
      </c>
      <c r="G46" s="18"/>
      <c r="H46" s="76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2">
        <v>-20117629.91</v>
      </c>
      <c r="G47" s="18"/>
    </row>
    <row r="48" spans="2:10" ht="17.25" thickBot="1" x14ac:dyDescent="0.3">
      <c r="B48" s="40" t="s">
        <v>24</v>
      </c>
      <c r="C48" s="14"/>
      <c r="D48" s="29"/>
      <c r="E48" s="32"/>
      <c r="F48" s="74">
        <f>SUM(F44:F47)</f>
        <v>475319392.40999997</v>
      </c>
      <c r="G48" s="18"/>
      <c r="I48" s="18"/>
    </row>
    <row r="49" spans="2:11" ht="17.25" thickBot="1" x14ac:dyDescent="0.3">
      <c r="B49" s="77" t="s">
        <v>25</v>
      </c>
      <c r="C49" s="44"/>
      <c r="D49" s="45"/>
      <c r="E49" s="81"/>
      <c r="F49" s="72">
        <f>+F42+F48</f>
        <v>488975312.31999999</v>
      </c>
      <c r="G49" s="18"/>
      <c r="H49" s="76"/>
      <c r="J49" s="76"/>
      <c r="K49" s="76"/>
    </row>
    <row r="50" spans="2:11" ht="18" thickTop="1" thickBot="1" x14ac:dyDescent="0.3">
      <c r="B50" s="5"/>
      <c r="C50" s="78"/>
      <c r="D50" s="17"/>
      <c r="E50" s="79"/>
      <c r="F50" s="80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59"/>
      <c r="C52" s="64"/>
      <c r="D52" s="64"/>
      <c r="E52" s="64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31102024</vt:lpstr>
      <vt:lpstr>'31102024'!Área_de_impresión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Altagracia Ureña</cp:lastModifiedBy>
  <cp:lastPrinted>2024-09-09T14:38:02Z</cp:lastPrinted>
  <dcterms:created xsi:type="dcterms:W3CDTF">2018-04-03T15:54:39Z</dcterms:created>
  <dcterms:modified xsi:type="dcterms:W3CDTF">2024-11-13T11:55:51Z</dcterms:modified>
</cp:coreProperties>
</file>