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31082017" sheetId="2" r:id="rId1"/>
  </sheets>
  <definedNames>
    <definedName name="_xlnm.Print_Area" localSheetId="0">'31082017'!$A$1:$F$107</definedName>
  </definedNames>
  <calcPr calcId="145621"/>
</workbook>
</file>

<file path=xl/calcChain.xml><?xml version="1.0" encoding="utf-8"?>
<calcChain xmlns="http://schemas.openxmlformats.org/spreadsheetml/2006/main">
  <c r="B45" i="2" l="1"/>
  <c r="B47" i="2" s="1"/>
  <c r="B37" i="2"/>
  <c r="B36" i="2"/>
  <c r="B31" i="2"/>
  <c r="B20" i="2"/>
  <c r="B32" i="2" s="1"/>
  <c r="B39" i="2" l="1"/>
  <c r="B41" i="2" s="1"/>
  <c r="B48" i="2" s="1"/>
</calcChain>
</file>

<file path=xl/sharedStrings.xml><?xml version="1.0" encoding="utf-8"?>
<sst xmlns="http://schemas.openxmlformats.org/spreadsheetml/2006/main" count="48" uniqueCount="47">
  <si>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</si>
  <si>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</si>
  <si>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</si>
  <si>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</si>
  <si>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</si>
  <si>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</si>
  <si>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</si>
  <si>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</si>
  <si>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</si>
  <si>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</si>
  <si>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</si>
  <si>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</si>
  <si>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</si>
  <si>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</si>
  <si>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</si>
  <si>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</si>
  <si>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</si>
  <si>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</si>
  <si>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CUENTAS POR PAGAR PROVEEDORES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</si>
  <si>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</si>
  <si>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</si>
  <si>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</si>
  <si>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</si>
  <si>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</si>
  <si>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</si>
  <si>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</si>
  <si>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</si>
  <si>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</si>
  <si>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</si>
  <si>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</si>
  <si>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</si>
  <si>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</si>
  <si>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CONSTRUCCIONES EN PROCESO</t>
  </si>
  <si>
    <t>PATRIMONIO INSTITUCIONAL</t>
  </si>
  <si>
    <t>MEJORAS DE PROPIEDAD DEL ESTADO(NETO)</t>
  </si>
  <si>
    <t>BALANCE</t>
  </si>
  <si>
    <t xml:space="preserve">        Ministerio de Industria ,Comercio y Mypimes</t>
  </si>
  <si>
    <t xml:space="preserve">       OFICINA NACIONAL DE LA PROPIEDAD INDUSTRIAL</t>
  </si>
  <si>
    <t>TERRENO</t>
  </si>
  <si>
    <t>EDIFICACIONES ONAPI REGIONAL ESTE(NETO)</t>
  </si>
  <si>
    <t>Está pendiente revisión por la Dirección General de Contabilidad Gubernamental</t>
  </si>
  <si>
    <t>Notas:Este Estado es un Preliminar presenta las informaciones a la fecha de presentado</t>
  </si>
  <si>
    <t>31 de Agosto del 2017</t>
  </si>
  <si>
    <t xml:space="preserve">    "Año del Desarrollo Agroforestal"</t>
  </si>
  <si>
    <t xml:space="preserve">                                                                                   Balance General </t>
  </si>
  <si>
    <t xml:space="preserve">                                                                            al 31 de Agosto  del 2017</t>
  </si>
  <si>
    <t xml:space="preserve">                                                                                                                   ( VALORES ES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</si>
</sst>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39" fontId="5" fillId="2" borderId="4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10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39" fontId="7" fillId="2" borderId="0" xfId="1" applyNumberFormat="1" applyFont="1" applyFill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12" fillId="0" borderId="0" xfId="0" applyFont="1" applyBorder="1"/>
    <xf numFmtId="39" fontId="13" fillId="0" borderId="0" xfId="0" applyNumberFormat="1" applyFont="1" applyBorder="1"/>
    <xf numFmtId="39" fontId="14" fillId="0" borderId="0" xfId="0" applyNumberFormat="1" applyFont="1" applyBorder="1"/>
    <xf numFmtId="39" fontId="15" fillId="0" borderId="0" xfId="0" applyNumberFormat="1" applyFont="1" applyBorder="1"/>
    <xf numFmtId="0" fontId="0" fillId="0" borderId="11" xfId="0" applyBorder="1"/>
    <xf numFmtId="0" fontId="0" fillId="0" borderId="6" xfId="0" applyBorder="1"/>
    <xf numFmtId="39" fontId="13" fillId="0" borderId="11" xfId="0" applyNumberFormat="1" applyFont="1" applyBorder="1"/>
    <xf numFmtId="39" fontId="15" fillId="0" borderId="12" xfId="0" applyNumberFormat="1" applyFont="1" applyBorder="1"/>
    <xf numFmtId="39" fontId="15" fillId="0" borderId="11" xfId="0" applyNumberFormat="1" applyFont="1" applyBorder="1"/>
    <xf numFmtId="39" fontId="15" fillId="0" borderId="13" xfId="0" applyNumberFormat="1" applyFont="1" applyBorder="1"/>
    <xf numFmtId="0" fontId="2" fillId="2" borderId="11" xfId="1" applyFont="1" applyFill="1" applyBorder="1" applyAlignment="1">
      <alignment vertical="center"/>
    </xf>
    <xf numFmtId="39" fontId="13" fillId="0" borderId="4" xfId="0" applyNumberFormat="1" applyFont="1" applyBorder="1"/>
    <xf numFmtId="0" fontId="13" fillId="0" borderId="4" xfId="0" applyFont="1" applyBorder="1"/>
    <xf numFmtId="39" fontId="13" fillId="0" borderId="6" xfId="0" applyNumberFormat="1" applyFont="1" applyBorder="1"/>
    <xf numFmtId="39" fontId="15" fillId="0" borderId="4" xfId="0" applyNumberFormat="1" applyFont="1" applyBorder="1"/>
    <xf numFmtId="39" fontId="15" fillId="0" borderId="9" xfId="0" applyNumberFormat="1" applyFont="1" applyBorder="1"/>
    <xf numFmtId="39" fontId="15" fillId="0" borderId="10" xfId="0" applyNumberFormat="1" applyFont="1" applyBorder="1"/>
    <xf numFmtId="39" fontId="15" fillId="0" borderId="6" xfId="0" applyNumberFormat="1" applyFont="1" applyBorder="1"/>
    <xf numFmtId="39" fontId="15" fillId="0" borderId="8" xfId="0" applyNumberFormat="1" applyFont="1" applyBorder="1"/>
    <xf numFmtId="0" fontId="12" fillId="0" borderId="4" xfId="0" applyFont="1" applyBorder="1"/>
    <xf numFmtId="0" fontId="8" fillId="2" borderId="14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/>
    </xf>
    <xf numFmtId="0" fontId="0" fillId="0" borderId="16" xfId="0" applyBorder="1"/>
    <xf numFmtId="0" fontId="13" fillId="0" borderId="15" xfId="0" applyFont="1" applyBorder="1"/>
    <xf numFmtId="0" fontId="13" fillId="0" borderId="18" xfId="0" applyFont="1" applyBorder="1"/>
    <xf numFmtId="39" fontId="15" fillId="0" borderId="17" xfId="0" applyNumberFormat="1" applyFont="1" applyBorder="1"/>
    <xf numFmtId="0" fontId="8" fillId="2" borderId="3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39" fontId="7" fillId="2" borderId="4" xfId="1" applyNumberFormat="1" applyFont="1" applyFill="1" applyBorder="1" applyAlignment="1">
      <alignment vertical="center"/>
    </xf>
    <xf numFmtId="39" fontId="7" fillId="2" borderId="6" xfId="1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righ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102.5703125" style="1" bestFit="1" customWidth="1"/>
    <col min="2" max="2" width="36.28515625" style="1" customWidth="1"/>
    <col min="3" max="3" width="18.7109375" style="1" hidden="1" customWidth="1"/>
    <col min="4" max="4" width="18.5703125" style="1" hidden="1" customWidth="1"/>
    <col min="5" max="5" width="0" style="1" hidden="1" customWidth="1"/>
    <col min="6" max="16384" width="11.42578125" style="1"/>
  </cols>
  <sheetData>
    <row r="1" spans="1:6" x14ac:dyDescent="0.25">
      <c r="A1" s="3"/>
      <c r="B1" s="3"/>
      <c r="C1" s="33"/>
      <c r="D1" s="33"/>
      <c r="E1" s="33"/>
      <c r="F1" s="33"/>
    </row>
    <row r="2" spans="1:6" x14ac:dyDescent="0.25">
      <c r="A2" s="3"/>
      <c r="B2" s="3"/>
      <c r="C2" s="33"/>
      <c r="D2" s="33"/>
      <c r="E2" s="33"/>
      <c r="F2" s="33"/>
    </row>
    <row r="3" spans="1:6" ht="15.75" thickBot="1" x14ac:dyDescent="0.3">
      <c r="A3" s="45"/>
      <c r="B3" s="3"/>
    </row>
    <row r="4" spans="1:6" x14ac:dyDescent="0.25">
      <c r="A4" s="6"/>
      <c r="B4" s="17"/>
      <c r="C4" s="31"/>
      <c r="D4" s="32"/>
    </row>
    <row r="5" spans="1:6" ht="37.5" x14ac:dyDescent="0.65">
      <c r="A5" s="63" t="s">
        <v>36</v>
      </c>
      <c r="B5" s="64"/>
      <c r="C5" s="33"/>
      <c r="D5" s="34"/>
    </row>
    <row r="6" spans="1:6" ht="18.75" x14ac:dyDescent="0.25">
      <c r="A6" s="67" t="s">
        <v>37</v>
      </c>
      <c r="B6" s="68"/>
      <c r="C6" s="33"/>
      <c r="D6" s="34"/>
    </row>
    <row r="7" spans="1:6" ht="18.75" x14ac:dyDescent="0.25">
      <c r="A7" s="65" t="s">
        <v>43</v>
      </c>
      <c r="B7" s="66"/>
      <c r="C7" s="33"/>
      <c r="D7" s="34"/>
    </row>
    <row r="8" spans="1:6" ht="18" x14ac:dyDescent="0.25">
      <c r="A8" s="14" t="s">
        <v>44</v>
      </c>
      <c r="B8" s="15"/>
      <c r="C8" s="33"/>
      <c r="D8" s="34"/>
    </row>
    <row r="9" spans="1:6" ht="18" x14ac:dyDescent="0.25">
      <c r="A9" s="14" t="s">
        <v>45</v>
      </c>
      <c r="B9" s="15"/>
      <c r="C9" s="33"/>
      <c r="D9" s="34"/>
    </row>
    <row r="10" spans="1:6" x14ac:dyDescent="0.25">
      <c r="A10" s="7" t="s">
        <v>46</v>
      </c>
      <c r="B10" s="18"/>
      <c r="C10" s="33"/>
      <c r="D10" s="34"/>
    </row>
    <row r="11" spans="1:6" ht="16.5" x14ac:dyDescent="0.25">
      <c r="A11" s="62" t="s">
        <v>0</v>
      </c>
      <c r="B11" s="19"/>
      <c r="C11" s="33"/>
      <c r="D11" s="34"/>
    </row>
    <row r="12" spans="1:6" ht="16.5" x14ac:dyDescent="0.25">
      <c r="A12" s="62"/>
      <c r="B12" s="19"/>
      <c r="C12" s="33"/>
      <c r="D12" s="34"/>
    </row>
    <row r="13" spans="1:6" ht="16.5" x14ac:dyDescent="0.25">
      <c r="A13" s="62"/>
      <c r="B13" s="19"/>
      <c r="C13" s="33"/>
      <c r="D13" s="34"/>
    </row>
    <row r="14" spans="1:6" ht="16.5" x14ac:dyDescent="0.25">
      <c r="A14" s="61"/>
      <c r="B14" s="71" t="s">
        <v>42</v>
      </c>
      <c r="C14" s="35" t="s">
        <v>35</v>
      </c>
      <c r="D14" s="54" t="s">
        <v>35</v>
      </c>
    </row>
    <row r="15" spans="1:6" ht="16.5" x14ac:dyDescent="0.25">
      <c r="A15" s="61" t="s">
        <v>1</v>
      </c>
      <c r="B15" s="19"/>
      <c r="C15" s="33"/>
      <c r="D15" s="34"/>
    </row>
    <row r="16" spans="1:6" ht="16.5" x14ac:dyDescent="0.25">
      <c r="A16" s="8" t="s">
        <v>2</v>
      </c>
      <c r="B16" s="69">
        <v>104847426.70999999</v>
      </c>
      <c r="C16" s="36">
        <v>74113977.849999994</v>
      </c>
      <c r="D16" s="46">
        <v>88671580.689999998</v>
      </c>
    </row>
    <row r="17" spans="1:5" ht="16.5" x14ac:dyDescent="0.25">
      <c r="A17" s="8" t="s">
        <v>3</v>
      </c>
      <c r="B17" s="69">
        <v>1640177.85</v>
      </c>
      <c r="C17" s="36">
        <v>1642504.06</v>
      </c>
      <c r="D17" s="46">
        <v>1628894.94</v>
      </c>
    </row>
    <row r="18" spans="1:5" ht="16.5" x14ac:dyDescent="0.25">
      <c r="A18" s="8" t="s">
        <v>4</v>
      </c>
      <c r="B18" s="69">
        <v>421460.24</v>
      </c>
      <c r="C18" s="36">
        <v>805203.08</v>
      </c>
      <c r="D18" s="46">
        <v>573272.36</v>
      </c>
    </row>
    <row r="19" spans="1:5" ht="17.25" thickBot="1" x14ac:dyDescent="0.3">
      <c r="A19" s="8" t="s">
        <v>5</v>
      </c>
      <c r="B19" s="70">
        <v>2413020.4900000002</v>
      </c>
      <c r="C19" s="41">
        <v>5116986.17</v>
      </c>
      <c r="D19" s="48">
        <v>2311291.2400000002</v>
      </c>
    </row>
    <row r="20" spans="1:5" ht="18.75" x14ac:dyDescent="0.3">
      <c r="A20" s="61" t="s">
        <v>6</v>
      </c>
      <c r="B20" s="20">
        <f>SUM(B16:B19)</f>
        <v>109322085.28999998</v>
      </c>
      <c r="C20" s="37">
        <v>81678671.159999996</v>
      </c>
      <c r="D20" s="49">
        <v>93185039.229999989</v>
      </c>
    </row>
    <row r="21" spans="1:5" ht="16.5" x14ac:dyDescent="0.25">
      <c r="A21" s="61" t="s">
        <v>7</v>
      </c>
      <c r="B21" s="19"/>
      <c r="C21" s="33"/>
      <c r="D21" s="46"/>
    </row>
    <row r="22" spans="1:5" ht="16.5" x14ac:dyDescent="0.25">
      <c r="A22" s="8" t="s">
        <v>8</v>
      </c>
      <c r="B22" s="21"/>
      <c r="C22" s="33"/>
      <c r="D22" s="46"/>
    </row>
    <row r="23" spans="1:5" ht="16.5" x14ac:dyDescent="0.25">
      <c r="A23" s="8" t="s">
        <v>9</v>
      </c>
      <c r="B23" s="21"/>
      <c r="C23" s="33"/>
      <c r="D23" s="46"/>
    </row>
    <row r="24" spans="1:5" ht="16.5" x14ac:dyDescent="0.25">
      <c r="A24" s="8" t="s">
        <v>38</v>
      </c>
      <c r="B24" s="22">
        <v>12500000</v>
      </c>
      <c r="C24" s="36">
        <v>12500000</v>
      </c>
      <c r="D24" s="46">
        <v>12500000</v>
      </c>
    </row>
    <row r="25" spans="1:5" ht="16.5" x14ac:dyDescent="0.25">
      <c r="A25" s="8" t="s">
        <v>32</v>
      </c>
      <c r="B25" s="22">
        <v>4828403.8600000003</v>
      </c>
      <c r="C25" s="36">
        <v>4828403.8599999994</v>
      </c>
      <c r="D25" s="46">
        <v>4828403.8599999994</v>
      </c>
    </row>
    <row r="26" spans="1:5" ht="16.5" x14ac:dyDescent="0.25">
      <c r="A26" s="8" t="s">
        <v>39</v>
      </c>
      <c r="B26" s="22">
        <v>13300239.34</v>
      </c>
      <c r="C26" s="36">
        <v>13398035.219999997</v>
      </c>
      <c r="D26" s="46">
        <v>13349137.279999999</v>
      </c>
    </row>
    <row r="27" spans="1:5" ht="16.5" x14ac:dyDescent="0.25">
      <c r="A27" s="8" t="s">
        <v>34</v>
      </c>
      <c r="B27" s="22">
        <v>93652450.120000005</v>
      </c>
      <c r="C27" s="36">
        <v>95522998.76000002</v>
      </c>
      <c r="D27" s="46">
        <v>94587724.439999998</v>
      </c>
    </row>
    <row r="28" spans="1:5" ht="16.5" x14ac:dyDescent="0.25">
      <c r="A28" s="8" t="s">
        <v>10</v>
      </c>
      <c r="B28" s="22">
        <v>98035.17</v>
      </c>
      <c r="C28" s="36">
        <v>98035.17</v>
      </c>
      <c r="D28" s="46">
        <v>98035.17</v>
      </c>
    </row>
    <row r="29" spans="1:5" ht="16.5" x14ac:dyDescent="0.25">
      <c r="A29" s="8" t="s">
        <v>11</v>
      </c>
      <c r="B29" s="22">
        <v>16311249.279999999</v>
      </c>
      <c r="C29" s="36">
        <v>14101665.529999999</v>
      </c>
      <c r="D29" s="46">
        <v>13693825.5</v>
      </c>
      <c r="E29" s="30"/>
    </row>
    <row r="30" spans="1:5" ht="17.25" thickBot="1" x14ac:dyDescent="0.3">
      <c r="A30" s="8" t="s">
        <v>12</v>
      </c>
      <c r="B30" s="23">
        <v>21112863.870000001</v>
      </c>
      <c r="C30" s="36">
        <v>20052475.166999996</v>
      </c>
      <c r="D30" s="48">
        <v>20213889.449999999</v>
      </c>
    </row>
    <row r="31" spans="1:5" ht="17.25" thickBot="1" x14ac:dyDescent="0.3">
      <c r="A31" s="61" t="s">
        <v>13</v>
      </c>
      <c r="B31" s="24">
        <f>SUM(B24:B30)</f>
        <v>161803241.64000002</v>
      </c>
      <c r="C31" s="42">
        <v>160501613.70699999</v>
      </c>
      <c r="D31" s="50">
        <v>159271015.69999999</v>
      </c>
    </row>
    <row r="32" spans="1:5" ht="17.25" thickBot="1" x14ac:dyDescent="0.3">
      <c r="A32" s="61" t="s">
        <v>14</v>
      </c>
      <c r="B32" s="25">
        <f>+B20+B31</f>
        <v>271125326.93000001</v>
      </c>
      <c r="C32" s="44">
        <v>242180284.86699998</v>
      </c>
      <c r="D32" s="51">
        <v>252456054.92999998</v>
      </c>
    </row>
    <row r="33" spans="1:4" ht="17.25" thickTop="1" x14ac:dyDescent="0.25">
      <c r="A33" s="61" t="s">
        <v>15</v>
      </c>
      <c r="B33" s="19"/>
      <c r="C33" s="33"/>
      <c r="D33" s="46"/>
    </row>
    <row r="34" spans="1:4" ht="16.5" x14ac:dyDescent="0.25">
      <c r="A34" s="61" t="s">
        <v>16</v>
      </c>
      <c r="B34" s="19"/>
      <c r="C34" s="33"/>
      <c r="D34" s="46"/>
    </row>
    <row r="35" spans="1:4" ht="16.5" x14ac:dyDescent="0.25">
      <c r="A35" s="8" t="s">
        <v>17</v>
      </c>
      <c r="B35" s="22"/>
      <c r="C35" s="33"/>
      <c r="D35" s="46"/>
    </row>
    <row r="36" spans="1:4" ht="16.5" x14ac:dyDescent="0.25">
      <c r="A36" s="8" t="s">
        <v>18</v>
      </c>
      <c r="B36" s="22">
        <f>11316134.53+736415.68+70214.17</f>
        <v>12122764.379999999</v>
      </c>
      <c r="C36" s="36">
        <v>9549993.7899999991</v>
      </c>
      <c r="D36" s="46">
        <v>8026294.0499999998</v>
      </c>
    </row>
    <row r="37" spans="1:4" ht="16.5" x14ac:dyDescent="0.25">
      <c r="A37" s="8" t="s">
        <v>19</v>
      </c>
      <c r="B37" s="22">
        <f>118209+1000+8925+1482843.82</f>
        <v>1610977.82</v>
      </c>
      <c r="C37" s="36">
        <v>1347190.2400000002</v>
      </c>
      <c r="D37" s="46">
        <v>2291579.9470000002</v>
      </c>
    </row>
    <row r="38" spans="1:4" ht="17.25" thickBot="1" x14ac:dyDescent="0.3">
      <c r="A38" s="8" t="s">
        <v>20</v>
      </c>
      <c r="B38" s="23">
        <v>1955465.59</v>
      </c>
      <c r="C38" s="41">
        <v>1785376.65</v>
      </c>
      <c r="D38" s="48">
        <v>833404.5</v>
      </c>
    </row>
    <row r="39" spans="1:4" ht="16.5" x14ac:dyDescent="0.25">
      <c r="A39" s="61" t="s">
        <v>21</v>
      </c>
      <c r="B39" s="26">
        <f>SUM(B36:B38)</f>
        <v>15689207.789999999</v>
      </c>
      <c r="C39" s="38">
        <v>12682560.68</v>
      </c>
      <c r="D39" s="49">
        <v>11151278.497</v>
      </c>
    </row>
    <row r="40" spans="1:4" ht="17.25" thickBot="1" x14ac:dyDescent="0.3">
      <c r="A40" s="61" t="s">
        <v>22</v>
      </c>
      <c r="B40" s="29">
        <v>2600000</v>
      </c>
      <c r="C40" s="43">
        <v>2600000</v>
      </c>
      <c r="D40" s="52">
        <v>2600000</v>
      </c>
    </row>
    <row r="41" spans="1:4" ht="16.5" x14ac:dyDescent="0.25">
      <c r="A41" s="61" t="s">
        <v>23</v>
      </c>
      <c r="B41" s="26">
        <f>+B39+B40</f>
        <v>18289207.789999999</v>
      </c>
      <c r="C41" s="38">
        <v>15282560.68</v>
      </c>
      <c r="D41" s="49">
        <v>13751278.497</v>
      </c>
    </row>
    <row r="42" spans="1:4" ht="16.5" x14ac:dyDescent="0.25">
      <c r="A42" s="61" t="s">
        <v>24</v>
      </c>
      <c r="B42" s="19"/>
      <c r="C42" s="33"/>
      <c r="D42" s="46"/>
    </row>
    <row r="43" spans="1:4" ht="16.5" x14ac:dyDescent="0.25">
      <c r="A43" s="8" t="s">
        <v>33</v>
      </c>
      <c r="B43" s="22">
        <v>4978085.8499999996</v>
      </c>
      <c r="C43" s="36">
        <v>4978085.8499999996</v>
      </c>
      <c r="D43" s="46">
        <v>4978085.84</v>
      </c>
    </row>
    <row r="44" spans="1:4" ht="16.5" x14ac:dyDescent="0.25">
      <c r="A44" s="8" t="s">
        <v>25</v>
      </c>
      <c r="B44" s="22">
        <v>83809044.349999994</v>
      </c>
      <c r="C44" s="36">
        <v>117303294.75</v>
      </c>
      <c r="D44" s="46">
        <v>83809044.349999994</v>
      </c>
    </row>
    <row r="45" spans="1:4" ht="16.5" x14ac:dyDescent="0.25">
      <c r="A45" s="8" t="s">
        <v>26</v>
      </c>
      <c r="B45" s="22">
        <f>78753837.33+18553744.98</f>
        <v>97307582.310000002</v>
      </c>
      <c r="C45" s="36">
        <v>97273639.140000001</v>
      </c>
      <c r="D45" s="46">
        <v>97307337.310000002</v>
      </c>
    </row>
    <row r="46" spans="1:4" ht="17.25" thickBot="1" x14ac:dyDescent="0.3">
      <c r="A46" s="8" t="s">
        <v>27</v>
      </c>
      <c r="B46" s="23">
        <v>66741406.630000003</v>
      </c>
      <c r="C46" s="41">
        <v>7342704.4499999993</v>
      </c>
      <c r="D46" s="48">
        <v>52610308.93</v>
      </c>
    </row>
    <row r="47" spans="1:4" ht="17.25" thickBot="1" x14ac:dyDescent="0.3">
      <c r="A47" s="61" t="s">
        <v>28</v>
      </c>
      <c r="B47" s="24">
        <f>SUM(B43:B46)</f>
        <v>252836119.13999999</v>
      </c>
      <c r="C47" s="42">
        <v>226897724.19</v>
      </c>
      <c r="D47" s="53">
        <v>238704776.43000001</v>
      </c>
    </row>
    <row r="48" spans="1:4" ht="17.25" thickBot="1" x14ac:dyDescent="0.3">
      <c r="A48" s="9" t="s">
        <v>29</v>
      </c>
      <c r="B48" s="29">
        <f>+B41+B47</f>
        <v>271125326.93000001</v>
      </c>
      <c r="C48" s="44">
        <v>242180284.87</v>
      </c>
      <c r="D48" s="60">
        <v>252456054.92700002</v>
      </c>
    </row>
    <row r="49" spans="1:4" ht="17.25" thickBot="1" x14ac:dyDescent="0.3">
      <c r="A49" s="9"/>
      <c r="B49" s="27"/>
      <c r="C49" s="33"/>
      <c r="D49" s="59"/>
    </row>
    <row r="50" spans="1:4" ht="16.5" x14ac:dyDescent="0.25">
      <c r="A50" s="61"/>
      <c r="B50" s="19"/>
      <c r="C50" s="33"/>
      <c r="D50" s="47"/>
    </row>
    <row r="51" spans="1:4" ht="17.25" x14ac:dyDescent="0.25">
      <c r="A51" s="10" t="s">
        <v>30</v>
      </c>
      <c r="B51" s="28"/>
      <c r="C51" s="33"/>
      <c r="D51" s="47"/>
    </row>
    <row r="52" spans="1:4" ht="16.5" x14ac:dyDescent="0.25">
      <c r="A52" s="61" t="s">
        <v>31</v>
      </c>
      <c r="B52" s="19"/>
      <c r="C52" s="33"/>
      <c r="D52" s="47"/>
    </row>
    <row r="53" spans="1:4" ht="16.5" x14ac:dyDescent="0.25">
      <c r="A53" s="61"/>
      <c r="B53" s="19"/>
      <c r="C53" s="33"/>
      <c r="D53" s="47"/>
    </row>
    <row r="54" spans="1:4" ht="16.5" x14ac:dyDescent="0.25">
      <c r="A54" s="61" t="s">
        <v>41</v>
      </c>
      <c r="B54" s="19"/>
      <c r="C54" s="33"/>
      <c r="D54" s="47"/>
    </row>
    <row r="55" spans="1:4" ht="16.5" x14ac:dyDescent="0.25">
      <c r="A55" s="55" t="s">
        <v>40</v>
      </c>
      <c r="B55" s="56"/>
      <c r="C55" s="57"/>
      <c r="D55" s="58"/>
    </row>
    <row r="56" spans="1:4" ht="16.5" x14ac:dyDescent="0.25">
      <c r="A56" s="61"/>
      <c r="B56" s="19"/>
      <c r="C56" s="33"/>
      <c r="D56" s="47"/>
    </row>
    <row r="57" spans="1:4" ht="16.5" x14ac:dyDescent="0.25">
      <c r="A57" s="61"/>
      <c r="B57" s="19"/>
      <c r="C57" s="33"/>
      <c r="D57" s="47"/>
    </row>
    <row r="58" spans="1:4" ht="17.25" x14ac:dyDescent="0.25">
      <c r="A58" s="10"/>
      <c r="B58" s="28"/>
      <c r="C58" s="33"/>
      <c r="D58" s="34"/>
    </row>
    <row r="59" spans="1:4" ht="16.5" x14ac:dyDescent="0.25">
      <c r="A59" s="61"/>
      <c r="B59" s="19"/>
      <c r="C59" s="33"/>
      <c r="D59" s="34"/>
    </row>
    <row r="60" spans="1:4" ht="16.5" x14ac:dyDescent="0.25">
      <c r="A60" s="61"/>
      <c r="B60" s="19"/>
      <c r="C60" s="33"/>
      <c r="D60" s="34"/>
    </row>
    <row r="61" spans="1:4" ht="17.25" thickBot="1" x14ac:dyDescent="0.3">
      <c r="A61" s="9"/>
      <c r="B61" s="27"/>
      <c r="C61" s="39"/>
      <c r="D61" s="40"/>
    </row>
    <row r="62" spans="1:4" ht="16.5" x14ac:dyDescent="0.25">
      <c r="A62" s="2"/>
      <c r="B62" s="2"/>
    </row>
    <row r="63" spans="1:4" ht="16.5" x14ac:dyDescent="0.25">
      <c r="A63" s="2"/>
      <c r="B63" s="2"/>
    </row>
    <row r="64" spans="1:4" ht="16.5" x14ac:dyDescent="0.25">
      <c r="A64" s="2"/>
      <c r="B64" s="2"/>
    </row>
    <row r="65" spans="1:2" ht="16.5" x14ac:dyDescent="0.25">
      <c r="A65" s="2"/>
      <c r="B65" s="2"/>
    </row>
    <row r="66" spans="1:2" ht="16.5" x14ac:dyDescent="0.25">
      <c r="A66" s="2"/>
      <c r="B66" s="2"/>
    </row>
    <row r="67" spans="1:2" ht="16.5" x14ac:dyDescent="0.25">
      <c r="A67" s="2"/>
      <c r="B67" s="2"/>
    </row>
    <row r="68" spans="1:2" ht="16.5" x14ac:dyDescent="0.25">
      <c r="A68" s="2"/>
      <c r="B68" s="2"/>
    </row>
    <row r="69" spans="1:2" ht="16.5" x14ac:dyDescent="0.25">
      <c r="A69" s="2"/>
      <c r="B69" s="2"/>
    </row>
    <row r="70" spans="1:2" ht="16.5" x14ac:dyDescent="0.25">
      <c r="A70" s="13"/>
      <c r="B70" s="13"/>
    </row>
    <row r="71" spans="1:2" ht="16.5" x14ac:dyDescent="0.25">
      <c r="A71" s="11"/>
      <c r="B71" s="11"/>
    </row>
    <row r="72" spans="1:2" ht="20.25" x14ac:dyDescent="0.25">
      <c r="A72" s="12"/>
      <c r="B72" s="12"/>
    </row>
    <row r="73" spans="1:2" ht="20.25" x14ac:dyDescent="0.25">
      <c r="A73" s="12"/>
      <c r="B73" s="12"/>
    </row>
    <row r="74" spans="1:2" ht="20.25" x14ac:dyDescent="0.25">
      <c r="A74" s="12"/>
      <c r="B74" s="12"/>
    </row>
    <row r="75" spans="1:2" ht="20.25" x14ac:dyDescent="0.25">
      <c r="A75" s="12"/>
      <c r="B75" s="12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106" spans="1:2" ht="15.75" thickBot="1" x14ac:dyDescent="0.3">
      <c r="A106" s="4"/>
      <c r="B106" s="4"/>
    </row>
    <row r="107" spans="1:2" ht="15.75" x14ac:dyDescent="0.25">
      <c r="A107" s="5"/>
      <c r="B107" s="16"/>
    </row>
  </sheetData>
  <mergeCells count="4">
    <mergeCell ref="A5:B5"/>
    <mergeCell ref="A6:B6"/>
    <mergeCell ref="A7:B7"/>
    <mergeCell ref="A11:A13"/>
  </mergeCells>
  <pageMargins left="0.7" right="0.7" top="0.75" bottom="0.75" header="0.3" footer="0.3"/>
  <pageSetup scale="65" orientation="portrait" r:id="rId1"/>
  <colBreaks count="1" manualBreakCount="1">
    <brk id="2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31082017</vt:lpstr>
      <vt:lpstr>'31082017'!Área_de_impresión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2017-09-13T17:07:14Z</cp:lastPrinted>
  <dcterms:created xsi:type="dcterms:W3CDTF">2016-12-07T18:31:55Z</dcterms:created>
  <dcterms:modified xsi:type="dcterms:W3CDTF">2017-09-13T17:07:26Z</dcterms:modified>
</cp:coreProperties>
</file>