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025" windowWidth="15480" windowHeight="80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482" i="1"/>
  <c r="G483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<sst xmlns="http://schemas.openxmlformats.org/spreadsheetml/2006/main" count="3658" uniqueCount="999">
  <si>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</si>
  <si>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</si>
  <si>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</si>
  <si>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</si>
  <si>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</si>
  <si>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</si>
  <si>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</si>
  <si>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</si>
  <si>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</si>
  <si>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</si>
  <si>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</si>
  <si>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</si>
  <si>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</si>
  <si>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</si>
  <si>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</si>
  <si>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</si>
  <si>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</si>
  <si>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</si>
  <si>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</si>
  <si>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</si>
  <si>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</si>
  <si>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</si>
  <si>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</si>
  <si>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</si>
  <si>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</si>
  <si>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</si>
  <si>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</si>
  <si>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</si>
  <si>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</si>
  <si>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</si>
  <si>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</si>
  <si>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</si>
  <si>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</si>
  <si>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</si>
  <si>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</si>
  <si>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</si>
  <si>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</si>
  <si>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</si>
  <si>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</si>
  <si>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</si>
  <si>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</si>
  <si>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</si>
  <si>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</si>
  <si>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</si>
  <si>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</si>
  <si>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</si>
  <si>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</si>
  <si>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</si>
  <si>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</si>
  <si>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</si>
  <si>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</si>
  <si>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</si>
  <si>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</si>
  <si>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</si>
  <si>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</si>
  <si>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</si>
  <si>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</si>
  <si>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</si>
  <si>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</si>
  <si>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</si>
  <si>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</si>
  <si>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</si>
  <si>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</si>
  <si>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</si>
  <si>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</si>
  <si>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</si>
  <si>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</si>
  <si>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</si>
  <si>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</si>
  <si>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</si>
  <si>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</si>
  <si>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</si>
  <si>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</si>
  <si>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</si>
  <si>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</si>
  <si>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</si>
  <si>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</si>
  <si>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</si>
  <si>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</si>
  <si>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</si>
  <si>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</si>
  <si>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</si>
  <si>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</si>
  <si>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</si>
  <si>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</si>
  <si>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</si>
  <si>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</si>
  <si>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</si>
  <si>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</si>
  <si>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</si>
  <si>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</si>
  <si>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</si>
  <si>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</si>
  <si>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</si>
  <si>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</si>
  <si>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</si>
  <si>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</si>
  <si>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</si>
  <si>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</si>
  <si>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</si>
  <si>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</si>
  <si>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</si>
  <si>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</si>
  <si>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</si>
  <si>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</si>
  <si>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</si>
  <si>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</si>
  <si>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</si>
  <si>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</si>
  <si>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</si>
  <si>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</si>
  <si>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</si>
  <si>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</si>
  <si>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</si>
  <si>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</si>
  <si>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</si>
  <si>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</si>
  <si>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</si>
  <si>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</si>
  <si>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</si>
  <si>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</si>
  <si>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</si>
  <si>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</si>
  <si>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</si>
  <si>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</si>
  <si>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</si>
  <si>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</si>
  <si>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</si>
  <si>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</si>
  <si>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</si>
  <si>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</si>
  <si>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</si>
  <si>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</si>
  <si>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</si>
  <si>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</si>
  <si>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</si>
  <si>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</si>
  <si>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</si>
  <si>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</si>
  <si>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</si>
  <si>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</si>
  <si>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</si>
  <si>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</si>
  <si>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</si>
  <si>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</si>
  <si>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</si>
  <si>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</si>
  <si>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</si>
  <si>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</si>
  <si>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</si>
  <si>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</si>
  <si>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</si>
  <si>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</si>
  <si>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</si>
  <si>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</si>
  <si>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</si>
  <si>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</si>
  <si>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</si>
  <si>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</si>
  <si>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</si>
  <si>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</si>
  <si>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</si>
  <si>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</si>
  <si>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</si>
  <si>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</si>
  <si>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</si>
  <si>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</si>
  <si>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</si>
  <si>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</si>
  <si>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</si>
  <si>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</si>
  <si>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</si>
  <si>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</si>
  <si>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</si>
  <si>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</si>
  <si>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</si>
  <si>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</si>
  <si>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</si>
  <si>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</si>
  <si>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</si>
  <si>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</si>
  <si>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</si>
  <si>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</si>
  <si>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</si>
  <si>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</si>
  <si>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</si>
  <si>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</si>
  <si>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</si>
  <si>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</si>
  <si>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</si>
  <si>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</si>
  <si>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</si>
  <si>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</si>
  <si>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</si>
  <si>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</si>
  <si>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</si>
  <si>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</si>
  <si>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</si>
  <si>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</si>
  <si>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</si>
  <si>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</si>
  <si>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</si>
  <si>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</si>
  <si>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</si>
  <si>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</si>
  <si>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</si>
  <si>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</si>
  <si>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</si>
  <si>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</si>
  <si>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</si>
  <si>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</si>
  <si>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</si>
  <si>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</si>
  <si>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</si>
  <si>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</si>
  <si>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</si>
  <si>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</si>
  <si>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</si>
  <si>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</si>
  <si>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</si>
  <si>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</si>
  <si>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</si>
  <si>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</si>
  <si>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</si>
  <si>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</si>
  <si>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</si>
  <si>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</si>
  <si>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</si>
  <si>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</si>
  <si>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</si>
  <si>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</si>
  <si>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</si>
  <si>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</si>
  <si>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</si>
  <si>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</si>
  <si>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</si>
  <si>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</si>
  <si>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</si>
  <si>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</si>
  <si>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</si>
  <si>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</si>
  <si>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</si>
  <si>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</si>
  <si>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</si>
  <si>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</si>
  <si>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</si>
  <si>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</si>
  <si>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</si>
  <si>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</si>
  <si>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</si>
  <si>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</si>
  <si>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</si>
  <si>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</si>
  <si>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</si>
  <si>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</si>
  <si>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</si>
  <si>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</si>
  <si>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</si>
  <si>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</si>
  <si>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</si>
  <si>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</si>
  <si>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</si>
  <si>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</si>
  <si>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</si>
  <si>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</si>
  <si>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</si>
  <si>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</si>
  <si>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</si>
  <si>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</si>
  <si>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</si>
  <si>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</si>
  <si>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</si>
  <si>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</si>
  <si>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</si>
  <si>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</si>
  <si>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</si>
  <si>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</si>
  <si>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</si>
  <si>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</si>
  <si>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</si>
  <si>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</si>
  <si>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</si>
  <si>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</si>
  <si>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</si>
  <si>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</si>
  <si>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</si>
  <si>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</si>
  <si>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</si>
  <si>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</si>
  <si>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</si>
  <si>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</si>
  <si>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</si>
  <si>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</si>
  <si>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</si>
  <si>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</si>
  <si>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</si>
  <si>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</si>
  <si>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</si>
  <si>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</si>
  <si>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</si>
  <si>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</si>
  <si>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</si>
  <si>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</si>
  <si>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</si>
  <si>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</si>
  <si>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</si>
  <si>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</si>
  <si>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</si>
  <si>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</si>
  <si>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</si>
  <si>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</si>
  <si>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</si>
  <si>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</si>
  <si>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</si>
  <si>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</si>
  <si>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</si>
  <si>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</si>
  <si>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</si>
  <si>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</si>
  <si>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</si>
  <si>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</si>
  <si>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</si>
  <si>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</si>
  <si>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</si>
  <si>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</si>
  <si>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</si>
  <si>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</si>
  <si>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</si>
  <si>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</si>
  <si>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</si>
  <si>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</si>
  <si>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</si>
  <si>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</si>
  <si>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</si>
  <si>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</si>
  <si>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</si>
  <si>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</si>
  <si>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</si>
  <si>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</si>
  <si>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</si>
  <si>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</si>
  <si>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</si>
  <si>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</si>
  <si>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</si>
  <si>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</si>
  <si>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</si>
  <si>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</si>
  <si>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</si>
  <si>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</si>
  <si>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</si>
  <si>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</si>
  <si>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</si>
  <si>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</si>
  <si>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</si>
  <si>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</si>
  <si>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</si>
  <si>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</si>
  <si>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</si>
  <si>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</si>
  <si>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</si>
  <si>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</si>
  <si>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</si>
  <si>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</si>
  <si>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</si>
  <si>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</si>
  <si>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</si>
  <si>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</si>
  <si>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</si>
  <si>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</si>
  <si>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</si>
  <si>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</si>
  <si>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</si>
  <si>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</si>
  <si>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</si>
  <si>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</si>
  <si>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</si>
  <si>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</si>
  <si>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</si>
  <si>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</si>
  <si>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</si>
  <si>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</si>
  <si>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</si>
  <si>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</si>
  <si>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</si>
  <si>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</si>
  <si>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</si>
  <si>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</si>
  <si>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</si>
  <si>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</si>
  <si>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</si>
  <si>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</si>
  <si>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</si>
  <si>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</si>
  <si>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</si>
  <si>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</si>
  <si>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</si>
  <si>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</si>
  <si>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</si>
  <si>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</si>
  <si>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</si>
  <si>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</si>
  <si>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</si>
  <si>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</si>
  <si>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</si>
  <si>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</si>
  <si>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</si>
  <si>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</si>
  <si>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</si>
  <si>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</si>
  <si>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</si>
  <si>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</si>
  <si>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</si>
  <si>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</si>
  <si>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</si>
  <si>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</si>
  <si>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</si>
  <si>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</si>
  <si>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</si>
  <si>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</si>
  <si>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</si>
  <si>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</si>
  <si>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</si>
  <si>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</si>
  <si>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</si>
  <si>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</si>
  <si>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</si>
  <si>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</si>
  <si>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</si>
  <si>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</si>
  <si>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</si>
  <si>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</si>
  <si>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</si>
  <si>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</si>
  <si>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</si>
  <si>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</si>
  <si>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</si>
  <si>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</si>
  <si>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</si>
  <si>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</si>
  <si>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</si>
  <si>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</si>
  <si>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</si>
  <si>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</si>
  <si>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</si>
  <si>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</si>
  <si>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</si>
  <si>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</si>
  <si>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</si>
  <si>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</si>
  <si>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</si>
  <si>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</si>
  <si>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</si>
  <si>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</si>
  <si>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</si>
  <si>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</si>
  <si>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</si>
  <si>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</si>
  <si>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</si>
  <si>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</si>
  <si>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</si>
  <si>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</si>
  <si>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</si>
  <si>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</si>
  <si>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</si>
  <si>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</si>
  <si>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</si>
  <si>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</si>
  <si>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</si>
  <si>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</si>
  <si>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</si>
  <si>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</si>
  <si>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</si>
  <si>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</si>
  <si>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</si>
  <si>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</si>
  <si>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</si>
  <si>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</si>
  <si>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</si>
  <si>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</si>
  <si>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</si>
  <si>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</si>
  <si>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</si>
  <si>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</si>
  <si>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</si>
  <si>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</si>
  <si>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</si>
  <si>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</si>
  <si>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</si>
  <si>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</si>
  <si>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</si>
  <si>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</si>
  <si>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</si>
  <si>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</si>
  <si>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</si>
  <si>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</si>
  <si>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</si>
  <si>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</si>
  <si>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</si>
  <si>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</si>
  <si>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</si>
  <si>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</si>
  <si>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</si>
  <si>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</si>
  <si>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</si>
  <si>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</si>
  <si>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</si>
  <si>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</si>
  <si>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</si>
  <si>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</si>
  <si>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</si>
  <si>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</si>
  <si>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</si>
  <si>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</si>
  <si>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</si>
  <si>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</si>
  <si>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</si>
  <si>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</si>
  <si>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</si>
  <si>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</si>
  <si>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</si>
  <si>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</si>
  <si>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</si>
  <si>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</si>
  <si>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</si>
  <si>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</si>
  <si>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</si>
  <si>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</si>
  <si>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</si>
  <si>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</si>
  <si>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</si>
  <si>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</si>
  <si>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</si>
  <si>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</si>
  <si>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</si>
  <si>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</si>
  <si>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</si>
  <si>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</si>
  <si>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</si>
  <si>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</si>
  <si>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</si>
  <si>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</si>
  <si>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</si>
  <si>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</si>
  <si>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</si>
  <si>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</si>
  <si>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</si>
  <si>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</si>
  <si>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</si>
  <si>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</si>
  <si>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</si>
  <si>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</si>
  <si>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</si>
  <si>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</si>
  <si>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</si>
  <si>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</si>
  <si>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</si>
  <si>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</si>
  <si>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</si>
  <si>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</si>
  <si>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</si>
  <si>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</si>
  <si>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</si>
  <si>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</si>
  <si>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</si>
  <si>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</si>
  <si>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</si>
  <si>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</si>
  <si>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</si>
  <si>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</si>
  <si>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</si>
  <si>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</si>
  <si>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</si>
  <si>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</si>
  <si>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</si>
  <si>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</si>
  <si>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</si>
  <si>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</si>
  <si>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</si>
  <si>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</si>
  <si>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</si>
  <si>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</si>
  <si>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</si>
  <si>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</si>
  <si>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</si>
  <si>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</si>
  <si>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</si>
  <si>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</si>
  <si>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</si>
  <si>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</si>
  <si>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</si>
  <si>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</si>
  <si>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</si>
  <si>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</si>
  <si>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</si>
  <si>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</si>
  <si>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</si>
  <si>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</si>
  <si>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</si>
  <si>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</si>
  <si>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</si>
  <si>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</si>
  <si>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</si>
  <si>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</si>
  <si>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</si>
  <si>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</si>
  <si>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</si>
  <si>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</si>
  <si>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</si>
  <si>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</si>
  <si>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</si>
  <si>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</si>
  <si>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</si>
  <si>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</si>
  <si>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</si>
  <si>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</si>
  <si>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</si>
  <si>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</si>
  <si>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</si>
  <si>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</si>
  <si>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</si>
  <si>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</si>
  <si>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</si>
  <si>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</si>
  <si>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</si>
  <si>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</si>
  <si>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</si>
  <si>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</si>
  <si>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</si>
  <si>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</si>
  <si>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</si>
  <si>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</si>
  <si>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</si>
  <si>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</si>
  <si>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</si>
  <si>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</si>
  <si>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</si>
  <si>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</si>
  <si>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</si>
  <si>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</si>
  <si>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</si>
  <si>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</si>
  <si>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</si>
  <si>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</si>
  <si>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</si>
  <si>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</si>
  <si>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</si>
  <si>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</si>
  <si>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</si>
  <si>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</si>
  <si>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</si>
  <si>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</si>
  <si>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</si>
  <si>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</si>
  <si>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</si>
  <si>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</si>
  <si>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</si>
  <si>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</si>
  <si>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</si>
  <si>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</si>
  <si>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</si>
  <si>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</si>
  <si>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</si>
  <si>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</si>
  <si>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</si>
  <si>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</si>
  <si>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</si>
  <si>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</si>
  <si>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</si>
  <si>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</si>
  <si>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</si>
  <si>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</si>
  <si>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</si>
  <si>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</si>
  <si>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</si>
  <si>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</si>
  <si>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</si>
  <si>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</si>
  <si>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</si>
  <si>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</si>
  <si>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</si>
  <si>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</si>
  <si>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</si>
  <si>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</si>
  <si>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</si>
  <si>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</si>
  <si>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</si>
  <si>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</si>
  <si>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</si>
  <si>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</si>
  <si>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</si>
  <si>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</si>
  <si>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</si>
  <si>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</si>
  <si>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</si>
  <si>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</si>
  <si>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</si>
  <si>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</si>
  <si>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</si>
  <si>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</si>
  <si>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</si>
  <si>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</si>
  <si>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</si>
  <si>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</si>
  <si>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</si>
  <si>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</si>
  <si>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</si>
  <si>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</si>
  <si>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</si>
  <si>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</si>
  <si>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</si>
  <si>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</si>
  <si>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</si>
  <si>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</si>
  <si>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</si>
  <si>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</si>
  <si>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</si>
  <si>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</si>
  <si>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</si>
  <si>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</si>
  <si>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</si>
  <si>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</si>
  <si>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</si>
  <si>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</si>
  <si>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</si>
  <si>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</si>
  <si>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</si>
  <si>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</si>
  <si>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</si>
  <si>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</si>
  <si>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</si>
  <si>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</si>
  <si>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</si>
  <si>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</si>
  <si>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</si>
  <si>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</si>
  <si>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</si>
  <si>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</si>
  <si>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</si>
  <si>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</si>
  <si>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</si>
  <si>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</si>
  <si>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</si>
  <si>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</si>
  <si>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</si>
  <si>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</si>
  <si>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</si>
  <si>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</si>
  <si>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</si>
  <si>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</si>
  <si>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</si>
  <si>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</si>
  <si>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</si>
  <si>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</si>
  <si>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</si>
  <si>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</si>
  <si>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</si>
  <si>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</si>
  <si>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</si>
  <si>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</si>
  <si>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</si>
  <si>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</si>
  <si>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</si>
  <si>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</si>
  <si>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</si>
  <si>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</si>
  <si>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</si>
  <si>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</si>
  <si>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</si>
  <si>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</si>
  <si>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</si>
  <si>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</si>
  <si>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</si>
  <si>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</si>
  <si>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</si>
  <si>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</si>
  <si>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</si>
  <si>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</si>
  <si>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</si>
  <si>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</si>
  <si>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</si>
  <si>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</si>
  <si>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</si>
  <si>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</si>
  <si>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</si>
  <si>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</si>
  <si>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</si>
  <si>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</si>
  <si>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</si>
  <si>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</si>
  <si>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</si>
  <si>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</si>
  <si>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</si>
  <si>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</si>
  <si>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</si>
  <si>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</si>
  <si>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</si>
  <si>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</si>
  <si>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</si>
  <si>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</si>
  <si>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</si>
  <si>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</si>
  <si>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</si>
  <si>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</si>
  <si>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</si>
  <si>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</si>
  <si>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</si>
  <si>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</si>
  <si>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</si>
  <si>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</si>
  <si>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</si>
  <si>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</si>
  <si>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</si>
  <si>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</si>
  <si>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</si>
  <si>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</si>
  <si>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</si>
  <si>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</si>
  <si>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</si>
  <si>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</si>
  <si>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</si>
  <si>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</si>
  <si>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</si>
  <si>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</si>
  <si>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</si>
  <si>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</si>
  <si>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</si>
  <si>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</si>
  <si>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</si>
  <si>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</si>
  <si>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</si>
  <si>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</si>
  <si>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</si>
  <si>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</si>
  <si>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</si>
  <si>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</si>
  <si>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</si>
  <si>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</si>
  <si>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</si>
  <si>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</si>
  <si>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</si>
  <si>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</si>
  <si>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</si>
  <si>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</si>
  <si>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</si>
  <si>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</si>
  <si>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</si>
  <si>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</si>
  <si>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</si>
  <si>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</si>
  <si>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</si>
  <si>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</si>
  <si>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</si>
  <si>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</si>
  <si>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</si>
  <si>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</si>
  <si>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</si>
  <si>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</si>
  <si>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</si>
  <si>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</si>
  <si>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</si>
  <si>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</si>
  <si>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</si>
  <si>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</si>
  <si>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</si>
  <si>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</si>
  <si>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</si>
  <si>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</si>
  <si>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</si>
  <si>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</si>
  <si>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</si>
  <si>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</si>
  <si>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</si>
  <si>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</si>
  <si>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</si>
  <si>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</si>
  <si>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</si>
  <si>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</si>
  <si>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</si>
  <si>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</si>
  <si>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</si>
  <si>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</si>
  <si>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</si>
  <si>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</si>
  <si>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</si>
  <si>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</si>
  <si>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</si>
  <si>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</si>
  <si>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</si>
  <si>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</si>
  <si>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</si>
  <si>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</si>
  <si>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</si>
  <si>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</si>
  <si>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</si>
  <si>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</si>
  <si>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</si>
  <si>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</si>
  <si>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</si>
  <si>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</si>
  <si>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</si>
  <si>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</si>
  <si>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</si>
  <si>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</si>
  <si>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</si>
  <si>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</si>
  <si>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</si>
  <si>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</si>
  <si>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</si>
  <si>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</si>
  <si>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</si>
  <si>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</si>
  <si>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</si>
  <si>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</si>
  <si>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</si>
  <si>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</si>
  <si>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</si>
  <si>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</si>
  <si>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</si>
  <si>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</si>
  <si>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</si>
  <si>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</si>
  <si>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</si>
  <si>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</si>
  <si>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</si>
  <si>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</si>
  <si>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</si>
  <si>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</si>
  <si>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</si>
  <si>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</si>
  <si>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</si>
  <si>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</si>
  <si>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</si>
  <si>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</si>
  <si>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</si>
  <si>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</si>
  <si>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</si>
  <si>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</si>
  <si>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</si>
  <si>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</si>
  <si>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</si>
  <si>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</si>
  <si>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</si>
  <si>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</si>
  <si>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</si>
  <si>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</si>
  <si>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</si>
  <si>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</si>
  <si>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</si>
  <si>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</si>
  <si>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</si>
  <si>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</si>
  <si>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</si>
  <si>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</si>
  <si>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</si>
  <si>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MATFER00068</t>
  </si>
  <si>
    <t>MATMIS00037</t>
  </si>
  <si>
    <t>BATERIA</t>
  </si>
  <si>
    <t>MATFER00128</t>
  </si>
  <si>
    <t>PROBADOR DE CIRCUITOS (PUNTA DE PRUEBA)</t>
  </si>
  <si>
    <t>MATLIM00030</t>
  </si>
  <si>
    <t>ESCOBILLA PARA INODORO</t>
  </si>
  <si>
    <t>DETORNILLADORES</t>
  </si>
  <si>
    <t xml:space="preserve">  GUIA  1 SECRTO DE LA MARCA</t>
  </si>
  <si>
    <t>BANDAS  NO.33</t>
  </si>
  <si>
    <t>RESALTADOR AZULES</t>
  </si>
  <si>
    <t>MATCOC00029</t>
  </si>
  <si>
    <t>LIMPIADOR DE CARBURADOR SPRAY</t>
  </si>
  <si>
    <t>MATDES00029</t>
  </si>
  <si>
    <t>CUBIETOS PLASTICOS</t>
  </si>
  <si>
    <t>ACTFIJO00006</t>
  </si>
  <si>
    <t>CALCULADORA DE MANO</t>
  </si>
  <si>
    <t>MATCOC00016</t>
  </si>
  <si>
    <t>HIELERA</t>
  </si>
  <si>
    <t>MATLIM00005</t>
  </si>
  <si>
    <t>JABON EN PASTA PARA FREGAR</t>
  </si>
  <si>
    <t>MATDES00051</t>
  </si>
  <si>
    <t>LIMPIADOR PARA BATERIA</t>
  </si>
  <si>
    <t>PLATOS PLASTICOS DESECHABLE  PEQUEñO</t>
  </si>
  <si>
    <t>MATDES00056</t>
  </si>
  <si>
    <t>MATMIS00034</t>
  </si>
  <si>
    <t>'FILTRO</t>
  </si>
  <si>
    <t>TONER00052</t>
  </si>
  <si>
    <t>CARTUCHO 662XL NEGRO</t>
  </si>
  <si>
    <t>TONER00053</t>
  </si>
  <si>
    <t>CARTUCHO 662XL COLOR</t>
  </si>
  <si>
    <t>MATDES00065</t>
  </si>
  <si>
    <t>'MATDES00065</t>
  </si>
  <si>
    <t>LIMPIAPARABRISAS</t>
  </si>
  <si>
    <t>'MATDES00064</t>
  </si>
  <si>
    <t>FUSIBLE</t>
  </si>
  <si>
    <t>16/2/2013</t>
  </si>
  <si>
    <t>MATDES00035</t>
  </si>
  <si>
    <t>BOMBILL PARA MOTORES</t>
  </si>
  <si>
    <t>Correspondiente al mes de _marzo_______del __2016_____</t>
  </si>
  <si>
    <t>AGENDA DE ESCRITORIO 2016</t>
  </si>
  <si>
    <t>CUCHARA PLASTICA</t>
  </si>
  <si>
    <t>'PLATO DESECHABLES GRANDE</t>
  </si>
  <si>
    <t>PARABRISAS</t>
  </si>
  <si>
    <t>PINTURA SEMI GLOSS CREMA 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</si>
</sst>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12" fillId="2" borderId="1" xfId="4" quotePrefix="1" applyFont="1" applyFill="1" applyBorder="1" applyAlignment="1">
      <alignment horizontal="left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84"/>
  <sheetViews>
    <sheetView tabSelected="1" topLeftCell="D9" zoomScale="75" zoomScaleNormal="75" workbookViewId="0">
      <pane ySplit="10" topLeftCell="A474" activePane="bottomLeft" state="frozen"/>
      <selection activeCell="A9" sqref="A9"/>
      <selection pane="bottomLeft" activeCell="H486" sqref="H486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59" t="s">
        <v>0</v>
      </c>
      <c r="B9" s="59"/>
      <c r="C9" s="59"/>
      <c r="D9" s="59"/>
      <c r="E9" s="59"/>
      <c r="F9" s="59"/>
      <c r="G9" s="59"/>
      <c r="H9" s="59"/>
    </row>
    <row r="10" spans="1:8" ht="43.5" x14ac:dyDescent="0.75">
      <c r="A10" s="60" t="s">
        <v>1</v>
      </c>
      <c r="B10" s="60"/>
      <c r="C10" s="60"/>
      <c r="D10" s="60"/>
      <c r="E10" s="60"/>
      <c r="F10" s="60"/>
      <c r="G10" s="60"/>
      <c r="H10" s="60"/>
    </row>
    <row r="11" spans="1:8" ht="23.25" x14ac:dyDescent="0.35">
      <c r="A11" s="61" t="s">
        <v>2</v>
      </c>
      <c r="B11" s="61"/>
      <c r="C11" s="61"/>
      <c r="D11" s="61"/>
      <c r="E11" s="61"/>
      <c r="F11" s="61"/>
      <c r="G11" s="61"/>
      <c r="H11" s="61"/>
    </row>
    <row r="12" spans="1:8" ht="18" x14ac:dyDescent="0.25">
      <c r="A12" s="62" t="s">
        <v>887</v>
      </c>
      <c r="B12" s="62"/>
      <c r="C12" s="62"/>
      <c r="D12" s="62"/>
      <c r="E12" s="62"/>
      <c r="F12" s="62"/>
      <c r="G12" s="62"/>
      <c r="H12" s="6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3" t="s">
        <v>3</v>
      </c>
      <c r="B14" s="63"/>
      <c r="C14" s="63"/>
      <c r="D14" s="63"/>
      <c r="E14" s="63"/>
      <c r="F14" s="63"/>
      <c r="G14" s="63"/>
      <c r="H14" s="63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4" t="s">
        <v>993</v>
      </c>
      <c r="C16" s="64"/>
      <c r="D16" s="16">
        <v>55</v>
      </c>
      <c r="E16" s="16"/>
      <c r="F16" s="16"/>
      <c r="G16" s="16"/>
      <c r="H16" s="19"/>
    </row>
    <row r="17" spans="1:105" ht="16.5" x14ac:dyDescent="0.25">
      <c r="A17" s="57" t="s">
        <v>4</v>
      </c>
      <c r="B17" s="57" t="s">
        <v>5</v>
      </c>
      <c r="C17" s="22"/>
      <c r="D17" s="22"/>
      <c r="E17" s="30"/>
      <c r="F17" s="57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8"/>
      <c r="B18" s="58"/>
      <c r="C18" s="23" t="s">
        <v>6</v>
      </c>
      <c r="D18" s="23" t="s">
        <v>7</v>
      </c>
      <c r="E18" s="31" t="s">
        <v>8</v>
      </c>
      <c r="F18" s="58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859.35</v>
      </c>
      <c r="H21" s="20">
        <v>255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1975</v>
      </c>
      <c r="H22" s="20">
        <v>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8772.68</v>
      </c>
      <c r="H23" s="20">
        <v>38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3462.9</v>
      </c>
      <c r="H24" s="20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0</v>
      </c>
      <c r="H25" s="20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996</v>
      </c>
      <c r="H26" s="20">
        <v>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994</v>
      </c>
      <c r="E27" s="29" t="s">
        <v>416</v>
      </c>
      <c r="F27" s="33">
        <v>74</v>
      </c>
      <c r="G27" s="12">
        <f t="shared" ref="G27" si="1">+F27*H27</f>
        <v>962</v>
      </c>
      <c r="H27" s="20">
        <v>13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2165</v>
      </c>
      <c r="H30" s="20">
        <v>500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4504.2800000000007</v>
      </c>
      <c r="H31" s="20">
        <v>11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10</v>
      </c>
      <c r="H35" s="20">
        <v>10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2030</v>
      </c>
      <c r="H37" s="20">
        <v>14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0</v>
      </c>
      <c r="H38" s="20"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439</v>
      </c>
      <c r="H39" s="20">
        <v>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3790</v>
      </c>
      <c r="H40" s="20">
        <v>40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2283.9</v>
      </c>
      <c r="H43" s="20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1121.48</v>
      </c>
      <c r="H44" s="20">
        <v>46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963</v>
      </c>
      <c r="E45" s="11" t="s">
        <v>86</v>
      </c>
      <c r="F45" s="13">
        <v>30</v>
      </c>
      <c r="G45" s="12">
        <f t="shared" si="2"/>
        <v>0</v>
      </c>
      <c r="H45" s="20"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4050</v>
      </c>
      <c r="H46" s="20">
        <v>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2340</v>
      </c>
      <c r="H47" s="20">
        <v>13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124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7489.17</v>
      </c>
      <c r="H56" s="20">
        <v>39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48869.899999999994</v>
      </c>
      <c r="H57" s="20">
        <v>34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2800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3875</v>
      </c>
      <c r="H59" s="20">
        <v>31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0</v>
      </c>
      <c r="H68" s="20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851.4</v>
      </c>
      <c r="H69" s="20">
        <v>30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4367.16</v>
      </c>
      <c r="H70" s="20">
        <v>63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2655</v>
      </c>
      <c r="H71" s="52">
        <v>900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2867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2700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12002.55</v>
      </c>
      <c r="H76" s="50">
        <v>69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486.24</v>
      </c>
      <c r="H78" s="20">
        <v>6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305.08</v>
      </c>
      <c r="H79" s="20">
        <v>2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2415.1499999999996</v>
      </c>
      <c r="H80" s="20">
        <v>15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90</v>
      </c>
      <c r="H82" s="20">
        <v>2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57.2</v>
      </c>
      <c r="H83" s="20">
        <v>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1064.8999999999999</v>
      </c>
      <c r="H84" s="52">
        <v>926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1149.28</v>
      </c>
      <c r="H87" s="20">
        <v>16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1500</v>
      </c>
      <c r="H88" s="20">
        <v>15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0</v>
      </c>
      <c r="H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3879.7200000000003</v>
      </c>
      <c r="H90" s="20">
        <v>12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10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7490</v>
      </c>
      <c r="H92" s="20">
        <v>8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5888.56</v>
      </c>
      <c r="H93" s="20">
        <v>8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5334.48</v>
      </c>
      <c r="H97" s="20">
        <v>372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4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988.86</v>
      </c>
      <c r="H100" s="20">
        <v>6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1906.1</v>
      </c>
      <c r="H102" s="20">
        <v>98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141600</v>
      </c>
      <c r="H103" s="52">
        <v>1500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1093.28</v>
      </c>
      <c r="H107" s="20">
        <v>16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1352.1000000000001</v>
      </c>
      <c r="H108" s="20">
        <v>10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53.08</v>
      </c>
      <c r="H111" s="20">
        <v>1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74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369.94</v>
      </c>
      <c r="H116" s="20">
        <v>349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6750</v>
      </c>
      <c r="H117" s="20">
        <v>270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4</v>
      </c>
      <c r="H118" s="20">
        <v>1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11.15</v>
      </c>
      <c r="H119" s="20">
        <v>1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2508</v>
      </c>
      <c r="H120" s="20">
        <v>220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338.4</v>
      </c>
      <c r="H121" s="20">
        <v>16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1547.1000000000001</v>
      </c>
      <c r="H123" s="20">
        <v>18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10439.130000000001</v>
      </c>
      <c r="H128" s="20">
        <v>29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5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259.05</v>
      </c>
      <c r="H130" s="20">
        <v>15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3148.5</v>
      </c>
      <c r="H134" s="20">
        <v>30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4181.1499999999996</v>
      </c>
      <c r="H137" s="20">
        <v>17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2118</v>
      </c>
      <c r="H138" s="20">
        <v>10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750</v>
      </c>
      <c r="H140" s="20">
        <v>30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5940</v>
      </c>
      <c r="H143" s="20">
        <v>22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3922.2000000000003</v>
      </c>
      <c r="H144" s="20">
        <v>36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1499.25</v>
      </c>
      <c r="H145" s="20">
        <v>15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57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2380</v>
      </c>
      <c r="H148" s="20">
        <v>14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17100</v>
      </c>
      <c r="H149" s="20">
        <v>9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4800</v>
      </c>
      <c r="H152" s="20">
        <v>6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2970</v>
      </c>
      <c r="H153" s="20">
        <v>330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12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3075</v>
      </c>
      <c r="H156" s="20">
        <v>41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365.2</v>
      </c>
      <c r="H158" s="20">
        <v>8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1034.55</v>
      </c>
      <c r="H161" s="20">
        <v>9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405.3</v>
      </c>
      <c r="H162" s="20">
        <v>5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2976</v>
      </c>
      <c r="H165" s="20">
        <v>8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840</v>
      </c>
      <c r="H168" s="20">
        <v>8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1199.25</v>
      </c>
      <c r="H169" s="20">
        <v>15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380</v>
      </c>
      <c r="H171" s="20">
        <v>50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40086</v>
      </c>
      <c r="H174" s="20">
        <v>102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3877.7200000000003</v>
      </c>
      <c r="H176" s="20">
        <v>14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5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6017.6799999999994</v>
      </c>
      <c r="H178" s="20">
        <v>74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6446.4</v>
      </c>
      <c r="H179" s="20">
        <v>34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10996.8</v>
      </c>
      <c r="H180" s="20">
        <v>58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106438.35999999999</v>
      </c>
      <c r="H181" s="52">
        <v>5306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19950</v>
      </c>
      <c r="H182" s="52">
        <v>1995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310.5</v>
      </c>
      <c r="H183" s="20">
        <v>207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3288.0000000000005</v>
      </c>
      <c r="H184" s="20">
        <v>100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18585</v>
      </c>
      <c r="H185" s="52">
        <v>1239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6363</v>
      </c>
      <c r="H186" s="20">
        <v>707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84300</v>
      </c>
      <c r="H188" s="52">
        <v>8430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44800</v>
      </c>
      <c r="H189" s="20">
        <v>350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32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2205</v>
      </c>
      <c r="H192" s="20">
        <v>14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11900</v>
      </c>
      <c r="H193" s="20">
        <v>56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2664.35</v>
      </c>
      <c r="H194" s="20">
        <v>13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239.85000000000002</v>
      </c>
      <c r="H195" s="20">
        <v>3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0</v>
      </c>
      <c r="H196" s="20">
        <v>0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2895</v>
      </c>
      <c r="H197" s="20">
        <v>15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460</v>
      </c>
      <c r="H198" s="20">
        <v>20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315</v>
      </c>
      <c r="H199" s="20">
        <v>7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564</v>
      </c>
      <c r="H200" s="20">
        <v>12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0</v>
      </c>
      <c r="H201" s="20">
        <v>0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695</v>
      </c>
      <c r="H203" s="20">
        <v>1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2278.8000000000002</v>
      </c>
      <c r="H204" s="20">
        <v>24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9187.5</v>
      </c>
      <c r="H205" s="20">
        <v>35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962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176715</v>
      </c>
      <c r="H207" s="52">
        <v>1683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68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8262.75</v>
      </c>
      <c r="H211" s="20">
        <v>15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3748.5</v>
      </c>
      <c r="H212" s="20">
        <v>30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1688.7</v>
      </c>
      <c r="H214" s="20">
        <v>26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2782.8</v>
      </c>
      <c r="H216" s="20">
        <v>24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1950</v>
      </c>
      <c r="H217" s="20">
        <v>13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9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10801.47</v>
      </c>
      <c r="H224" s="20">
        <v>3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4622.09</v>
      </c>
      <c r="H226" s="20">
        <v>11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1008</v>
      </c>
      <c r="H227" s="20">
        <v>224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0</v>
      </c>
      <c r="H229" s="20">
        <v>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2736</v>
      </c>
      <c r="H231" s="20">
        <v>342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1145.8200000000002</v>
      </c>
      <c r="H236" s="20">
        <v>113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1545</v>
      </c>
      <c r="H237" s="20">
        <v>103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260</v>
      </c>
      <c r="H238" s="20">
        <v>10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9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0</v>
      </c>
      <c r="H241" s="20">
        <v>0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6316.0499999999993</v>
      </c>
      <c r="H243" s="20">
        <v>39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3189.45</v>
      </c>
      <c r="H244" s="20">
        <v>11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637.25</v>
      </c>
      <c r="H245" s="20">
        <v>5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2629.08</v>
      </c>
      <c r="H246" s="20">
        <v>2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0</v>
      </c>
      <c r="H247" s="20">
        <v>0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306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702.4</v>
      </c>
      <c r="H250" s="20">
        <v>40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355</v>
      </c>
      <c r="H251" s="20">
        <v>71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235</v>
      </c>
      <c r="H252" s="20">
        <v>47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345</v>
      </c>
      <c r="H253" s="20">
        <v>69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4950</v>
      </c>
      <c r="H254" s="20">
        <v>44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0</v>
      </c>
      <c r="H255" s="20">
        <v>0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90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20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3750</v>
      </c>
      <c r="H258" s="20">
        <v>25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0</v>
      </c>
      <c r="H259" s="20">
        <v>0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663</v>
      </c>
      <c r="H262" s="20">
        <v>51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29416.14</v>
      </c>
      <c r="H263" s="20">
        <v>338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1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16470</v>
      </c>
      <c r="H269" s="20">
        <v>27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46494</v>
      </c>
      <c r="H271" s="20">
        <v>369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0</v>
      </c>
      <c r="H273" s="20">
        <v>0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2755</v>
      </c>
      <c r="H274" s="20">
        <v>19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4500</v>
      </c>
      <c r="H275" s="20">
        <v>6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296.52</v>
      </c>
      <c r="H276" s="20">
        <v>28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6566.4</v>
      </c>
      <c r="H277" s="20">
        <v>40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556.26</v>
      </c>
      <c r="H278" s="20">
        <v>3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9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2239.0500000000002</v>
      </c>
      <c r="H281" s="20">
        <v>59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5066.1000000000004</v>
      </c>
      <c r="H282" s="20">
        <v>78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2987.7000000000003</v>
      </c>
      <c r="H283" s="20">
        <v>46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10629.599999999999</v>
      </c>
      <c r="H286" s="20">
        <v>12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0</v>
      </c>
      <c r="H288" s="20">
        <v>0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4174.6000000000004</v>
      </c>
      <c r="H289" s="20">
        <v>4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15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6833.5300000000007</v>
      </c>
      <c r="H292" s="20">
        <v>11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16772.940000000002</v>
      </c>
      <c r="H293" s="20">
        <v>27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0</v>
      </c>
      <c r="H294" s="20">
        <v>0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12424.400000000001</v>
      </c>
      <c r="H295" s="20">
        <v>20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8621.1</v>
      </c>
      <c r="H296" s="20">
        <v>9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15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4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509.25000000000006</v>
      </c>
      <c r="H302" s="20">
        <v>15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977</v>
      </c>
      <c r="E303" s="29" t="s">
        <v>184</v>
      </c>
      <c r="F303" s="33">
        <v>24</v>
      </c>
      <c r="G303" s="12">
        <f t="shared" si="17"/>
        <v>1176</v>
      </c>
      <c r="H303" s="20">
        <v>49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197.6</v>
      </c>
      <c r="H304" s="20">
        <v>26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55.92</v>
      </c>
      <c r="H306" s="20">
        <v>3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2275</v>
      </c>
      <c r="H308" s="20">
        <v>35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20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0</v>
      </c>
      <c r="H310" s="20">
        <v>0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3555</v>
      </c>
      <c r="H311" s="20">
        <v>79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3240</v>
      </c>
      <c r="H312" s="20">
        <v>5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7150</v>
      </c>
      <c r="H313" s="20">
        <v>11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7950</v>
      </c>
      <c r="H314" s="20">
        <v>10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1551.6000000000001</v>
      </c>
      <c r="H315" s="20">
        <v>24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1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2086.8000000000002</v>
      </c>
      <c r="H317" s="20">
        <v>24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23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207.47</v>
      </c>
      <c r="H322" s="20">
        <v>1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294</v>
      </c>
      <c r="H326" s="20">
        <v>49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964</v>
      </c>
      <c r="E327" s="18" t="s">
        <v>223</v>
      </c>
      <c r="F327" s="14">
        <v>6</v>
      </c>
      <c r="G327" s="12">
        <f t="shared" si="19"/>
        <v>312</v>
      </c>
      <c r="H327" s="20">
        <v>52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288</v>
      </c>
      <c r="H328" s="20">
        <v>48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312</v>
      </c>
      <c r="H329" s="20">
        <v>52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11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2269</v>
      </c>
      <c r="H332" s="20">
        <v>20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1200</v>
      </c>
      <c r="H334" s="20">
        <v>16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14189.500000000002</v>
      </c>
      <c r="H336" s="20">
        <v>25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822.03</v>
      </c>
      <c r="H337" s="20">
        <v>53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2580.7499999999995</v>
      </c>
      <c r="H338" s="20">
        <v>75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0</v>
      </c>
      <c r="H339" s="20">
        <v>0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980</v>
      </c>
      <c r="H340" s="20">
        <v>49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0</v>
      </c>
      <c r="H341" s="20">
        <v>0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17296.12</v>
      </c>
      <c r="H347" s="20">
        <v>218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3560.7</v>
      </c>
      <c r="H350" s="20">
        <v>26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2025</v>
      </c>
      <c r="H352" s="20">
        <v>27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1034.5</v>
      </c>
      <c r="H354" s="20">
        <v>5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4278</v>
      </c>
      <c r="H355" s="20">
        <v>460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1749</v>
      </c>
      <c r="H356" s="20">
        <v>275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4017</v>
      </c>
      <c r="H357" s="52">
        <v>1236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4877.5</v>
      </c>
      <c r="H358" s="52">
        <v>1951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4320</v>
      </c>
      <c r="H359" s="52">
        <v>1728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1359</v>
      </c>
      <c r="H360" s="52">
        <v>453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2232.3000000000002</v>
      </c>
      <c r="H361" s="52">
        <v>1063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4222.93</v>
      </c>
      <c r="H362" s="52">
        <v>2441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3123.25</v>
      </c>
      <c r="H363" s="52">
        <v>961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3332.45</v>
      </c>
      <c r="H366" s="20">
        <v>11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7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3364.8999999999996</v>
      </c>
      <c r="H368" s="20">
        <v>22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4880.4000000000005</v>
      </c>
      <c r="H373" s="20">
        <v>28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0</v>
      </c>
      <c r="H375" s="20">
        <v>0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5577.6</v>
      </c>
      <c r="H376" s="20">
        <v>32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7843.5000000000009</v>
      </c>
      <c r="H380" s="20">
        <v>45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7843.5000000000009</v>
      </c>
      <c r="H381" s="20">
        <v>45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5403.3</v>
      </c>
      <c r="H382" s="20">
        <v>31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2091.6000000000004</v>
      </c>
      <c r="H383" s="20">
        <v>12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82.48</v>
      </c>
      <c r="H385" s="20">
        <v>4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3870</v>
      </c>
      <c r="H387" s="20">
        <v>43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576</v>
      </c>
      <c r="H388" s="20">
        <v>24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1079.1000000000001</v>
      </c>
      <c r="H389" s="20">
        <v>18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600</v>
      </c>
      <c r="H390" s="20">
        <v>25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1298.7</v>
      </c>
      <c r="H391" s="20">
        <v>26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393</v>
      </c>
      <c r="H393" s="20">
        <v>30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965.44</v>
      </c>
      <c r="H396" s="20">
        <v>32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4600</v>
      </c>
      <c r="H397" s="20">
        <v>46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5083.05</v>
      </c>
      <c r="H398" s="20">
        <v>15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1133.33</v>
      </c>
      <c r="H399" s="20">
        <v>1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600</v>
      </c>
      <c r="H400" s="20">
        <v>2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1400</v>
      </c>
      <c r="H403" s="20">
        <v>4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41470.120000000003</v>
      </c>
      <c r="H404" s="20">
        <v>4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4900</v>
      </c>
      <c r="H406" s="20">
        <v>14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45794.43</v>
      </c>
      <c r="H407" s="20">
        <v>11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4900</v>
      </c>
      <c r="H408" s="20">
        <v>14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53402.570000000007</v>
      </c>
      <c r="H409" s="20">
        <v>13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53402.570000000007</v>
      </c>
      <c r="H410" s="20">
        <v>13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15691.27</v>
      </c>
      <c r="H411" s="20">
        <v>7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5857.98</v>
      </c>
      <c r="H412" s="20">
        <v>2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12733</v>
      </c>
      <c r="H413" s="20">
        <v>7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34850</v>
      </c>
      <c r="H414" s="20">
        <v>17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28700</v>
      </c>
      <c r="H415" s="20">
        <v>14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28700</v>
      </c>
      <c r="H416" s="20">
        <v>14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28700</v>
      </c>
      <c r="H417" s="20">
        <v>14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9235.41</v>
      </c>
      <c r="H418" s="20">
        <v>3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14599.7</v>
      </c>
      <c r="H419" s="20">
        <v>5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0</v>
      </c>
      <c r="H420" s="20">
        <v>0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23359.52</v>
      </c>
      <c r="H421" s="20">
        <v>8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26014.48</v>
      </c>
      <c r="H422" s="20">
        <v>8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2900</v>
      </c>
      <c r="H423" s="20">
        <v>1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23800</v>
      </c>
      <c r="H424" s="20">
        <v>7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30600</v>
      </c>
      <c r="H425" s="20">
        <v>9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23800</v>
      </c>
      <c r="H426" s="20">
        <v>7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78000</v>
      </c>
      <c r="H427" s="20">
        <v>26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43341.9</v>
      </c>
      <c r="H432" s="20">
        <v>14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12762.94</v>
      </c>
      <c r="H433" s="20">
        <v>2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7000</v>
      </c>
      <c r="H434" s="20">
        <v>2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10500</v>
      </c>
      <c r="H435" s="20">
        <v>3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14000</v>
      </c>
      <c r="H436" s="20">
        <v>4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20400</v>
      </c>
      <c r="H437" s="20">
        <v>8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31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337.65</v>
      </c>
      <c r="H444" s="20">
        <v>5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17100</v>
      </c>
      <c r="H445" s="20">
        <v>50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25381.260000000002</v>
      </c>
      <c r="H446" s="20">
        <v>74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12004.65</v>
      </c>
      <c r="H447" s="20">
        <v>35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17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3530.8999999999996</v>
      </c>
      <c r="H450" s="20">
        <v>17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9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9590</v>
      </c>
      <c r="H453" s="20">
        <v>200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6821.75</v>
      </c>
      <c r="H454" s="20">
        <v>65</v>
      </c>
    </row>
    <row r="455" spans="1:8" x14ac:dyDescent="0.25">
      <c r="A455" s="18" t="s">
        <v>990</v>
      </c>
      <c r="B455" s="18"/>
      <c r="C455" s="18" t="s">
        <v>988</v>
      </c>
      <c r="D455" s="40" t="s">
        <v>989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2349.5500000000002</v>
      </c>
      <c r="H456" s="20">
        <v>49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25384</v>
      </c>
      <c r="H458" s="20">
        <v>334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18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1524.6000000000001</v>
      </c>
      <c r="H461" s="20">
        <v>20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500</v>
      </c>
      <c r="H463" s="20">
        <v>1</v>
      </c>
    </row>
    <row r="464" spans="1:8" x14ac:dyDescent="0.25">
      <c r="A464" s="18" t="s">
        <v>11</v>
      </c>
      <c r="B464" s="18"/>
      <c r="C464" s="40" t="s">
        <v>954</v>
      </c>
      <c r="D464" s="40" t="s">
        <v>961</v>
      </c>
      <c r="E464" s="18" t="s">
        <v>17</v>
      </c>
      <c r="F464" s="14">
        <v>80</v>
      </c>
      <c r="G464" s="12">
        <f t="shared" ref="G464:G482" si="27">+F464*H464</f>
        <v>80</v>
      </c>
      <c r="H464" s="20">
        <v>1</v>
      </c>
    </row>
    <row r="465" spans="1:8" x14ac:dyDescent="0.25">
      <c r="A465" s="18" t="s">
        <v>11</v>
      </c>
      <c r="B465" s="18"/>
      <c r="C465" s="40" t="s">
        <v>955</v>
      </c>
      <c r="D465" s="40" t="s">
        <v>956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957</v>
      </c>
      <c r="D466" s="40" t="s">
        <v>958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40" t="s">
        <v>959</v>
      </c>
      <c r="D467" s="40" t="s">
        <v>960</v>
      </c>
      <c r="E467" s="18" t="s">
        <v>17</v>
      </c>
      <c r="F467" s="14">
        <v>82</v>
      </c>
      <c r="G467" s="12">
        <f t="shared" si="27"/>
        <v>738</v>
      </c>
      <c r="H467" s="20">
        <v>9</v>
      </c>
    </row>
    <row r="468" spans="1:8" ht="15.75" thickBot="1" x14ac:dyDescent="0.3">
      <c r="A468" s="18" t="s">
        <v>11</v>
      </c>
      <c r="B468" s="18"/>
      <c r="C468" s="51" t="s">
        <v>965</v>
      </c>
      <c r="D468" s="40" t="s">
        <v>966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1" t="s">
        <v>967</v>
      </c>
      <c r="D469" s="40" t="s">
        <v>968</v>
      </c>
      <c r="E469" s="18" t="s">
        <v>17</v>
      </c>
      <c r="F469" s="14">
        <v>0</v>
      </c>
      <c r="G469" s="12">
        <f t="shared" si="27"/>
        <v>0</v>
      </c>
      <c r="H469" s="20">
        <v>10</v>
      </c>
    </row>
    <row r="470" spans="1:8" ht="15.75" thickBot="1" x14ac:dyDescent="0.3">
      <c r="A470" s="49">
        <v>42431</v>
      </c>
      <c r="B470" s="18"/>
      <c r="C470" s="51" t="s">
        <v>969</v>
      </c>
      <c r="D470" s="40" t="s">
        <v>970</v>
      </c>
      <c r="E470" s="18" t="s">
        <v>17</v>
      </c>
      <c r="F470" s="14">
        <v>50</v>
      </c>
      <c r="G470" s="12">
        <v>200</v>
      </c>
      <c r="H470" s="20">
        <v>4</v>
      </c>
    </row>
    <row r="471" spans="1:8" ht="15.75" thickBot="1" x14ac:dyDescent="0.3">
      <c r="A471" s="49">
        <v>42431</v>
      </c>
      <c r="B471" s="18"/>
      <c r="C471" s="51" t="s">
        <v>973</v>
      </c>
      <c r="D471" s="40" t="s">
        <v>974</v>
      </c>
      <c r="E471" s="18" t="s">
        <v>17</v>
      </c>
      <c r="F471" s="14">
        <v>25</v>
      </c>
      <c r="G471" s="12">
        <v>25</v>
      </c>
      <c r="H471" s="20">
        <v>95</v>
      </c>
    </row>
    <row r="472" spans="1:8" ht="15.75" thickBot="1" x14ac:dyDescent="0.3">
      <c r="A472" s="49">
        <v>42431</v>
      </c>
      <c r="B472" s="18"/>
      <c r="C472" s="51" t="s">
        <v>991</v>
      </c>
      <c r="D472" s="40" t="s">
        <v>992</v>
      </c>
      <c r="E472" s="18" t="s">
        <v>17</v>
      </c>
      <c r="F472" s="14">
        <v>50</v>
      </c>
      <c r="G472" s="12">
        <v>600</v>
      </c>
      <c r="H472" s="20">
        <v>20</v>
      </c>
    </row>
    <row r="473" spans="1:8" ht="15.75" thickBot="1" x14ac:dyDescent="0.3">
      <c r="A473" s="49">
        <v>42431</v>
      </c>
      <c r="B473" s="18"/>
      <c r="C473" s="51" t="s">
        <v>975</v>
      </c>
      <c r="D473" s="40" t="s">
        <v>976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1" t="s">
        <v>979</v>
      </c>
      <c r="D474" s="40" t="s">
        <v>980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1" t="s">
        <v>985</v>
      </c>
      <c r="D475" s="40" t="s">
        <v>997</v>
      </c>
      <c r="E475" s="18" t="s">
        <v>17</v>
      </c>
      <c r="F475" s="14">
        <v>150</v>
      </c>
      <c r="G475" s="12">
        <f t="shared" si="27"/>
        <v>1350</v>
      </c>
      <c r="H475" s="20">
        <v>9</v>
      </c>
    </row>
    <row r="476" spans="1:8" ht="15.75" thickBot="1" x14ac:dyDescent="0.3">
      <c r="A476" s="54">
        <v>42431</v>
      </c>
      <c r="B476" s="18"/>
      <c r="C476" s="51" t="s">
        <v>971</v>
      </c>
      <c r="D476" s="53" t="s">
        <v>972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1" t="s">
        <v>978</v>
      </c>
      <c r="D477" s="40" t="s">
        <v>996</v>
      </c>
      <c r="E477" s="18" t="s">
        <v>17</v>
      </c>
      <c r="F477" s="14">
        <v>50</v>
      </c>
      <c r="G477" s="12">
        <v>50</v>
      </c>
      <c r="H477" s="20">
        <v>11</v>
      </c>
    </row>
    <row r="478" spans="1:8" ht="15.75" thickBot="1" x14ac:dyDescent="0.3">
      <c r="A478" s="54">
        <v>42431</v>
      </c>
      <c r="B478" s="18"/>
      <c r="C478" s="51" t="s">
        <v>682</v>
      </c>
      <c r="D478" s="53" t="s">
        <v>995</v>
      </c>
      <c r="E478" s="18" t="s">
        <v>17</v>
      </c>
      <c r="F478" s="14">
        <v>673</v>
      </c>
      <c r="G478" s="55">
        <v>2019</v>
      </c>
      <c r="H478" s="20">
        <v>0</v>
      </c>
    </row>
    <row r="479" spans="1:8" ht="15.75" thickBot="1" x14ac:dyDescent="0.3">
      <c r="A479" s="54">
        <v>42431</v>
      </c>
      <c r="B479" s="18"/>
      <c r="C479" s="51" t="s">
        <v>981</v>
      </c>
      <c r="D479" s="53" t="s">
        <v>984</v>
      </c>
      <c r="E479" s="18" t="s">
        <v>17</v>
      </c>
      <c r="F479" s="14">
        <v>364.41</v>
      </c>
      <c r="G479" s="12">
        <v>364.41</v>
      </c>
      <c r="H479" s="20">
        <v>1</v>
      </c>
    </row>
    <row r="480" spans="1:8" ht="15.75" thickBot="1" x14ac:dyDescent="0.3">
      <c r="A480" s="54"/>
      <c r="B480" s="18"/>
      <c r="C480" s="51" t="s">
        <v>901</v>
      </c>
      <c r="D480" s="53" t="s">
        <v>998</v>
      </c>
      <c r="E480" s="18" t="s">
        <v>17</v>
      </c>
      <c r="F480" s="14">
        <v>1500</v>
      </c>
      <c r="G480" s="12">
        <v>350.41</v>
      </c>
      <c r="H480" s="20">
        <v>15</v>
      </c>
    </row>
    <row r="481" spans="1:8" ht="15.75" thickBot="1" x14ac:dyDescent="0.3">
      <c r="A481" s="54">
        <v>42431</v>
      </c>
      <c r="B481" s="18"/>
      <c r="C481" s="51" t="s">
        <v>986</v>
      </c>
      <c r="D481" s="53" t="s">
        <v>987</v>
      </c>
      <c r="E481" s="18" t="s">
        <v>17</v>
      </c>
      <c r="F481" s="14">
        <v>200</v>
      </c>
      <c r="G481" s="12">
        <v>2400</v>
      </c>
      <c r="H481" s="20">
        <v>9</v>
      </c>
    </row>
    <row r="482" spans="1:8" ht="17.25" thickBot="1" x14ac:dyDescent="0.3">
      <c r="A482" s="9">
        <v>42431</v>
      </c>
      <c r="B482" s="17"/>
      <c r="C482" s="51" t="s">
        <v>983</v>
      </c>
      <c r="D482" s="56" t="s">
        <v>982</v>
      </c>
      <c r="E482" s="29" t="s">
        <v>17</v>
      </c>
      <c r="F482" s="33">
        <v>900</v>
      </c>
      <c r="G482" s="8">
        <f t="shared" si="27"/>
        <v>2700</v>
      </c>
      <c r="H482" s="20">
        <v>3</v>
      </c>
    </row>
    <row r="483" spans="1:8" ht="17.25" thickBot="1" x14ac:dyDescent="0.3">
      <c r="A483" s="34" t="s">
        <v>689</v>
      </c>
      <c r="B483" s="35"/>
      <c r="C483" s="51"/>
      <c r="D483" s="35"/>
      <c r="E483" s="35"/>
      <c r="F483" s="36"/>
      <c r="G483" s="37">
        <f>SUM(G19:G482)</f>
        <v>3346172.7700000009</v>
      </c>
      <c r="H483" s="38"/>
    </row>
    <row r="484" spans="1:8" x14ac:dyDescent="0.25">
      <c r="C484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2016-02-29T14:56:00Z</cp:lastPrinted>
  <dcterms:created xsi:type="dcterms:W3CDTF">2013-12-04T15:08:42Z</dcterms:created>
  <dcterms:modified xsi:type="dcterms:W3CDTF">2016-04-05T14:00:23Z</dcterms:modified>
</cp:coreProperties>
</file>