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025" windowWidth="15480" windowHeight="80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481" i="1"/>
  <c r="G482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<sst xmlns="http://schemas.openxmlformats.org/spreadsheetml/2006/main" count="3655" uniqueCount="998">
  <si>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</si>
  <si>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</si>
  <si>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</si>
  <si>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</si>
  <si>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</si>
  <si>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</si>
  <si>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</si>
  <si>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</si>
  <si>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</si>
  <si>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</si>
  <si>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</si>
  <si>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</si>
  <si>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</si>
  <si>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</si>
  <si>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</si>
  <si>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</si>
  <si>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</si>
  <si>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</si>
  <si>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</si>
  <si>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</si>
  <si>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</si>
  <si>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</si>
  <si>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</si>
  <si>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</si>
  <si>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</si>
  <si>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</si>
  <si>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</si>
  <si>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</si>
  <si>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</si>
  <si>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</si>
  <si>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</si>
  <si>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</si>
  <si>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</si>
  <si>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</si>
  <si>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</si>
  <si>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</si>
  <si>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</si>
  <si>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</si>
  <si>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</si>
  <si>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</si>
  <si>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</si>
  <si>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</si>
  <si>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</si>
  <si>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</si>
  <si>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</si>
  <si>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</si>
  <si>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</si>
  <si>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</si>
  <si>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</si>
  <si>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</si>
  <si>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</si>
  <si>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</si>
  <si>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</si>
  <si>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</si>
  <si>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</si>
  <si>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</si>
  <si>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</si>
  <si>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</si>
  <si>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</si>
  <si>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</si>
  <si>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</si>
  <si>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</si>
  <si>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</si>
  <si>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</si>
  <si>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</si>
  <si>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</si>
  <si>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</si>
  <si>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</si>
  <si>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</si>
  <si>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</si>
  <si>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</si>
  <si>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</si>
  <si>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</si>
  <si>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</si>
  <si>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</si>
  <si>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</si>
  <si>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</si>
  <si>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</si>
  <si>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</si>
  <si>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</si>
  <si>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</si>
  <si>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</si>
  <si>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</si>
  <si>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</si>
  <si>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</si>
  <si>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</si>
  <si>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</si>
  <si>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</si>
  <si>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</si>
  <si>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</si>
  <si>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</si>
  <si>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</si>
  <si>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</si>
  <si>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</si>
  <si>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</si>
  <si>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</si>
  <si>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</si>
  <si>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</si>
  <si>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</si>
  <si>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</si>
  <si>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</si>
  <si>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</si>
  <si>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</si>
  <si>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</si>
  <si>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</si>
  <si>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</si>
  <si>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</si>
  <si>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</si>
  <si>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</si>
  <si>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</si>
  <si>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</si>
  <si>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</si>
  <si>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</si>
  <si>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</si>
  <si>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</si>
  <si>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</si>
  <si>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</si>
  <si>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</si>
  <si>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</si>
  <si>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</si>
  <si>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</si>
  <si>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</si>
  <si>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</si>
  <si>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</si>
  <si>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</si>
  <si>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</si>
  <si>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</si>
  <si>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</si>
  <si>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</si>
  <si>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</si>
  <si>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</si>
  <si>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</si>
  <si>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</si>
  <si>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</si>
  <si>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</si>
  <si>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</si>
  <si>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</si>
  <si>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</si>
  <si>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</si>
  <si>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</si>
  <si>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</si>
  <si>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</si>
  <si>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</si>
  <si>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</si>
  <si>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</si>
  <si>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</si>
  <si>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</si>
  <si>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</si>
  <si>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</si>
  <si>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</si>
  <si>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</si>
  <si>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</si>
  <si>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</si>
  <si>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</si>
  <si>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</si>
  <si>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</si>
  <si>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</si>
  <si>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</si>
  <si>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</si>
  <si>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</si>
  <si>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</si>
  <si>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</si>
  <si>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</si>
  <si>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</si>
  <si>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</si>
  <si>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</si>
  <si>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</si>
  <si>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</si>
  <si>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</si>
  <si>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</si>
  <si>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</si>
  <si>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</si>
  <si>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</si>
  <si>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</si>
  <si>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</si>
  <si>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</si>
  <si>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</si>
  <si>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</si>
  <si>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</si>
  <si>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</si>
  <si>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</si>
  <si>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</si>
  <si>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</si>
  <si>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</si>
  <si>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</si>
  <si>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</si>
  <si>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</si>
  <si>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</si>
  <si>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</si>
  <si>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</si>
  <si>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</si>
  <si>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</si>
  <si>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</si>
  <si>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</si>
  <si>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</si>
  <si>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</si>
  <si>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</si>
  <si>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</si>
  <si>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</si>
  <si>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</si>
  <si>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</si>
  <si>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</si>
  <si>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</si>
  <si>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</si>
  <si>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</si>
  <si>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</si>
  <si>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</si>
  <si>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</si>
  <si>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</si>
  <si>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</si>
  <si>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</si>
  <si>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</si>
  <si>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</si>
  <si>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</si>
  <si>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</si>
  <si>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</si>
  <si>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</si>
  <si>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</si>
  <si>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</si>
  <si>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</si>
  <si>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</si>
  <si>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</si>
  <si>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</si>
  <si>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</si>
  <si>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</si>
  <si>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</si>
  <si>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</si>
  <si>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</si>
  <si>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</si>
  <si>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</si>
  <si>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</si>
  <si>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</si>
  <si>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</si>
  <si>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</si>
  <si>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</si>
  <si>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</si>
  <si>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</si>
  <si>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</si>
  <si>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</si>
  <si>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</si>
  <si>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</si>
  <si>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</si>
  <si>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</si>
  <si>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</si>
  <si>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</si>
  <si>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</si>
  <si>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</si>
  <si>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</si>
  <si>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</si>
  <si>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</si>
  <si>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</si>
  <si>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</si>
  <si>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</si>
  <si>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</si>
  <si>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</si>
  <si>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</si>
  <si>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</si>
  <si>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</si>
  <si>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</si>
  <si>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</si>
  <si>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</si>
  <si>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</si>
  <si>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</si>
  <si>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</si>
  <si>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</si>
  <si>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</si>
  <si>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</si>
  <si>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</si>
  <si>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</si>
  <si>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</si>
  <si>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</si>
  <si>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</si>
  <si>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</si>
  <si>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</si>
  <si>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</si>
  <si>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</si>
  <si>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</si>
  <si>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</si>
  <si>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</si>
  <si>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</si>
  <si>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</si>
  <si>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</si>
  <si>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</si>
  <si>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</si>
  <si>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</si>
  <si>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</si>
  <si>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</si>
  <si>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</si>
  <si>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</si>
  <si>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</si>
  <si>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</si>
  <si>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</si>
  <si>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</si>
  <si>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</si>
  <si>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</si>
  <si>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</si>
  <si>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</si>
  <si>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</si>
  <si>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</si>
  <si>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</si>
  <si>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</si>
  <si>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</si>
  <si>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</si>
  <si>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</si>
  <si>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</si>
  <si>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</si>
  <si>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</si>
  <si>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</si>
  <si>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</si>
  <si>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</si>
  <si>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</si>
  <si>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</si>
  <si>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</si>
  <si>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</si>
  <si>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</si>
  <si>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</si>
  <si>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</si>
  <si>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</si>
  <si>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</si>
  <si>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</si>
  <si>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</si>
  <si>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</si>
  <si>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</si>
  <si>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</si>
  <si>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</si>
  <si>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</si>
  <si>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</si>
  <si>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</si>
  <si>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</si>
  <si>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</si>
  <si>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</si>
  <si>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</si>
  <si>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</si>
  <si>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</si>
  <si>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</si>
  <si>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</si>
  <si>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</si>
  <si>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</si>
  <si>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</si>
  <si>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</si>
  <si>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</si>
  <si>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</si>
  <si>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</si>
  <si>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</si>
  <si>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</si>
  <si>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</si>
  <si>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</si>
  <si>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</si>
  <si>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</si>
  <si>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</si>
  <si>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</si>
  <si>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</si>
  <si>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</si>
  <si>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</si>
  <si>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</si>
  <si>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</si>
  <si>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</si>
  <si>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</si>
  <si>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</si>
  <si>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</si>
  <si>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</si>
  <si>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</si>
  <si>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</si>
  <si>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</si>
  <si>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</si>
  <si>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</si>
  <si>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</si>
  <si>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</si>
  <si>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</si>
  <si>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</si>
  <si>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</si>
  <si>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</si>
  <si>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</si>
  <si>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</si>
  <si>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</si>
  <si>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</si>
  <si>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</si>
  <si>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</si>
  <si>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</si>
  <si>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</si>
  <si>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</si>
  <si>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</si>
  <si>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</si>
  <si>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</si>
  <si>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</si>
  <si>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</si>
  <si>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</si>
  <si>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</si>
  <si>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</si>
  <si>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</si>
  <si>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</si>
  <si>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</si>
  <si>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</si>
  <si>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</si>
  <si>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</si>
  <si>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</si>
  <si>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</si>
  <si>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</si>
  <si>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</si>
  <si>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</si>
  <si>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</si>
  <si>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</si>
  <si>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</si>
  <si>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</si>
  <si>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</si>
  <si>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</si>
  <si>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</si>
  <si>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</si>
  <si>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</si>
  <si>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</si>
  <si>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</si>
  <si>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</si>
  <si>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</si>
  <si>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</si>
  <si>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</si>
  <si>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</si>
  <si>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</si>
  <si>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</si>
  <si>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</si>
  <si>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</si>
  <si>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</si>
  <si>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</si>
  <si>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</si>
  <si>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</si>
  <si>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</si>
  <si>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</si>
  <si>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</si>
  <si>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</si>
  <si>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</si>
  <si>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</si>
  <si>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</si>
  <si>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</si>
  <si>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</si>
  <si>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</si>
  <si>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</si>
  <si>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</si>
  <si>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</si>
  <si>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</si>
  <si>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</si>
  <si>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</si>
  <si>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</si>
  <si>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</si>
  <si>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</si>
  <si>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</si>
  <si>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</si>
  <si>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</si>
  <si>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</si>
  <si>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</si>
  <si>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</si>
  <si>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</si>
  <si>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</si>
  <si>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</si>
  <si>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</si>
  <si>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</si>
  <si>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</si>
  <si>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</si>
  <si>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</si>
  <si>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</si>
  <si>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</si>
  <si>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</si>
  <si>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</si>
  <si>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</si>
  <si>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</si>
  <si>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</si>
  <si>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</si>
  <si>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</si>
  <si>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</si>
  <si>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</si>
  <si>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</si>
  <si>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</si>
  <si>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</si>
  <si>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</si>
  <si>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</si>
  <si>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</si>
  <si>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</si>
  <si>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</si>
  <si>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</si>
  <si>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</si>
  <si>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</si>
  <si>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</si>
  <si>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</si>
  <si>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</si>
  <si>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</si>
  <si>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</si>
  <si>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</si>
  <si>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</si>
  <si>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</si>
  <si>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</si>
  <si>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</si>
  <si>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</si>
  <si>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</si>
  <si>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</si>
  <si>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</si>
  <si>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</si>
  <si>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</si>
  <si>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</si>
  <si>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</si>
  <si>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</si>
  <si>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</si>
  <si>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</si>
  <si>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</si>
  <si>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</si>
  <si>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</si>
  <si>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</si>
  <si>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</si>
  <si>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</si>
  <si>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</si>
  <si>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</si>
  <si>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</si>
  <si>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</si>
  <si>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</si>
  <si>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</si>
  <si>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</si>
  <si>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</si>
  <si>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</si>
  <si>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</si>
  <si>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</si>
  <si>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</si>
  <si>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</si>
  <si>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</si>
  <si>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</si>
  <si>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</si>
  <si>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</si>
  <si>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</si>
  <si>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</si>
  <si>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</si>
  <si>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</si>
  <si>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</si>
  <si>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</si>
  <si>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</si>
  <si>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</si>
  <si>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</si>
  <si>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</si>
  <si>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</si>
  <si>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</si>
  <si>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</si>
  <si>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</si>
  <si>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</si>
  <si>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</si>
  <si>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</si>
  <si>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</si>
  <si>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</si>
  <si>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</si>
  <si>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</si>
  <si>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</si>
  <si>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</si>
  <si>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</si>
  <si>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</si>
  <si>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</si>
  <si>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</si>
  <si>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</si>
  <si>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</si>
  <si>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</si>
  <si>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</si>
  <si>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</si>
  <si>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</si>
  <si>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</si>
  <si>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</si>
  <si>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</si>
  <si>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</si>
  <si>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</si>
  <si>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</si>
  <si>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</si>
  <si>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</si>
  <si>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</si>
  <si>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</si>
  <si>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</si>
  <si>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</si>
  <si>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</si>
  <si>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</si>
  <si>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</si>
  <si>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</si>
  <si>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</si>
  <si>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</si>
  <si>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</si>
  <si>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</si>
  <si>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</si>
  <si>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</si>
  <si>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</si>
  <si>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</si>
  <si>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</si>
  <si>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</si>
  <si>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</si>
  <si>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</si>
  <si>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</si>
  <si>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</si>
  <si>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</si>
  <si>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</si>
  <si>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</si>
  <si>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</si>
  <si>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</si>
  <si>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</si>
  <si>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</si>
  <si>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</si>
  <si>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</si>
  <si>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</si>
  <si>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</si>
  <si>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</si>
  <si>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</si>
  <si>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</si>
  <si>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</si>
  <si>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</si>
  <si>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</si>
  <si>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</si>
  <si>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</si>
  <si>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</si>
  <si>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</si>
  <si>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</si>
  <si>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</si>
  <si>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</si>
  <si>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</si>
  <si>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</si>
  <si>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</si>
  <si>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</si>
  <si>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</si>
  <si>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</si>
  <si>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</si>
  <si>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</si>
  <si>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</si>
  <si>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</si>
  <si>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</si>
  <si>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</si>
  <si>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</si>
  <si>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</si>
  <si>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</si>
  <si>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</si>
  <si>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</si>
  <si>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</si>
  <si>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</si>
  <si>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</si>
  <si>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</si>
  <si>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</si>
  <si>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</si>
  <si>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</si>
  <si>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</si>
  <si>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</si>
  <si>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</si>
  <si>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</si>
  <si>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</si>
  <si>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</si>
  <si>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</si>
  <si>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</si>
  <si>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</si>
  <si>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</si>
  <si>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</si>
  <si>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</si>
  <si>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</si>
  <si>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</si>
  <si>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</si>
  <si>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</si>
  <si>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</si>
  <si>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</si>
  <si>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</si>
  <si>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</si>
  <si>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</si>
  <si>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</si>
  <si>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</si>
  <si>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</si>
  <si>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</si>
  <si>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</si>
  <si>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</si>
  <si>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</si>
  <si>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</si>
  <si>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</si>
  <si>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</si>
  <si>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</si>
  <si>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</si>
  <si>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</si>
  <si>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</si>
  <si>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</si>
  <si>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</si>
  <si>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</si>
  <si>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</si>
  <si>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</si>
  <si>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</si>
  <si>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</si>
  <si>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</si>
  <si>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</si>
  <si>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</si>
  <si>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</si>
  <si>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</si>
  <si>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</si>
  <si>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</si>
  <si>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</si>
  <si>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</si>
  <si>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</si>
  <si>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</si>
  <si>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</si>
  <si>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</si>
  <si>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</si>
  <si>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</si>
  <si>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</si>
  <si>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</si>
  <si>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</si>
  <si>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</si>
  <si>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</si>
  <si>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</si>
  <si>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</si>
  <si>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</si>
  <si>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</si>
  <si>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</si>
  <si>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</si>
  <si>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</si>
  <si>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</si>
  <si>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</si>
  <si>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</si>
  <si>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</si>
  <si>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</si>
  <si>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</si>
  <si>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</si>
  <si>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</si>
  <si>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</si>
  <si>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</si>
  <si>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</si>
  <si>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</si>
  <si>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</si>
  <si>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</si>
  <si>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</si>
  <si>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</si>
  <si>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</si>
  <si>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</si>
  <si>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</si>
  <si>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</si>
  <si>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</si>
  <si>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</si>
  <si>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</si>
  <si>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</si>
  <si>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</si>
  <si>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</si>
  <si>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</si>
  <si>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</si>
  <si>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</si>
  <si>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</si>
  <si>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</si>
  <si>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</si>
  <si>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</si>
  <si>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</si>
  <si>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</si>
  <si>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</si>
  <si>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</si>
  <si>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</si>
  <si>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</si>
  <si>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</si>
  <si>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</si>
  <si>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</si>
  <si>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</si>
  <si>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</si>
  <si>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</si>
  <si>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</si>
  <si>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</si>
  <si>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</si>
  <si>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</si>
  <si>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</si>
  <si>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</si>
  <si>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</si>
  <si>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</si>
  <si>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</si>
  <si>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</si>
  <si>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</si>
  <si>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</si>
  <si>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</si>
  <si>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</si>
  <si>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</si>
  <si>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</si>
  <si>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</si>
  <si>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</si>
  <si>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</si>
  <si>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</si>
  <si>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</si>
  <si>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</si>
  <si>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</si>
  <si>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</si>
  <si>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</si>
  <si>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</si>
  <si>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</si>
  <si>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</si>
  <si>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</si>
  <si>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</si>
  <si>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</si>
  <si>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</si>
  <si>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</si>
  <si>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</si>
  <si>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</si>
  <si>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</si>
  <si>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</si>
  <si>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</si>
  <si>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</si>
  <si>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</si>
  <si>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</si>
  <si>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</si>
  <si>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</si>
  <si>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</si>
  <si>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</si>
  <si>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</si>
  <si>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</si>
  <si>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</si>
  <si>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</si>
  <si>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</si>
  <si>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</si>
  <si>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</si>
  <si>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</si>
  <si>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</si>
  <si>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</si>
  <si>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</si>
  <si>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</si>
  <si>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</si>
  <si>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</si>
  <si>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</si>
  <si>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</si>
  <si>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</si>
  <si>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</si>
  <si>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</si>
  <si>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</si>
  <si>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</si>
  <si>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</si>
  <si>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</si>
  <si>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</si>
  <si>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</si>
  <si>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</si>
  <si>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</si>
  <si>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</si>
  <si>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</si>
  <si>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</si>
  <si>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</si>
  <si>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</si>
  <si>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</si>
  <si>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</si>
  <si>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</si>
  <si>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</si>
  <si>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</si>
  <si>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</si>
  <si>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</si>
  <si>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</si>
  <si>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</si>
  <si>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</si>
  <si>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</si>
  <si>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</si>
  <si>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</si>
  <si>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</si>
  <si>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</si>
  <si>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</si>
  <si>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</si>
  <si>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</si>
  <si>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</si>
  <si>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</si>
  <si>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</si>
  <si>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</si>
  <si>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</si>
  <si>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</si>
  <si>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</si>
  <si>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</si>
  <si>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</si>
  <si>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</si>
  <si>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</si>
  <si>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</si>
  <si>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</si>
  <si>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</si>
  <si>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</si>
  <si>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</si>
  <si>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</si>
  <si>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</si>
  <si>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</si>
  <si>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</si>
  <si>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</si>
  <si>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</si>
  <si>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</si>
  <si>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</si>
  <si>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</si>
  <si>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</si>
  <si>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</si>
  <si>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</si>
  <si>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</si>
  <si>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</si>
  <si>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</si>
  <si>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</si>
  <si>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</si>
  <si>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</si>
  <si>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</si>
  <si>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</si>
  <si>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</si>
  <si>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</si>
  <si>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</si>
  <si>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</si>
  <si>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</si>
  <si>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</si>
  <si>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</si>
  <si>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</si>
  <si>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</si>
  <si>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</si>
  <si>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</si>
  <si>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</si>
  <si>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</si>
  <si>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</si>
  <si>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</si>
  <si>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</si>
  <si>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</si>
  <si>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</si>
  <si>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</si>
  <si>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</si>
  <si>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</si>
  <si>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</si>
  <si>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</si>
  <si>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</si>
  <si>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</si>
  <si>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</si>
  <si>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</si>
  <si>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</si>
  <si>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</si>
  <si>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</si>
  <si>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</si>
  <si>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</si>
  <si>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</si>
  <si>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</si>
  <si>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</si>
  <si>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</si>
  <si>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</si>
  <si>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</si>
  <si>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</si>
  <si>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</si>
  <si>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</si>
  <si>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</si>
  <si>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</si>
  <si>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</si>
  <si>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</si>
  <si>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</si>
  <si>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</si>
  <si>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</si>
  <si>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</si>
  <si>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</si>
  <si>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</si>
  <si>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</si>
  <si>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</si>
  <si>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</si>
  <si>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</si>
  <si>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</si>
  <si>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</si>
  <si>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</si>
  <si>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</si>
  <si>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</si>
  <si>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</si>
  <si>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</si>
  <si>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</si>
  <si>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</si>
  <si>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</si>
  <si>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</si>
  <si>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</si>
  <si>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</si>
  <si>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</si>
  <si>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</si>
  <si>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</si>
  <si>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</si>
  <si>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</si>
  <si>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AGENDA DE ESCRITORIO 2015</t>
  </si>
  <si>
    <t>MATFER00077</t>
  </si>
  <si>
    <t>MARTILLO</t>
  </si>
  <si>
    <t>MATFER00068</t>
  </si>
  <si>
    <t>MATMIS00037</t>
  </si>
  <si>
    <t>BATERIA</t>
  </si>
  <si>
    <t>MATFER00128</t>
  </si>
  <si>
    <t>PROBADOR DE CIRCUITOS (PUNTA DE PRUEBA)</t>
  </si>
  <si>
    <t>MATLIM00030</t>
  </si>
  <si>
    <t>ESCOBILLA PARA INODORO</t>
  </si>
  <si>
    <t>DETORNILLADORES</t>
  </si>
  <si>
    <t xml:space="preserve">  GUIA  1 SECRTO DE LA MARCA</t>
  </si>
  <si>
    <t>BANDAS  NO.33</t>
  </si>
  <si>
    <t>RESALTADOR AZULES</t>
  </si>
  <si>
    <t>MATCOC00029</t>
  </si>
  <si>
    <t>LIMPIADOR DE CARBURADOR SPRAY</t>
  </si>
  <si>
    <t>MATDES00029</t>
  </si>
  <si>
    <t>CUBIETOS PLASTICOS</t>
  </si>
  <si>
    <t>ACTFIJO00006</t>
  </si>
  <si>
    <t>CALCULADORA DE MANO</t>
  </si>
  <si>
    <t>MATCOC00016</t>
  </si>
  <si>
    <t>HIELERA</t>
  </si>
  <si>
    <t>PINTURA TROPICAL SEMI GLOSS 964</t>
  </si>
  <si>
    <t>MATLIM00005</t>
  </si>
  <si>
    <t>JABON EN PASTA PARA FREGAR</t>
  </si>
  <si>
    <t>MATDES00051</t>
  </si>
  <si>
    <t>LIMPIADOR PARA BATERIA</t>
  </si>
  <si>
    <t>PLATOS PLASTICOS DESECHABLE  PEQUEñO</t>
  </si>
  <si>
    <t>MATDES00056</t>
  </si>
  <si>
    <t>PLATO DESECHABLES GRANDE</t>
  </si>
  <si>
    <t xml:space="preserve">'PAQUETE DE CUCHARAS PLASTICAS </t>
  </si>
  <si>
    <t>MATMIS00034</t>
  </si>
  <si>
    <t>'FILTRO</t>
  </si>
  <si>
    <t>Correspondiente al mes de _FEBRERO_______del __2016_____</t>
  </si>
  <si>
    <t>TONER00052</t>
  </si>
  <si>
    <t>CARTUCHO 662XL NEGRO</t>
  </si>
  <si>
    <t>TONER00053</t>
  </si>
  <si>
    <t>CARTUCHO 662XL COLOR</t>
  </si>
  <si>
    <t>MATDES00065</t>
  </si>
  <si>
    <t>'MATDES00065</t>
  </si>
  <si>
    <t>LIMPIAPARABRISAS</t>
  </si>
  <si>
    <t>'MATDES00064</t>
  </si>
  <si>
    <t>FUSIBLE</t>
  </si>
  <si>
    <t>16/2/2013</t>
  </si>
  <si>
    <t>MATDES00035</t>
  </si>
  <si>
    <t>BOMBILL PARA MOTORES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</si>
</sst>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  <xf numFmtId="3" fontId="12" fillId="2" borderId="2" xfId="1" applyNumberFormat="1" applyFont="1" applyFill="1" applyBorder="1" applyAlignment="1">
      <alignment horizontal="right"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83"/>
  <sheetViews>
    <sheetView tabSelected="1" topLeftCell="A9" zoomScale="75" zoomScaleNormal="75" workbookViewId="0">
      <pane ySplit="10" topLeftCell="A457" activePane="bottomLeft" state="frozen"/>
      <selection activeCell="A9" sqref="A9"/>
      <selection pane="bottomLeft" activeCell="H472" sqref="H472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57" t="s">
        <v>0</v>
      </c>
      <c r="B9" s="57"/>
      <c r="C9" s="57"/>
      <c r="D9" s="57"/>
      <c r="E9" s="57"/>
      <c r="F9" s="57"/>
      <c r="G9" s="57"/>
      <c r="H9" s="57"/>
    </row>
    <row r="10" spans="1:8" ht="43.5" x14ac:dyDescent="0.75">
      <c r="A10" s="58" t="s">
        <v>1</v>
      </c>
      <c r="B10" s="58"/>
      <c r="C10" s="58"/>
      <c r="D10" s="58"/>
      <c r="E10" s="58"/>
      <c r="F10" s="58"/>
      <c r="G10" s="58"/>
      <c r="H10" s="58"/>
    </row>
    <row r="11" spans="1:8" ht="23.25" x14ac:dyDescent="0.35">
      <c r="A11" s="59" t="s">
        <v>2</v>
      </c>
      <c r="B11" s="59"/>
      <c r="C11" s="59"/>
      <c r="D11" s="59"/>
      <c r="E11" s="59"/>
      <c r="F11" s="59"/>
      <c r="G11" s="59"/>
      <c r="H11" s="59"/>
    </row>
    <row r="12" spans="1:8" ht="18" x14ac:dyDescent="0.25">
      <c r="A12" s="60" t="s">
        <v>887</v>
      </c>
      <c r="B12" s="60"/>
      <c r="C12" s="60"/>
      <c r="D12" s="60"/>
      <c r="E12" s="60"/>
      <c r="F12" s="60"/>
      <c r="G12" s="60"/>
      <c r="H12" s="60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1" t="s">
        <v>3</v>
      </c>
      <c r="B14" s="61"/>
      <c r="C14" s="61"/>
      <c r="D14" s="61"/>
      <c r="E14" s="61"/>
      <c r="F14" s="61"/>
      <c r="G14" s="61"/>
      <c r="H14" s="61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2" t="s">
        <v>985</v>
      </c>
      <c r="C16" s="62"/>
      <c r="D16" s="16">
        <v>55</v>
      </c>
      <c r="E16" s="16"/>
      <c r="F16" s="16"/>
      <c r="G16" s="16"/>
      <c r="H16" s="19"/>
    </row>
    <row r="17" spans="1:105" ht="16.5" x14ac:dyDescent="0.25">
      <c r="A17" s="55" t="s">
        <v>4</v>
      </c>
      <c r="B17" s="55" t="s">
        <v>5</v>
      </c>
      <c r="C17" s="22"/>
      <c r="D17" s="22"/>
      <c r="E17" s="30"/>
      <c r="F17" s="55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6"/>
      <c r="B18" s="56"/>
      <c r="C18" s="23" t="s">
        <v>6</v>
      </c>
      <c r="D18" s="23" t="s">
        <v>7</v>
      </c>
      <c r="E18" s="31" t="s">
        <v>8</v>
      </c>
      <c r="F18" s="56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1614.23</v>
      </c>
      <c r="H21" s="20">
        <v>479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17775</v>
      </c>
      <c r="H22" s="20">
        <v>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6233.22</v>
      </c>
      <c r="H23" s="20">
        <v>27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3462.9</v>
      </c>
      <c r="H24" s="20">
        <v>15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9234.4000000000015</v>
      </c>
      <c r="H25" s="20">
        <v>40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996</v>
      </c>
      <c r="H26" s="20">
        <v>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952</v>
      </c>
      <c r="E27" s="29" t="s">
        <v>416</v>
      </c>
      <c r="F27" s="33">
        <v>74</v>
      </c>
      <c r="G27" s="12">
        <f t="shared" ref="G27" si="1">+F27*H27</f>
        <v>1332</v>
      </c>
      <c r="H27" s="20">
        <v>18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0</v>
      </c>
      <c r="H30" s="20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4504.2800000000007</v>
      </c>
      <c r="H31" s="20">
        <v>11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468.03</v>
      </c>
      <c r="H32" s="20"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16</v>
      </c>
      <c r="H35" s="20">
        <v>16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229.56</v>
      </c>
      <c r="H36" s="20">
        <v>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2610</v>
      </c>
      <c r="H37" s="20">
        <v>18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1753.65</v>
      </c>
      <c r="H38" s="20">
        <v>27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4060.75</v>
      </c>
      <c r="H39" s="20">
        <v>37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6443</v>
      </c>
      <c r="H40" s="20">
        <v>68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0</v>
      </c>
      <c r="H43" s="20"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1755.36</v>
      </c>
      <c r="H44" s="20">
        <v>72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964</v>
      </c>
      <c r="E45" s="11" t="s">
        <v>86</v>
      </c>
      <c r="F45" s="13">
        <v>30</v>
      </c>
      <c r="G45" s="12">
        <f t="shared" si="2"/>
        <v>0</v>
      </c>
      <c r="H45" s="20"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4050</v>
      </c>
      <c r="H46" s="20">
        <v>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2340</v>
      </c>
      <c r="H47" s="20">
        <v>13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0</v>
      </c>
      <c r="H50" s="20"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124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19500</v>
      </c>
      <c r="H55" s="20">
        <v>13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0</v>
      </c>
      <c r="H56" s="20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48869.899999999994</v>
      </c>
      <c r="H57" s="20">
        <v>34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2865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5875</v>
      </c>
      <c r="H59" s="20">
        <v>47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695</v>
      </c>
      <c r="H63" s="20">
        <v>5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494.55</v>
      </c>
      <c r="H68" s="20">
        <v>9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0</v>
      </c>
      <c r="H69" s="20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4436.4799999999996</v>
      </c>
      <c r="H70" s="20">
        <v>64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3684.55</v>
      </c>
      <c r="H71" s="52">
        <v>1249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2867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2600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33398.399999999994</v>
      </c>
      <c r="H76" s="50">
        <v>192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0</v>
      </c>
      <c r="H78" s="20">
        <v>0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457.62</v>
      </c>
      <c r="H79" s="20">
        <v>3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2576.16</v>
      </c>
      <c r="H80" s="20">
        <v>16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90</v>
      </c>
      <c r="H82" s="20">
        <v>2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57.2</v>
      </c>
      <c r="H83" s="20">
        <v>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1133.8999999999999</v>
      </c>
      <c r="H84" s="52">
        <v>986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300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1221.1099999999999</v>
      </c>
      <c r="H87" s="20">
        <v>17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1500</v>
      </c>
      <c r="H88" s="20">
        <v>15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0</v>
      </c>
      <c r="H89" s="20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11962.47</v>
      </c>
      <c r="H90" s="20">
        <v>37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10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10298.75</v>
      </c>
      <c r="H92" s="20">
        <v>11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8096.77</v>
      </c>
      <c r="H93" s="20">
        <v>11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5406.18</v>
      </c>
      <c r="H97" s="20">
        <v>377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0</v>
      </c>
      <c r="H100" s="20">
        <v>0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972.5</v>
      </c>
      <c r="H102" s="20">
        <v>50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75520</v>
      </c>
      <c r="H103" s="52">
        <v>800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1823.85</v>
      </c>
      <c r="H106" s="20">
        <v>1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1366.6</v>
      </c>
      <c r="H107" s="20">
        <v>20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1352.1000000000001</v>
      </c>
      <c r="H108" s="20">
        <v>10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0</v>
      </c>
      <c r="H111" s="20">
        <v>0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74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48.760000000000005</v>
      </c>
      <c r="H116" s="20">
        <v>46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600</v>
      </c>
      <c r="H117" s="20">
        <v>24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4</v>
      </c>
      <c r="H118" s="20">
        <v>1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55.75</v>
      </c>
      <c r="H119" s="20">
        <v>5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2690.4</v>
      </c>
      <c r="H120" s="20">
        <v>236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1057.5</v>
      </c>
      <c r="H121" s="20">
        <v>50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2922.3</v>
      </c>
      <c r="H123" s="20">
        <v>34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3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1334.46</v>
      </c>
      <c r="H127" s="20">
        <v>3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10439.130000000001</v>
      </c>
      <c r="H128" s="20">
        <v>29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8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310.86</v>
      </c>
      <c r="H130" s="20">
        <v>18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4722.75</v>
      </c>
      <c r="H134" s="20">
        <v>45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4427.0999999999995</v>
      </c>
      <c r="H137" s="20">
        <v>18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975</v>
      </c>
      <c r="H140" s="20">
        <v>39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6210</v>
      </c>
      <c r="H143" s="20">
        <v>23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5120.6500000000005</v>
      </c>
      <c r="H144" s="20">
        <v>47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3398.3</v>
      </c>
      <c r="H145" s="20">
        <v>34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64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2380</v>
      </c>
      <c r="H148" s="20">
        <v>14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19000</v>
      </c>
      <c r="H149" s="20">
        <v>10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0</v>
      </c>
      <c r="H151" s="20">
        <v>0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4800</v>
      </c>
      <c r="H152" s="20">
        <v>6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3321</v>
      </c>
      <c r="H153" s="20">
        <v>369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12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1039.8800000000001</v>
      </c>
      <c r="H155" s="20">
        <v>2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3225</v>
      </c>
      <c r="H156" s="20">
        <v>43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365.2</v>
      </c>
      <c r="H158" s="20">
        <v>8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1609.3</v>
      </c>
      <c r="H161" s="20">
        <v>14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0</v>
      </c>
      <c r="H162" s="20">
        <v>0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2976</v>
      </c>
      <c r="H165" s="20">
        <v>8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735</v>
      </c>
      <c r="H168" s="20">
        <v>7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1758.9</v>
      </c>
      <c r="H169" s="20">
        <v>22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1132.3999999999999</v>
      </c>
      <c r="H171" s="20">
        <v>149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39300</v>
      </c>
      <c r="H174" s="20">
        <v>100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3877.7200000000003</v>
      </c>
      <c r="H176" s="20">
        <v>14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8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7969.36</v>
      </c>
      <c r="H178" s="20">
        <v>98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8152.8</v>
      </c>
      <c r="H179" s="20">
        <v>43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11565.6</v>
      </c>
      <c r="H180" s="20">
        <v>61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104432.36</v>
      </c>
      <c r="H181" s="52">
        <v>5206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19950</v>
      </c>
      <c r="H182" s="52">
        <v>1995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310.5</v>
      </c>
      <c r="H183" s="20">
        <v>207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4110</v>
      </c>
      <c r="H184" s="20">
        <v>125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18135</v>
      </c>
      <c r="H185" s="52">
        <v>1209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6363</v>
      </c>
      <c r="H186" s="20">
        <v>707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92300</v>
      </c>
      <c r="H188" s="52">
        <v>9230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44800</v>
      </c>
      <c r="H189" s="20">
        <v>350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36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8662.5</v>
      </c>
      <c r="H192" s="20">
        <v>55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7012.5</v>
      </c>
      <c r="H193" s="20">
        <v>33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2254.4499999999998</v>
      </c>
      <c r="H194" s="20">
        <v>11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479.70000000000005</v>
      </c>
      <c r="H195" s="20">
        <v>6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0</v>
      </c>
      <c r="H196" s="20">
        <v>0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3281</v>
      </c>
      <c r="H197" s="20">
        <v>17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782</v>
      </c>
      <c r="H198" s="20">
        <v>34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0</v>
      </c>
      <c r="H199" s="20">
        <v>0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564</v>
      </c>
      <c r="H200" s="20">
        <v>12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0</v>
      </c>
      <c r="H201" s="20">
        <v>0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695</v>
      </c>
      <c r="H203" s="20">
        <v>1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2563.65</v>
      </c>
      <c r="H204" s="20">
        <v>27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10500</v>
      </c>
      <c r="H205" s="20">
        <v>40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963</v>
      </c>
      <c r="E206" s="29" t="s">
        <v>416</v>
      </c>
      <c r="F206" s="33">
        <v>105</v>
      </c>
      <c r="G206" s="12">
        <f t="shared" si="8"/>
        <v>156975</v>
      </c>
      <c r="H206" s="52">
        <v>1495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172515</v>
      </c>
      <c r="H207" s="52">
        <v>1643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206137</v>
      </c>
      <c r="H208" s="52">
        <v>1483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68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7161.05</v>
      </c>
      <c r="H211" s="20">
        <v>13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7122.1500000000005</v>
      </c>
      <c r="H212" s="20">
        <v>57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1818.6000000000001</v>
      </c>
      <c r="H214" s="20">
        <v>28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1507.3500000000001</v>
      </c>
      <c r="H216" s="20">
        <v>13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3750</v>
      </c>
      <c r="H217" s="20">
        <v>25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2700</v>
      </c>
      <c r="H218" s="20">
        <v>2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600</v>
      </c>
      <c r="H219" s="20">
        <v>2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83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9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10801.47</v>
      </c>
      <c r="H224" s="20">
        <v>3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5462.47</v>
      </c>
      <c r="H226" s="20">
        <v>13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1525.5</v>
      </c>
      <c r="H227" s="20">
        <v>339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0</v>
      </c>
      <c r="H229" s="20">
        <v>0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1456</v>
      </c>
      <c r="H231" s="20">
        <v>182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1216.8000000000002</v>
      </c>
      <c r="H236" s="20">
        <v>120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1605</v>
      </c>
      <c r="H237" s="20">
        <v>107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390</v>
      </c>
      <c r="H238" s="20">
        <v>15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9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600</v>
      </c>
      <c r="H241" s="20">
        <v>4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4210.7</v>
      </c>
      <c r="H243" s="20">
        <v>26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4059.2999999999997</v>
      </c>
      <c r="H244" s="20">
        <v>14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764.7</v>
      </c>
      <c r="H245" s="20">
        <v>6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2629.08</v>
      </c>
      <c r="H246" s="20">
        <v>2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0</v>
      </c>
      <c r="H247" s="20">
        <v>0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306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719.95999999999992</v>
      </c>
      <c r="H250" s="20">
        <v>41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355</v>
      </c>
      <c r="H251" s="20">
        <v>71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240</v>
      </c>
      <c r="H252" s="20">
        <v>48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345</v>
      </c>
      <c r="H253" s="20">
        <v>69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4950</v>
      </c>
      <c r="H254" s="20">
        <v>44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0</v>
      </c>
      <c r="H255" s="20">
        <v>0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90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0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0</v>
      </c>
      <c r="H258" s="20">
        <v>0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337.79999999999995</v>
      </c>
      <c r="H259" s="20">
        <v>12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1222</v>
      </c>
      <c r="H262" s="20">
        <v>94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29764.260000000002</v>
      </c>
      <c r="H263" s="20">
        <v>342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1399.6</v>
      </c>
      <c r="H266" s="20">
        <v>8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32940</v>
      </c>
      <c r="H269" s="20">
        <v>54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5220.32</v>
      </c>
      <c r="H270" s="20">
        <v>28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74592</v>
      </c>
      <c r="H271" s="20">
        <v>592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560</v>
      </c>
      <c r="H272" s="20">
        <v>4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0</v>
      </c>
      <c r="H273" s="20">
        <v>0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1450</v>
      </c>
      <c r="H274" s="20">
        <v>10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18750</v>
      </c>
      <c r="H275" s="20">
        <v>25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307.11</v>
      </c>
      <c r="H276" s="20">
        <v>29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5745.5999999999995</v>
      </c>
      <c r="H277" s="20">
        <v>35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741.68</v>
      </c>
      <c r="H278" s="20">
        <v>4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5510</v>
      </c>
      <c r="H279" s="20">
        <v>29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6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2428.8000000000002</v>
      </c>
      <c r="H281" s="20">
        <v>64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2338.2000000000003</v>
      </c>
      <c r="H282" s="20">
        <v>36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3377.4</v>
      </c>
      <c r="H283" s="20">
        <v>52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4429</v>
      </c>
      <c r="H286" s="20">
        <v>5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14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0</v>
      </c>
      <c r="H288" s="20">
        <v>0</v>
      </c>
    </row>
    <row r="289" spans="1:8" ht="15" customHeight="1" x14ac:dyDescent="0.25">
      <c r="A289" s="18" t="s">
        <v>11</v>
      </c>
      <c r="B289" s="18"/>
      <c r="C289" s="18" t="s">
        <v>354</v>
      </c>
      <c r="D289" s="40" t="s">
        <v>938</v>
      </c>
      <c r="E289" s="18" t="s">
        <v>20</v>
      </c>
      <c r="F289" s="14">
        <v>1043.6500000000001</v>
      </c>
      <c r="G289" s="12">
        <f>+F289*H289</f>
        <v>1043.6500000000001</v>
      </c>
      <c r="H289" s="20">
        <v>1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0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621.23</v>
      </c>
      <c r="H292" s="20">
        <v>1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621.22</v>
      </c>
      <c r="H293" s="20">
        <v>1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0</v>
      </c>
      <c r="H294" s="20">
        <v>0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0</v>
      </c>
      <c r="H295" s="20">
        <v>0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3831.6</v>
      </c>
      <c r="H296" s="20">
        <v>4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7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13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0</v>
      </c>
      <c r="H302" s="20">
        <v>0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979</v>
      </c>
      <c r="E303" s="29" t="s">
        <v>184</v>
      </c>
      <c r="F303" s="33">
        <v>24</v>
      </c>
      <c r="G303" s="12">
        <f t="shared" si="17"/>
        <v>1344</v>
      </c>
      <c r="H303" s="20">
        <v>56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53.199999999999996</v>
      </c>
      <c r="H304" s="20">
        <v>7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13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111.84</v>
      </c>
      <c r="H306" s="20">
        <v>6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195</v>
      </c>
      <c r="H307" s="20">
        <v>3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2275</v>
      </c>
      <c r="H308" s="20">
        <v>35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0</v>
      </c>
      <c r="H310" s="20">
        <v>0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3105</v>
      </c>
      <c r="H311" s="20">
        <v>69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4536</v>
      </c>
      <c r="H312" s="20">
        <v>7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1300</v>
      </c>
      <c r="H313" s="20">
        <v>2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0</v>
      </c>
      <c r="H314" s="20">
        <v>0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1551.6000000000001</v>
      </c>
      <c r="H315" s="20">
        <v>24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0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2173.75</v>
      </c>
      <c r="H317" s="20">
        <v>25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24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207.47</v>
      </c>
      <c r="H322" s="20">
        <v>1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294</v>
      </c>
      <c r="H326" s="20">
        <v>49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965</v>
      </c>
      <c r="E327" s="18" t="s">
        <v>223</v>
      </c>
      <c r="F327" s="14">
        <v>6</v>
      </c>
      <c r="G327" s="12">
        <f t="shared" si="19"/>
        <v>312</v>
      </c>
      <c r="H327" s="20">
        <v>52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288</v>
      </c>
      <c r="H328" s="20">
        <v>48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318</v>
      </c>
      <c r="H329" s="20">
        <v>53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12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0</v>
      </c>
      <c r="H332" s="20">
        <v>0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1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525</v>
      </c>
      <c r="H334" s="20">
        <v>7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21000.460000000003</v>
      </c>
      <c r="H336" s="20">
        <v>37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884.06999999999994</v>
      </c>
      <c r="H337" s="20">
        <v>57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3337.7699999999995</v>
      </c>
      <c r="H338" s="20">
        <v>97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240</v>
      </c>
      <c r="H339" s="20">
        <v>8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980</v>
      </c>
      <c r="H340" s="20">
        <v>49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0</v>
      </c>
      <c r="H341" s="20">
        <v>0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0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18089.52</v>
      </c>
      <c r="H347" s="20">
        <v>228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4930.2</v>
      </c>
      <c r="H350" s="20">
        <v>36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3315.9</v>
      </c>
      <c r="H351" s="20">
        <v>42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3750</v>
      </c>
      <c r="H352" s="20">
        <v>50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1448.3</v>
      </c>
      <c r="H354" s="20">
        <v>7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4743</v>
      </c>
      <c r="H355" s="20">
        <v>510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1749</v>
      </c>
      <c r="H356" s="20">
        <v>275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4013.75</v>
      </c>
      <c r="H357" s="52">
        <v>1235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4877.5</v>
      </c>
      <c r="H358" s="52">
        <v>1951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3500</v>
      </c>
      <c r="H359" s="52">
        <v>1400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1500</v>
      </c>
      <c r="H360" s="52">
        <v>500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2450.7000000000003</v>
      </c>
      <c r="H361" s="52">
        <v>1167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4440.91</v>
      </c>
      <c r="H362" s="52">
        <v>2567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3123.25</v>
      </c>
      <c r="H363" s="52">
        <v>961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10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3635.3999999999996</v>
      </c>
      <c r="H366" s="20">
        <v>12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7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0</v>
      </c>
      <c r="H368" s="20">
        <v>0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4880.4000000000005</v>
      </c>
      <c r="H373" s="20">
        <v>28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0</v>
      </c>
      <c r="H375" s="20">
        <v>0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5577.6</v>
      </c>
      <c r="H376" s="20">
        <v>32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348.6</v>
      </c>
      <c r="H378" s="20">
        <v>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7843.5000000000009</v>
      </c>
      <c r="H380" s="20">
        <v>45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7843.5000000000009</v>
      </c>
      <c r="H381" s="20">
        <v>45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5403.3</v>
      </c>
      <c r="H382" s="20">
        <v>31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2614.5</v>
      </c>
      <c r="H383" s="20">
        <v>15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82.48</v>
      </c>
      <c r="H385" s="20">
        <v>4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3870</v>
      </c>
      <c r="H387" s="20">
        <v>43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0</v>
      </c>
      <c r="H388" s="20">
        <v>0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1199</v>
      </c>
      <c r="H389" s="20">
        <v>20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0</v>
      </c>
      <c r="H390" s="20">
        <v>0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1498.5</v>
      </c>
      <c r="H391" s="20">
        <v>30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480</v>
      </c>
      <c r="H392" s="20">
        <v>2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0</v>
      </c>
      <c r="H393" s="20">
        <v>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</v>
      </c>
      <c r="H395" s="20">
        <v>1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1146.46</v>
      </c>
      <c r="H396" s="20">
        <v>38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5800</v>
      </c>
      <c r="H397" s="20">
        <v>58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338.87</v>
      </c>
      <c r="H398" s="20">
        <v>1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1133.33</v>
      </c>
      <c r="H399" s="20">
        <v>1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600</v>
      </c>
      <c r="H400" s="20">
        <v>2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1400</v>
      </c>
      <c r="H403" s="20">
        <v>4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41470.120000000003</v>
      </c>
      <c r="H404" s="20">
        <v>4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5250</v>
      </c>
      <c r="H406" s="20">
        <v>15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49957.56</v>
      </c>
      <c r="H407" s="20">
        <v>12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4900</v>
      </c>
      <c r="H408" s="20">
        <v>14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45186.79</v>
      </c>
      <c r="H409" s="20">
        <v>11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53402.570000000007</v>
      </c>
      <c r="H410" s="20">
        <v>13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22416.100000000002</v>
      </c>
      <c r="H411" s="20">
        <v>10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8786.9699999999993</v>
      </c>
      <c r="H412" s="20">
        <v>3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27285</v>
      </c>
      <c r="H413" s="20">
        <v>15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36900</v>
      </c>
      <c r="H414" s="20">
        <v>18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28700</v>
      </c>
      <c r="H415" s="20">
        <v>14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30750</v>
      </c>
      <c r="H416" s="20">
        <v>15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28700</v>
      </c>
      <c r="H417" s="20">
        <v>14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18470.82</v>
      </c>
      <c r="H418" s="20">
        <v>6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20439.580000000002</v>
      </c>
      <c r="H419" s="20">
        <v>7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8759.82</v>
      </c>
      <c r="H420" s="20">
        <v>3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29199.4</v>
      </c>
      <c r="H421" s="20">
        <v>10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35769.909999999996</v>
      </c>
      <c r="H422" s="20">
        <v>11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5800</v>
      </c>
      <c r="H423" s="20">
        <v>2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30600</v>
      </c>
      <c r="H424" s="20">
        <v>9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34000</v>
      </c>
      <c r="H425" s="20">
        <v>10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27200</v>
      </c>
      <c r="H426" s="20">
        <v>8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66000</v>
      </c>
      <c r="H427" s="20">
        <v>22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39174.959999999999</v>
      </c>
      <c r="H431" s="20">
        <v>6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99067.199999999997</v>
      </c>
      <c r="H432" s="20">
        <v>32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12762.94</v>
      </c>
      <c r="H433" s="20">
        <v>2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7000</v>
      </c>
      <c r="H434" s="20">
        <v>2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10500</v>
      </c>
      <c r="H435" s="20">
        <v>3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14000</v>
      </c>
      <c r="H436" s="20">
        <v>4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22950</v>
      </c>
      <c r="H437" s="20">
        <v>9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8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36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0</v>
      </c>
      <c r="H444" s="20">
        <v>0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0</v>
      </c>
      <c r="H445" s="20">
        <v>0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8574.75</v>
      </c>
      <c r="H446" s="20">
        <v>25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2400.9300000000003</v>
      </c>
      <c r="H447" s="20">
        <v>7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0</v>
      </c>
      <c r="H448" s="20">
        <v>0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17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3530.8999999999996</v>
      </c>
      <c r="H450" s="20">
        <v>17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5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11220.300000000001</v>
      </c>
      <c r="H453" s="20">
        <v>234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18051.400000000001</v>
      </c>
      <c r="H454" s="20">
        <v>172</v>
      </c>
    </row>
    <row r="455" spans="1:8" x14ac:dyDescent="0.25">
      <c r="A455" s="18" t="s">
        <v>995</v>
      </c>
      <c r="B455" s="18"/>
      <c r="C455" s="18" t="s">
        <v>993</v>
      </c>
      <c r="D455" s="40" t="s">
        <v>994</v>
      </c>
      <c r="E455" s="18" t="s">
        <v>17</v>
      </c>
      <c r="F455" s="14">
        <v>20</v>
      </c>
      <c r="G455" s="12">
        <v>2400</v>
      </c>
      <c r="H455" s="20">
        <v>120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6041.7000000000007</v>
      </c>
      <c r="H456" s="20">
        <v>126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28120</v>
      </c>
      <c r="H458" s="20">
        <v>370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18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0</v>
      </c>
      <c r="H461" s="20">
        <v>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953</v>
      </c>
      <c r="D463" s="40" t="s">
        <v>954</v>
      </c>
      <c r="E463" s="18" t="s">
        <v>17</v>
      </c>
      <c r="F463" s="14">
        <v>500</v>
      </c>
      <c r="G463" s="12">
        <f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955</v>
      </c>
      <c r="D464" s="40" t="s">
        <v>962</v>
      </c>
      <c r="E464" s="18" t="s">
        <v>17</v>
      </c>
      <c r="F464" s="14">
        <v>80</v>
      </c>
      <c r="G464" s="12">
        <f t="shared" ref="G464:G481" si="27">+F464*H464</f>
        <v>0</v>
      </c>
      <c r="H464" s="20">
        <v>0</v>
      </c>
    </row>
    <row r="465" spans="1:8" x14ac:dyDescent="0.25">
      <c r="A465" s="18" t="s">
        <v>11</v>
      </c>
      <c r="B465" s="18"/>
      <c r="C465" s="40" t="s">
        <v>956</v>
      </c>
      <c r="D465" s="40" t="s">
        <v>957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958</v>
      </c>
      <c r="D466" s="40" t="s">
        <v>959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40" t="s">
        <v>960</v>
      </c>
      <c r="D467" s="40" t="s">
        <v>961</v>
      </c>
      <c r="E467" s="18" t="s">
        <v>17</v>
      </c>
      <c r="F467" s="14">
        <v>82</v>
      </c>
      <c r="G467" s="12">
        <f t="shared" si="27"/>
        <v>738</v>
      </c>
      <c r="H467" s="20">
        <v>9</v>
      </c>
    </row>
    <row r="468" spans="1:8" ht="15.75" thickBot="1" x14ac:dyDescent="0.3">
      <c r="A468" s="18" t="s">
        <v>11</v>
      </c>
      <c r="B468" s="18"/>
      <c r="C468" s="51" t="s">
        <v>966</v>
      </c>
      <c r="D468" s="40" t="s">
        <v>967</v>
      </c>
      <c r="E468" s="18" t="s">
        <v>17</v>
      </c>
      <c r="F468" s="14">
        <v>3</v>
      </c>
      <c r="G468" s="12">
        <f t="shared" si="27"/>
        <v>3</v>
      </c>
      <c r="H468" s="20">
        <v>1</v>
      </c>
    </row>
    <row r="469" spans="1:8" ht="15.75" thickBot="1" x14ac:dyDescent="0.3">
      <c r="A469" s="18" t="s">
        <v>11</v>
      </c>
      <c r="B469" s="18"/>
      <c r="C469" s="51" t="s">
        <v>968</v>
      </c>
      <c r="D469" s="40" t="s">
        <v>969</v>
      </c>
      <c r="E469" s="18" t="s">
        <v>17</v>
      </c>
      <c r="F469" s="14">
        <v>0</v>
      </c>
      <c r="G469" s="12">
        <f t="shared" si="27"/>
        <v>0</v>
      </c>
      <c r="H469" s="20">
        <v>10</v>
      </c>
    </row>
    <row r="470" spans="1:8" ht="15.75" thickBot="1" x14ac:dyDescent="0.3">
      <c r="A470" s="49">
        <v>42431</v>
      </c>
      <c r="B470" s="18"/>
      <c r="C470" s="51" t="s">
        <v>970</v>
      </c>
      <c r="D470" s="40" t="s">
        <v>971</v>
      </c>
      <c r="E470" s="18" t="s">
        <v>17</v>
      </c>
      <c r="F470" s="14">
        <v>50</v>
      </c>
      <c r="G470" s="12">
        <v>200</v>
      </c>
      <c r="H470" s="20">
        <v>7</v>
      </c>
    </row>
    <row r="471" spans="1:8" ht="15.75" thickBot="1" x14ac:dyDescent="0.3">
      <c r="A471" s="49">
        <v>42431</v>
      </c>
      <c r="B471" s="18"/>
      <c r="C471" s="51" t="s">
        <v>975</v>
      </c>
      <c r="D471" s="40" t="s">
        <v>976</v>
      </c>
      <c r="E471" s="18" t="s">
        <v>17</v>
      </c>
      <c r="F471" s="14">
        <v>25</v>
      </c>
      <c r="G471" s="12">
        <v>25</v>
      </c>
      <c r="H471" s="20">
        <v>120</v>
      </c>
    </row>
    <row r="472" spans="1:8" ht="15.75" thickBot="1" x14ac:dyDescent="0.3">
      <c r="A472" s="49">
        <v>42431</v>
      </c>
      <c r="B472" s="18"/>
      <c r="C472" s="51" t="s">
        <v>996</v>
      </c>
      <c r="D472" s="40" t="s">
        <v>997</v>
      </c>
      <c r="E472" s="18" t="s">
        <v>17</v>
      </c>
      <c r="F472" s="14">
        <v>50</v>
      </c>
      <c r="G472" s="12">
        <v>600</v>
      </c>
      <c r="H472" s="20">
        <v>12</v>
      </c>
    </row>
    <row r="473" spans="1:8" ht="15.75" thickBot="1" x14ac:dyDescent="0.3">
      <c r="A473" s="49">
        <v>42431</v>
      </c>
      <c r="B473" s="18"/>
      <c r="C473" s="51" t="s">
        <v>977</v>
      </c>
      <c r="D473" s="40" t="s">
        <v>978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1" t="s">
        <v>983</v>
      </c>
      <c r="D474" s="40" t="s">
        <v>984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1" t="s">
        <v>990</v>
      </c>
      <c r="D475" s="40" t="s">
        <v>973</v>
      </c>
      <c r="E475" s="18" t="s">
        <v>17</v>
      </c>
      <c r="F475" s="14">
        <v>150</v>
      </c>
      <c r="G475" s="12">
        <f t="shared" si="27"/>
        <v>150</v>
      </c>
      <c r="H475" s="20">
        <v>1</v>
      </c>
    </row>
    <row r="476" spans="1:8" ht="15.75" thickBot="1" x14ac:dyDescent="0.3">
      <c r="A476" s="54">
        <v>42431</v>
      </c>
      <c r="B476" s="18"/>
      <c r="C476" s="51" t="s">
        <v>972</v>
      </c>
      <c r="D476" s="53" t="s">
        <v>981</v>
      </c>
      <c r="E476" s="18" t="s">
        <v>17</v>
      </c>
      <c r="F476" s="14">
        <v>70</v>
      </c>
      <c r="G476" s="12">
        <v>70</v>
      </c>
      <c r="H476" s="20">
        <v>11</v>
      </c>
    </row>
    <row r="477" spans="1:8" ht="15.75" thickBot="1" x14ac:dyDescent="0.3">
      <c r="A477" s="54">
        <v>42431</v>
      </c>
      <c r="B477" s="18"/>
      <c r="C477" s="51" t="s">
        <v>980</v>
      </c>
      <c r="D477" s="40" t="s">
        <v>982</v>
      </c>
      <c r="E477" s="18" t="s">
        <v>17</v>
      </c>
      <c r="F477" s="14">
        <v>50</v>
      </c>
      <c r="G477" s="12">
        <v>50</v>
      </c>
      <c r="H477" s="20">
        <v>0</v>
      </c>
    </row>
    <row r="478" spans="1:8" ht="15.75" thickBot="1" x14ac:dyDescent="0.3">
      <c r="A478" s="54">
        <v>42431</v>
      </c>
      <c r="B478" s="18"/>
      <c r="C478" s="51" t="s">
        <v>682</v>
      </c>
      <c r="D478" s="53" t="s">
        <v>987</v>
      </c>
      <c r="E478" s="18" t="s">
        <v>17</v>
      </c>
      <c r="F478" s="14">
        <v>673</v>
      </c>
      <c r="G478" s="63">
        <v>2019</v>
      </c>
      <c r="H478" s="20">
        <v>3</v>
      </c>
    </row>
    <row r="479" spans="1:8" ht="15.75" thickBot="1" x14ac:dyDescent="0.3">
      <c r="A479" s="54">
        <v>42431</v>
      </c>
      <c r="B479" s="18"/>
      <c r="C479" s="51" t="s">
        <v>986</v>
      </c>
      <c r="D479" s="53" t="s">
        <v>989</v>
      </c>
      <c r="E479" s="18" t="s">
        <v>17</v>
      </c>
      <c r="F479" s="14">
        <v>364.41</v>
      </c>
      <c r="G479" s="12">
        <v>364.41</v>
      </c>
      <c r="H479" s="20">
        <v>1</v>
      </c>
    </row>
    <row r="480" spans="1:8" ht="15.75" thickBot="1" x14ac:dyDescent="0.3">
      <c r="A480" s="54">
        <v>42431</v>
      </c>
      <c r="B480" s="18"/>
      <c r="C480" s="51" t="s">
        <v>991</v>
      </c>
      <c r="D480" s="53" t="s">
        <v>992</v>
      </c>
      <c r="E480" s="18" t="s">
        <v>17</v>
      </c>
      <c r="F480" s="14">
        <v>200</v>
      </c>
      <c r="G480" s="12">
        <v>2400</v>
      </c>
      <c r="H480" s="20">
        <v>12</v>
      </c>
    </row>
    <row r="481" spans="1:8" ht="17.25" thickBot="1" x14ac:dyDescent="0.3">
      <c r="A481" s="9">
        <v>42431</v>
      </c>
      <c r="B481" s="17"/>
      <c r="C481" s="51" t="s">
        <v>988</v>
      </c>
      <c r="D481" s="32" t="s">
        <v>974</v>
      </c>
      <c r="E481" s="29" t="s">
        <v>17</v>
      </c>
      <c r="F481" s="33">
        <v>900</v>
      </c>
      <c r="G481" s="8">
        <f t="shared" si="27"/>
        <v>7200</v>
      </c>
      <c r="H481" s="20">
        <v>8</v>
      </c>
    </row>
    <row r="482" spans="1:8" ht="17.25" thickBot="1" x14ac:dyDescent="0.3">
      <c r="A482" s="34" t="s">
        <v>689</v>
      </c>
      <c r="B482" s="35"/>
      <c r="C482" s="51"/>
      <c r="D482" s="35"/>
      <c r="E482" s="35"/>
      <c r="F482" s="36"/>
      <c r="G482" s="37">
        <f>SUM(G19:G481)</f>
        <v>3408815.3000000012</v>
      </c>
      <c r="H482" s="38"/>
    </row>
    <row r="483" spans="1:8" x14ac:dyDescent="0.25">
      <c r="C483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2016-02-29T14:56:00Z</cp:lastPrinted>
  <dcterms:created xsi:type="dcterms:W3CDTF">2013-12-04T15:08:42Z</dcterms:created>
  <dcterms:modified xsi:type="dcterms:W3CDTF">2016-03-02T18:42:54Z</dcterms:modified>
</cp:coreProperties>
</file>