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ejada\Documents\Activo Fijo 2020\Inventarios Onapi\Inventario ONAPI 2024\"/>
    </mc:Choice>
  </mc:AlternateContent>
  <bookViews>
    <workbookView xWindow="480" yWindow="195" windowWidth="14115" windowHeight="4050" activeTab="7"/>
  </bookViews>
  <sheets>
    <sheet name="OFICINA PRINCIPAL" sheetId="1" r:id="rId1"/>
    <sheet name="ORE" sheetId="2" r:id="rId2"/>
    <sheet name="ORN" sheetId="3" r:id="rId3"/>
    <sheet name="SFM" sheetId="4" r:id="rId4"/>
    <sheet name="PUERTO PLATA" sheetId="5" r:id="rId5"/>
    <sheet name="MOCA" sheetId="6" r:id="rId6"/>
    <sheet name="CATI UASD" sheetId="7" r:id="rId7"/>
    <sheet name="Propiedad " sheetId="8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H21" i="8" l="1"/>
  <c r="G21" i="8"/>
  <c r="F21" i="8"/>
  <c r="F13" i="8"/>
  <c r="G11" i="8"/>
  <c r="G13" i="8" s="1"/>
  <c r="E11" i="8"/>
  <c r="E13" i="8" s="1"/>
  <c r="H10" i="8"/>
  <c r="H11" i="8" s="1"/>
  <c r="G7" i="8"/>
  <c r="F7" i="8"/>
  <c r="E7" i="8"/>
  <c r="H6" i="8"/>
  <c r="H13" i="8" s="1"/>
  <c r="H7" i="8" l="1"/>
  <c r="B2436" i="1"/>
  <c r="B2437" i="1" s="1"/>
  <c r="B2438" i="1" s="1"/>
  <c r="B2439" i="1" s="1"/>
  <c r="B2440" i="1" s="1"/>
  <c r="B2441" i="1" s="1"/>
  <c r="B2442" i="1" s="1"/>
  <c r="B2444" i="1"/>
  <c r="B2445" i="1" s="1"/>
  <c r="B2430" i="1"/>
  <c r="B2431" i="1" s="1"/>
  <c r="B2289" i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I2216" i="1"/>
  <c r="B1552" i="1" l="1"/>
  <c r="B1553" i="1" s="1"/>
  <c r="B1554" i="1" s="1"/>
  <c r="B1555" i="1" s="1"/>
  <c r="B1556" i="1" s="1"/>
  <c r="B1557" i="1" s="1"/>
  <c r="B1558" i="1" s="1"/>
  <c r="B1559" i="1" s="1"/>
  <c r="B1560" i="1" s="1"/>
  <c r="B1561" i="1" s="1"/>
  <c r="B1530" i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255" i="1"/>
  <c r="O1075" i="1" l="1"/>
  <c r="N1075" i="1"/>
  <c r="M1075" i="1"/>
</calcChain>
</file>

<file path=xl/sharedStrings.xml><?xml version="1.0" encoding="utf-8"?>
<sst xmlns="http://schemas.openxmlformats.org/spreadsheetml/2006/main" count="19682" uniqueCount="5692">
  <si>
    <t xml:space="preserve">    Relación  de Activos Fijos</t>
  </si>
  <si>
    <t>EDIFICIO PRINCIPAL  1er nivel</t>
  </si>
  <si>
    <t>DEPARTAMENTO: SERVICIO AL CLIENTE</t>
  </si>
  <si>
    <t>FECHA ADQUISICION</t>
  </si>
  <si>
    <t>VALOR ADQUSICION</t>
  </si>
  <si>
    <t xml:space="preserve">DEPRECIACION ACUMULADA </t>
  </si>
  <si>
    <t xml:space="preserve">VALOR EN LIBRO </t>
  </si>
  <si>
    <t>DESCRIPCION</t>
  </si>
  <si>
    <t>STICKER B.N.</t>
  </si>
  <si>
    <t>STICKER INS.</t>
  </si>
  <si>
    <t>MARCA</t>
  </si>
  <si>
    <t>MODELO</t>
  </si>
  <si>
    <t xml:space="preserve">SERIE </t>
  </si>
  <si>
    <t>COLOR</t>
  </si>
  <si>
    <t>Semestre Enero- Junio 2024</t>
  </si>
  <si>
    <t>MONITOR PLANO</t>
  </si>
  <si>
    <t>DSC12-4</t>
  </si>
  <si>
    <t>DELL</t>
  </si>
  <si>
    <t>E1914HC</t>
  </si>
  <si>
    <t>CN04FF476418044K1N4VREVA00</t>
  </si>
  <si>
    <t>NEGRO</t>
  </si>
  <si>
    <t>CPU</t>
  </si>
  <si>
    <t>DSC12-5</t>
  </si>
  <si>
    <t>OPTIPLEX 3020</t>
  </si>
  <si>
    <t>9SH3V12</t>
  </si>
  <si>
    <t>DSC12-6</t>
  </si>
  <si>
    <t>CNH04FF476418043V026UREVA00</t>
  </si>
  <si>
    <t>DSC12-7</t>
  </si>
  <si>
    <t>HDRKW12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</si>
  <si>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</t>
    </r>
  </si>
  <si>
    <t>DSC12-8</t>
  </si>
  <si>
    <t>YEALING</t>
  </si>
  <si>
    <t>SIP-T32G</t>
  </si>
  <si>
    <t>11072130434009O5</t>
  </si>
  <si>
    <t xml:space="preserve">SCANNER </t>
  </si>
  <si>
    <t>DSC12-12</t>
  </si>
  <si>
    <t xml:space="preserve"> Fujitsu</t>
  </si>
  <si>
    <t xml:space="preserve"> IX-500</t>
  </si>
  <si>
    <t>AWRHF54759</t>
  </si>
  <si>
    <t xml:space="preserve">SILLA DE VISITA ESTRUCTURA EN METAL Y PIEL </t>
  </si>
  <si>
    <t>DSC12-13</t>
  </si>
  <si>
    <t xml:space="preserve">OMAR </t>
  </si>
  <si>
    <t>N/A</t>
  </si>
  <si>
    <t>DSC12-14</t>
  </si>
  <si>
    <t>DSC12-15</t>
  </si>
  <si>
    <t>DSC12-16</t>
  </si>
  <si>
    <t>DSC12-17</t>
  </si>
  <si>
    <t>DSC12-18</t>
  </si>
  <si>
    <t>DSC12-19</t>
  </si>
  <si>
    <t>DSC12-20</t>
  </si>
  <si>
    <t>DSC12-21</t>
  </si>
  <si>
    <t xml:space="preserve">NO BISIBLE </t>
  </si>
  <si>
    <t>DSC12-22</t>
  </si>
  <si>
    <t>DSC12-23</t>
  </si>
  <si>
    <t>DSC12-24</t>
  </si>
  <si>
    <t>DSC12-25</t>
  </si>
  <si>
    <t>ESCRITORIO TIPO L, CON ARCHIVO 3 GAVESTAS EN FORMICA</t>
  </si>
  <si>
    <t>MEE0270001</t>
  </si>
  <si>
    <t xml:space="preserve">NO VISIBLE </t>
  </si>
  <si>
    <t>HAYA/GRIS</t>
  </si>
  <si>
    <t>MEE0270003</t>
  </si>
  <si>
    <t>MEE0270004</t>
  </si>
  <si>
    <t>SILLA SECRETARIAL EN TELA CON BRAZO</t>
  </si>
  <si>
    <t>DSC12-36</t>
  </si>
  <si>
    <t>IMPRESORA</t>
  </si>
  <si>
    <t>DSC12-39</t>
  </si>
  <si>
    <t>XEROX</t>
  </si>
  <si>
    <t>WORKCENTER 5024</t>
  </si>
  <si>
    <t>890E1949</t>
  </si>
  <si>
    <t>BLANCO</t>
  </si>
  <si>
    <t>PEDESTAL PARA TELEVISOR</t>
  </si>
  <si>
    <t>DSC12-41</t>
  </si>
  <si>
    <t>TELEVISOR</t>
  </si>
  <si>
    <t>DSC12-40</t>
  </si>
  <si>
    <t>SAMSUNG</t>
  </si>
  <si>
    <t>VN58H5203AH</t>
  </si>
  <si>
    <t>O36L3CRH500616N</t>
  </si>
  <si>
    <t>DSC12-44</t>
  </si>
  <si>
    <t>E1912HF</t>
  </si>
  <si>
    <t>CN0X6MQJ72872266AGHCSREVA03</t>
  </si>
  <si>
    <t>DSC12-47</t>
  </si>
  <si>
    <t>NCOMPUTING</t>
  </si>
  <si>
    <t>L300</t>
  </si>
  <si>
    <t>L300K32B7125I5389</t>
  </si>
  <si>
    <t>BANCO  SALA DE ESPERA EN METAL DE 3 ASIENTOS</t>
  </si>
  <si>
    <t>DSC12-51</t>
  </si>
  <si>
    <t>GRIS</t>
  </si>
  <si>
    <t>DSC12-53</t>
  </si>
  <si>
    <t>DSC12-54</t>
  </si>
  <si>
    <t>DSC12-55</t>
  </si>
  <si>
    <t>DSC12-56</t>
  </si>
  <si>
    <t>BEBEDERO</t>
  </si>
  <si>
    <t>DSC12-59</t>
  </si>
  <si>
    <t>AMERICAN</t>
  </si>
  <si>
    <t>LM-07</t>
  </si>
  <si>
    <t>DSC12-67</t>
  </si>
  <si>
    <t>CN04FF476418044L3HWVREVA00</t>
  </si>
  <si>
    <t xml:space="preserve">MESA PEQUEÑA EN MADERA </t>
  </si>
  <si>
    <t>DSC12-99</t>
  </si>
  <si>
    <t>CAOBA</t>
  </si>
  <si>
    <t xml:space="preserve">TELEFONO IP </t>
  </si>
  <si>
    <t>DSC12-100</t>
  </si>
  <si>
    <t>YEALINK</t>
  </si>
  <si>
    <t>SIP-T21P</t>
  </si>
  <si>
    <t>212118090D2938</t>
  </si>
  <si>
    <t>DSC12-102</t>
  </si>
  <si>
    <t>GRANDSTREAM</t>
  </si>
  <si>
    <t>GXP 1625</t>
  </si>
  <si>
    <t>20EZ1ZCK800C5ABE</t>
  </si>
  <si>
    <t>NEGRO/GRIS</t>
  </si>
  <si>
    <t>SCANER</t>
  </si>
  <si>
    <t>DSC12-103</t>
  </si>
  <si>
    <t>FUJITSU</t>
  </si>
  <si>
    <t>IX500</t>
  </si>
  <si>
    <t>AWRHF47144</t>
  </si>
  <si>
    <t>DSC12-104</t>
  </si>
  <si>
    <t>OPTIPLEX 7040</t>
  </si>
  <si>
    <t>575ZJH2</t>
  </si>
  <si>
    <t xml:space="preserve">MONITOR </t>
  </si>
  <si>
    <t>DSC12-105</t>
  </si>
  <si>
    <t>E1916H</t>
  </si>
  <si>
    <t>4H1L292</t>
  </si>
  <si>
    <t>DSC12-106</t>
  </si>
  <si>
    <t xml:space="preserve">HP </t>
  </si>
  <si>
    <t>LASER JET PRO MFP M428dw</t>
  </si>
  <si>
    <t>MXBPM5W1VD</t>
  </si>
  <si>
    <t>DSC12-107</t>
  </si>
  <si>
    <t>LASER JET PRO MFP M426fdw</t>
  </si>
  <si>
    <t>PHBLL7589B</t>
  </si>
  <si>
    <t>SILLA SECRETARIAL TELA Y PIEL SINTETICA CON BRAZO</t>
  </si>
  <si>
    <t>DRH4-29</t>
  </si>
  <si>
    <t>DSC12-108</t>
  </si>
  <si>
    <t>AWRHF47157</t>
  </si>
  <si>
    <t>ESCRITORIO TIPO L C/ARCHIVO 3 GAVETAS METAL</t>
  </si>
  <si>
    <t>MEE0270006</t>
  </si>
  <si>
    <t>GRIS/HAYA</t>
  </si>
  <si>
    <t>CREDENZA 2 PUERTAS EN FORMICA</t>
  </si>
  <si>
    <t>MEA0270007</t>
  </si>
  <si>
    <t>HAYA</t>
  </si>
  <si>
    <t>DSC12-110</t>
  </si>
  <si>
    <t>24UMLC5H10AC62BA</t>
  </si>
  <si>
    <t xml:space="preserve">SACAPUNTAS ELECTRICO </t>
  </si>
  <si>
    <t>DSC12-111</t>
  </si>
  <si>
    <t xml:space="preserve">X ACTO </t>
  </si>
  <si>
    <t>1921X</t>
  </si>
  <si>
    <t xml:space="preserve">SILLA DE VISITA PARA TRES PERSONAS, EN METEL </t>
  </si>
  <si>
    <t>DSC12-112</t>
  </si>
  <si>
    <t xml:space="preserve">GRIS PLATA </t>
  </si>
  <si>
    <t>DSC12-113</t>
  </si>
  <si>
    <t>ECS0340005</t>
  </si>
  <si>
    <t>OPTIPLEX 760</t>
  </si>
  <si>
    <t>BTFFDK1</t>
  </si>
  <si>
    <t>MONITOR</t>
  </si>
  <si>
    <t>ECM0030002</t>
  </si>
  <si>
    <t>E1709WF</t>
  </si>
  <si>
    <t>CN0X706H728729430NRLREVA00</t>
  </si>
  <si>
    <t>DSC12-115</t>
  </si>
  <si>
    <t>L300K37B712651794</t>
  </si>
  <si>
    <t>ECM0170036</t>
  </si>
  <si>
    <t>CN0G510N728729CE075UREVA00</t>
  </si>
  <si>
    <t>FNC11-4</t>
  </si>
  <si>
    <t>IN1930C</t>
  </si>
  <si>
    <t>CN0G5CCV6418031Q0FVUREVA00</t>
  </si>
  <si>
    <t>DSC12-43</t>
  </si>
  <si>
    <t>L300KBBD712744446</t>
  </si>
  <si>
    <t>L300KBBD712752864</t>
  </si>
  <si>
    <t>G</t>
  </si>
  <si>
    <t>DSC12-</t>
  </si>
  <si>
    <t>GXP1625</t>
  </si>
  <si>
    <t>20EZ1ZCK7007A1D5</t>
  </si>
  <si>
    <t>DSC12-117</t>
  </si>
  <si>
    <t>HP</t>
  </si>
  <si>
    <t>LASER JET PRO N402dne</t>
  </si>
  <si>
    <t>PHB5F50633</t>
  </si>
  <si>
    <t>ARCHIVO MODULAR 3 GAVETAS</t>
  </si>
  <si>
    <t>DSC12-121</t>
  </si>
  <si>
    <t>ESCRITORIO EN METAL FORMICA</t>
  </si>
  <si>
    <t>DSC12-72</t>
  </si>
  <si>
    <t>DSC12-73</t>
  </si>
  <si>
    <t>9SJ1V12</t>
  </si>
  <si>
    <t>DSC12-74</t>
  </si>
  <si>
    <t>CN04FF4764180513015IREVA00</t>
  </si>
  <si>
    <t>SILLA SECRETARIAL EN TELA SIN BRAZO</t>
  </si>
  <si>
    <t>DSC12-77</t>
  </si>
  <si>
    <t>NEGRA</t>
  </si>
  <si>
    <t>ESCRITORIO TIPO L C/ ARCHIVO DE 3 GAVETAS METAL</t>
  </si>
  <si>
    <t>MEE0270002</t>
  </si>
  <si>
    <t>DSC12-78</t>
  </si>
  <si>
    <t>SIPST32G</t>
  </si>
  <si>
    <t>81O7214043400293</t>
  </si>
  <si>
    <t>DSC12-79</t>
  </si>
  <si>
    <t>9SF3V12</t>
  </si>
  <si>
    <t>TELEVISOR PLANO  DE 32 PULGADAS</t>
  </si>
  <si>
    <t>DSC12-80</t>
  </si>
  <si>
    <t>SONY</t>
  </si>
  <si>
    <t>32BX303</t>
  </si>
  <si>
    <t>DSC12-82</t>
  </si>
  <si>
    <t>DSC12-85</t>
  </si>
  <si>
    <t>CN0MFT4K7444544P12IMREVA00</t>
  </si>
  <si>
    <t>ESCRITORIO TIPO L  CON ARCHIVO 3 GAVETAS METAL</t>
  </si>
  <si>
    <t>MEE0270005</t>
  </si>
  <si>
    <t>DSC12-93</t>
  </si>
  <si>
    <t>T32G</t>
  </si>
  <si>
    <t>81O7214043400292</t>
  </si>
  <si>
    <t>DSC12-94</t>
  </si>
  <si>
    <t>CV79B42</t>
  </si>
  <si>
    <t>DSC12-95</t>
  </si>
  <si>
    <t>CN04FF476418044L3EEUREVA00</t>
  </si>
  <si>
    <t>SILLA PARA VISITA EN TELA Y METAL CON BRAZO</t>
  </si>
  <si>
    <t>LAI17-6</t>
  </si>
  <si>
    <t>SILLA PARA VISITAS TELA Y METAL CON BRAZO</t>
  </si>
  <si>
    <t>DNC11-6</t>
  </si>
  <si>
    <t>ECM0440002</t>
  </si>
  <si>
    <t>CNOX706H7287208ICHFLREVA00</t>
  </si>
  <si>
    <t>CC12-32</t>
  </si>
  <si>
    <t>OPTIPLEX 980</t>
  </si>
  <si>
    <t>GG5B6N1</t>
  </si>
  <si>
    <t>ECS0170003</t>
  </si>
  <si>
    <t>GFX9LN1</t>
  </si>
  <si>
    <t>ECM0170003</t>
  </si>
  <si>
    <t>CN0X706H72872081C6ELREVA00</t>
  </si>
  <si>
    <t>SILLA SECRETARIAL  CONBRAZO EN TELA</t>
  </si>
  <si>
    <t>DSC12-92</t>
  </si>
  <si>
    <t>DSC12-3</t>
  </si>
  <si>
    <t>ROUTER</t>
  </si>
  <si>
    <t>A7-36</t>
  </si>
  <si>
    <t>CISCO</t>
  </si>
  <si>
    <t>SF-102-24</t>
  </si>
  <si>
    <t>PSJ15450BRZ</t>
  </si>
  <si>
    <t>ECM0200006</t>
  </si>
  <si>
    <t>CNOX6MOJ7287216L2E3SREVA00</t>
  </si>
  <si>
    <t>ARCHIVO DE 4 GAVETAS</t>
  </si>
  <si>
    <t>MEA5000002</t>
  </si>
  <si>
    <t>SCANNER FUJITSU</t>
  </si>
  <si>
    <t>DSC12-144</t>
  </si>
  <si>
    <t>SCANSNA</t>
  </si>
  <si>
    <t>Ix1600</t>
  </si>
  <si>
    <t>CCEA197328</t>
  </si>
  <si>
    <t>P5-91</t>
  </si>
  <si>
    <t xml:space="preserve">E1920H </t>
  </si>
  <si>
    <t>C2W96K3</t>
  </si>
  <si>
    <t>P5-90</t>
  </si>
  <si>
    <t>OPTIPLEX 7000 SFF</t>
  </si>
  <si>
    <t>6S69PR3</t>
  </si>
  <si>
    <t>DSC12-52</t>
  </si>
  <si>
    <t>H6LBMK3</t>
  </si>
  <si>
    <t>DSC12-151</t>
  </si>
  <si>
    <t>H6HCMK3</t>
  </si>
  <si>
    <t>DNC11-83</t>
  </si>
  <si>
    <t>VOSTRO</t>
  </si>
  <si>
    <t>BWYFK93</t>
  </si>
  <si>
    <t>DTIC9-320</t>
  </si>
  <si>
    <t>CCDZS73</t>
  </si>
  <si>
    <t>OFICINA NACIONAL DE LA PROPIEDAD INDUSTRIAL (ONAPI)</t>
  </si>
  <si>
    <t>DEPARTAMENTO:  ENTREGAS</t>
  </si>
  <si>
    <t>ECI0270004</t>
  </si>
  <si>
    <t>LASERJET 1320</t>
  </si>
  <si>
    <t>CNL1F34898</t>
  </si>
  <si>
    <t>CREMA /GRIS</t>
  </si>
  <si>
    <t xml:space="preserve">E12-7 </t>
  </si>
  <si>
    <t>457F182</t>
  </si>
  <si>
    <t xml:space="preserve">E12-8 </t>
  </si>
  <si>
    <t>E1916HF</t>
  </si>
  <si>
    <t>CN099WJF728725C3C4WVA00</t>
  </si>
  <si>
    <t>OEV0170001</t>
  </si>
  <si>
    <t>SF100B-08</t>
  </si>
  <si>
    <t>PSJ14360592</t>
  </si>
  <si>
    <t>ESCRITORIO  EN FORMICA Y METAL</t>
  </si>
  <si>
    <t xml:space="preserve">E12-12 </t>
  </si>
  <si>
    <t xml:space="preserve">E12-13 </t>
  </si>
  <si>
    <t>E1914HF</t>
  </si>
  <si>
    <t>CN0HDLH9720724A5CRVBREVA00</t>
  </si>
  <si>
    <t xml:space="preserve">E12-14 </t>
  </si>
  <si>
    <t>OPTIPLEX 9010</t>
  </si>
  <si>
    <t>HH1DGX1</t>
  </si>
  <si>
    <t xml:space="preserve">E12-15 </t>
  </si>
  <si>
    <t>3G5JMD2</t>
  </si>
  <si>
    <t xml:space="preserve">E12-18 </t>
  </si>
  <si>
    <t>OPTIPLEX 740</t>
  </si>
  <si>
    <t>3G4NMD2</t>
  </si>
  <si>
    <t>CUBICULO  EN FORMICA Y CRISTAL 3 GAVETAS 3 PERSONAS</t>
  </si>
  <si>
    <t xml:space="preserve">E12-19 </t>
  </si>
  <si>
    <t>BLANCO/HAYA</t>
  </si>
  <si>
    <t xml:space="preserve">ARCHIVO DE 4 GAVETAS </t>
  </si>
  <si>
    <t>E12-22</t>
  </si>
  <si>
    <t>E12-33</t>
  </si>
  <si>
    <t>20EZ1ZBJ40D67539</t>
  </si>
  <si>
    <t>E12-34</t>
  </si>
  <si>
    <t>LASER JET PRO M402N</t>
  </si>
  <si>
    <t>PHBHL29092</t>
  </si>
  <si>
    <t xml:space="preserve">SILLA ALTA CON KIT DE CAJERO </t>
  </si>
  <si>
    <t>E12-36</t>
  </si>
  <si>
    <t xml:space="preserve">E12-17 </t>
  </si>
  <si>
    <t>CN0XJ5TR72872691IC7VBA00</t>
  </si>
  <si>
    <t>TRITURADORA DE PAPEL</t>
  </si>
  <si>
    <t>OEV0010001</t>
  </si>
  <si>
    <t>CREMA</t>
  </si>
  <si>
    <t>CREDENZA DE 1 ESPACIO 2 PTAS. METAL,CRISTAL FORMICA</t>
  </si>
  <si>
    <t>MGM0310001</t>
  </si>
  <si>
    <t>DM11-47</t>
  </si>
  <si>
    <t>IX 500</t>
  </si>
  <si>
    <t>C8IN011512</t>
  </si>
  <si>
    <t>AC6-8</t>
  </si>
  <si>
    <t>CNO4FF476418043V018VREVA00</t>
  </si>
  <si>
    <t>SILLA ALTA CON KIT DE CAJERO</t>
  </si>
  <si>
    <t>E12-40</t>
  </si>
  <si>
    <t>NO VISIBLE</t>
  </si>
  <si>
    <t>E12-41</t>
  </si>
  <si>
    <t>E12-70</t>
  </si>
  <si>
    <t>BROTHER</t>
  </si>
  <si>
    <t>RHLL8260CDW</t>
  </si>
  <si>
    <t>U64641J8J220526</t>
  </si>
  <si>
    <t xml:space="preserve">ARCHIVO MODULAR DE 3 GAVETAS </t>
  </si>
  <si>
    <t>DEPARTAMENTO: RECAUDACIONES</t>
  </si>
  <si>
    <t>ESCRITORIO</t>
  </si>
  <si>
    <t>R6-4</t>
  </si>
  <si>
    <t>SILLA</t>
  </si>
  <si>
    <t>R6-5</t>
  </si>
  <si>
    <t>CAJA REGISTRADORA DE COMPUTADORA</t>
  </si>
  <si>
    <t>R6-6</t>
  </si>
  <si>
    <t>ARCHIVO PEQUEÑO  DE 3 GAVETAS EN METAL</t>
  </si>
  <si>
    <t>R6-7</t>
  </si>
  <si>
    <t>SUMADORA</t>
  </si>
  <si>
    <t>R6-8</t>
  </si>
  <si>
    <t>SHARP</t>
  </si>
  <si>
    <t>EL2630PIII</t>
  </si>
  <si>
    <t>3D123941</t>
  </si>
  <si>
    <t xml:space="preserve">BLANCO </t>
  </si>
  <si>
    <t>CREDENSA DE 2 GAVETAS</t>
  </si>
  <si>
    <t>R6-10</t>
  </si>
  <si>
    <t>ARCHIVO DE 3 GAVETAS METAL</t>
  </si>
  <si>
    <t>R6-11</t>
  </si>
  <si>
    <t>CAJA REGISTRADORA</t>
  </si>
  <si>
    <t>R6-12</t>
  </si>
  <si>
    <t>ESTACION DE TRABAJO PARA 4 PERSONAS</t>
  </si>
  <si>
    <t>R6-21</t>
  </si>
  <si>
    <t>CRISTAL</t>
  </si>
  <si>
    <t>R6-25</t>
  </si>
  <si>
    <t>VERIFICADOR DE DINERO</t>
  </si>
  <si>
    <t>R6-28</t>
  </si>
  <si>
    <t>SPECTRODINER</t>
  </si>
  <si>
    <t>A-14VS</t>
  </si>
  <si>
    <t>R6-29</t>
  </si>
  <si>
    <t>ECI0260013</t>
  </si>
  <si>
    <t>EPSON</t>
  </si>
  <si>
    <t>M129H</t>
  </si>
  <si>
    <t>J4MG031219</t>
  </si>
  <si>
    <t>REGISTRADORA DE DINERO</t>
  </si>
  <si>
    <t>R6-26</t>
  </si>
  <si>
    <t xml:space="preserve">SUMADORA </t>
  </si>
  <si>
    <t>R6-34</t>
  </si>
  <si>
    <t>7D005719</t>
  </si>
  <si>
    <t>R6-37</t>
  </si>
  <si>
    <t>ED005769</t>
  </si>
  <si>
    <t>ECS0400002</t>
  </si>
  <si>
    <t>OPTIPLEX GX520</t>
  </si>
  <si>
    <t>7JUNPB1</t>
  </si>
  <si>
    <t>R6-14</t>
  </si>
  <si>
    <t>N14-VS</t>
  </si>
  <si>
    <t>R6-38</t>
  </si>
  <si>
    <t>9D00700Y</t>
  </si>
  <si>
    <t>ECS0020003</t>
  </si>
  <si>
    <t>OTIPLEX 760</t>
  </si>
  <si>
    <t>BFON3K1</t>
  </si>
  <si>
    <t>ECI0270007</t>
  </si>
  <si>
    <t>CNHC581322</t>
  </si>
  <si>
    <t>DEPARTAMENTO: CORRESPONDENCIA</t>
  </si>
  <si>
    <t>SCANNER</t>
  </si>
  <si>
    <t>EEF0340002</t>
  </si>
  <si>
    <t>FI-6770A</t>
  </si>
  <si>
    <t>O01990</t>
  </si>
  <si>
    <t>C7-2</t>
  </si>
  <si>
    <t>CN099WJ728725C5CR6UA00</t>
  </si>
  <si>
    <t>C7-3</t>
  </si>
  <si>
    <t>CFXT282</t>
  </si>
  <si>
    <t>SILLA PARA VISITA EN TELA Y METAL SIN BRAZO</t>
  </si>
  <si>
    <t>C7-5</t>
  </si>
  <si>
    <t xml:space="preserve"> GRIS/AZUL</t>
  </si>
  <si>
    <t xml:space="preserve">ESCRITORIO TIPO L,  EN FORMICA Y METAL </t>
  </si>
  <si>
    <t>C7-6</t>
  </si>
  <si>
    <t xml:space="preserve"> HAYA/GRIS</t>
  </si>
  <si>
    <t>CUBICULO EN MADERA PARA 3 PERSONAS</t>
  </si>
  <si>
    <t>C7-8</t>
  </si>
  <si>
    <t>C7-9</t>
  </si>
  <si>
    <t>OPTIPLEX 990</t>
  </si>
  <si>
    <t>JT4T6V1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</si>
  <si>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FORMICA</t>
    </r>
  </si>
  <si>
    <t>C7-13</t>
  </si>
  <si>
    <t>C7-14</t>
  </si>
  <si>
    <t>C7-15</t>
  </si>
  <si>
    <t>C7-16</t>
  </si>
  <si>
    <t>C7-17</t>
  </si>
  <si>
    <t>C7-18</t>
  </si>
  <si>
    <t>C7-19</t>
  </si>
  <si>
    <t xml:space="preserve"> ESCRITORIO EN FORMICA Y METAL</t>
  </si>
  <si>
    <t>C7-20</t>
  </si>
  <si>
    <t>ARCHIVO  DE 3 GAVETAS EN METAL</t>
  </si>
  <si>
    <t>MEA0190001</t>
  </si>
  <si>
    <t>C7-22</t>
  </si>
  <si>
    <t>ECM0170042</t>
  </si>
  <si>
    <t>E176FPC</t>
  </si>
  <si>
    <t>CN0NC0406418066D1MXKREVA01</t>
  </si>
  <si>
    <t>SILLA SECRETARIAL CON BRAZO</t>
  </si>
  <si>
    <t>C7-26</t>
  </si>
  <si>
    <t>SILLA SECRETARIAL EN TELA Y PLASTICO CON BRAZO</t>
  </si>
  <si>
    <t>MSS0190003</t>
  </si>
  <si>
    <t>AZUL/GRIS</t>
  </si>
  <si>
    <t>AP10-10</t>
  </si>
  <si>
    <t>F1-6230</t>
  </si>
  <si>
    <t>O20886</t>
  </si>
  <si>
    <t>GRIS/NEGRO</t>
  </si>
  <si>
    <t xml:space="preserve">CPU </t>
  </si>
  <si>
    <t>C7-33</t>
  </si>
  <si>
    <t>OPTIPLEX 7060</t>
  </si>
  <si>
    <t>BC73MR2</t>
  </si>
  <si>
    <t>C7-34</t>
  </si>
  <si>
    <t>40G2KP2</t>
  </si>
  <si>
    <t xml:space="preserve">ESTACION DE TRABAJO PARA 3 PERSONAS </t>
  </si>
  <si>
    <t>C7-35</t>
  </si>
  <si>
    <t>C7-30</t>
  </si>
  <si>
    <t>FI-6770</t>
  </si>
  <si>
    <t>O00469</t>
  </si>
  <si>
    <t>C7-36</t>
  </si>
  <si>
    <t>66FB1T2</t>
  </si>
  <si>
    <r>
      <t>GRAPADORA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</t>
    </r>
  </si>
  <si>
    <t>C7-27</t>
  </si>
  <si>
    <t>BOSTITCH</t>
  </si>
  <si>
    <t>O2210</t>
  </si>
  <si>
    <t>NO TIENE</t>
  </si>
  <si>
    <t>NEGRA/GRIS</t>
  </si>
  <si>
    <t xml:space="preserve"> SILLA SECRETARIAL EN TELA SIN BRAZO</t>
  </si>
  <si>
    <t>C7-29</t>
  </si>
  <si>
    <t>MEA0190002</t>
  </si>
  <si>
    <t>C7-37</t>
  </si>
  <si>
    <t>ECS0460001</t>
  </si>
  <si>
    <t>267BGK1</t>
  </si>
  <si>
    <t>DSC12-11</t>
  </si>
  <si>
    <t>AWRHF54762</t>
  </si>
  <si>
    <t>DSC12-109</t>
  </si>
  <si>
    <t>1J5DQ62</t>
  </si>
  <si>
    <t>DTIC9-217</t>
  </si>
  <si>
    <t>HM7TDQ1</t>
  </si>
  <si>
    <t>CREDENZA  DE 2 PUERTAS EN FORMICA</t>
  </si>
  <si>
    <t>MCE0190001</t>
  </si>
  <si>
    <t>E12-21</t>
  </si>
  <si>
    <t>E12-20</t>
  </si>
  <si>
    <t>SG7-16</t>
  </si>
  <si>
    <t>CNOX6MOJ7287225ND26MREVA03</t>
  </si>
  <si>
    <t>SILLA SECRETARIAL DE TELA SIN BRAZO</t>
  </si>
  <si>
    <t>DF6-9</t>
  </si>
  <si>
    <t>ECS5000003</t>
  </si>
  <si>
    <t>HM8XDQ1</t>
  </si>
  <si>
    <t>ECM0470001</t>
  </si>
  <si>
    <t>SE177FPF</t>
  </si>
  <si>
    <t>CNOPR0897287275H2DNLREVA00</t>
  </si>
  <si>
    <t>ECM5000005</t>
  </si>
  <si>
    <t>E1910HC</t>
  </si>
  <si>
    <t>CN0D176P6418011A3JB1REVA04</t>
  </si>
  <si>
    <t>SILLA GERENCIAL EN TELA Y MALLA, C/B</t>
  </si>
  <si>
    <t>C7-40</t>
  </si>
  <si>
    <t>C7-41</t>
  </si>
  <si>
    <t>C7-25</t>
  </si>
  <si>
    <t>ARCHIVO DE  3 GAVETAS EN FORMICA</t>
  </si>
  <si>
    <t>MEA0190003</t>
  </si>
  <si>
    <t xml:space="preserve">IMPRESORA </t>
  </si>
  <si>
    <t>ZEBRA</t>
  </si>
  <si>
    <t>LP2824</t>
  </si>
  <si>
    <t>22J1100700274</t>
  </si>
  <si>
    <t>SILLA SECRETARIAL C/B</t>
  </si>
  <si>
    <t>MSS0210008</t>
  </si>
  <si>
    <t>DEPARTAMENTO: LIBRE ACCESO A LA INFORMACION</t>
  </si>
  <si>
    <t>LAI17-9</t>
  </si>
  <si>
    <t>7XD7X2</t>
  </si>
  <si>
    <t>LAI17-10</t>
  </si>
  <si>
    <t>4WVDCX2</t>
  </si>
  <si>
    <t xml:space="preserve">ESCRITORIO EN METAL Y TOPE DE CRISTAL </t>
  </si>
  <si>
    <t>LAI17-11</t>
  </si>
  <si>
    <t>OMAR</t>
  </si>
  <si>
    <t xml:space="preserve">CREDENZA DOS PUERTA EN MADERA </t>
  </si>
  <si>
    <t>LAI17-13</t>
  </si>
  <si>
    <t xml:space="preserve">HAYA </t>
  </si>
  <si>
    <t>LAI17-8</t>
  </si>
  <si>
    <t xml:space="preserve">ESCRITORIO PEQUEÑO EN METAL Y TOPE DE CRISTAL </t>
  </si>
  <si>
    <t>LAI17-15</t>
  </si>
  <si>
    <t>LAI17-17</t>
  </si>
  <si>
    <t>20EZ1ZBJ40D6753D</t>
  </si>
  <si>
    <t>LAI17-18</t>
  </si>
  <si>
    <t>SILLA GERENCIAL EN TELA Y MALLA</t>
  </si>
  <si>
    <t>LAI17-19</t>
  </si>
  <si>
    <t>LAI17-40</t>
  </si>
  <si>
    <t>Scanjet Pro N4000</t>
  </si>
  <si>
    <t>CN32B401Z</t>
  </si>
  <si>
    <t>LAI17-12</t>
  </si>
  <si>
    <t>DTIC9-296</t>
  </si>
  <si>
    <t>CLLRRX2</t>
  </si>
  <si>
    <t xml:space="preserve">SILLON TECNICO GERENCIAL C/B </t>
  </si>
  <si>
    <t>LAI17-69</t>
  </si>
  <si>
    <t>MPRESORA MULTIFUNCIONAL</t>
  </si>
  <si>
    <t>CNB1N7S3SC</t>
  </si>
  <si>
    <r>
      <t>DEPARTAMENTO: T</t>
    </r>
    <r>
      <rPr>
        <b/>
        <sz val="14"/>
        <rFont val="Calibri"/>
        <family val="2"/>
      </rPr>
      <t>É</t>
    </r>
    <r>
      <rPr>
        <b/>
        <sz val="14"/>
        <rFont val="Calibri"/>
        <family val="2"/>
        <scheme val="minor"/>
      </rPr>
      <t>CNOLOGIA DE LA INFORMACI</t>
    </r>
    <r>
      <rPr>
        <b/>
        <sz val="14"/>
        <rFont val="Calibri"/>
        <family val="2"/>
      </rPr>
      <t>Ò</t>
    </r>
    <r>
      <rPr>
        <b/>
        <sz val="14"/>
        <rFont val="Calibri"/>
        <family val="2"/>
        <scheme val="minor"/>
      </rPr>
      <t>N</t>
    </r>
  </si>
  <si>
    <t xml:space="preserve">ESCRITORIO  CON ARCHIVO 3 GAV. CREDENSA TOPE CRISTAL </t>
  </si>
  <si>
    <t>DTIC9-85</t>
  </si>
  <si>
    <t>CAOBA/GRIS</t>
  </si>
  <si>
    <t>SILLON EJECUTIVO</t>
  </si>
  <si>
    <t>MSS0250008</t>
  </si>
  <si>
    <t>ESCRITORIO EN MADERA</t>
  </si>
  <si>
    <t>DTIC9-93</t>
  </si>
  <si>
    <t xml:space="preserve">CAOBA </t>
  </si>
  <si>
    <r>
      <t>TEL</t>
    </r>
    <r>
      <rPr>
        <sz val="11"/>
        <rFont val="Calibri"/>
        <family val="2"/>
      </rPr>
      <t>ÉFONO</t>
    </r>
  </si>
  <si>
    <t>DTIC9-94</t>
  </si>
  <si>
    <t>GXP2200</t>
  </si>
  <si>
    <t>20EYZ46CB0469EF4</t>
  </si>
  <si>
    <t>ARCHIVO DE METAL DE  3 GAVETAS</t>
  </si>
  <si>
    <t>DTIC9-95</t>
  </si>
  <si>
    <t>SILLA EJECUTIVA ORTOPEDICA</t>
  </si>
  <si>
    <t>MSS026007</t>
  </si>
  <si>
    <t>DTIC9-96</t>
  </si>
  <si>
    <t>1908FPB</t>
  </si>
  <si>
    <t>CNOG313H7426191I75DL</t>
  </si>
  <si>
    <t>DTIC9-97</t>
  </si>
  <si>
    <t>CNOG313H74261C4VUL</t>
  </si>
  <si>
    <t>ARCHIVO AEREO EN  MADERA</t>
  </si>
  <si>
    <t>DTIC9-103</t>
  </si>
  <si>
    <r>
      <t>ESTACI</t>
    </r>
    <r>
      <rPr>
        <sz val="11"/>
        <rFont val="Calibri"/>
        <family val="2"/>
      </rPr>
      <t>Ò</t>
    </r>
    <r>
      <rPr>
        <sz val="11"/>
        <rFont val="Calibri"/>
        <family val="2"/>
        <scheme val="minor"/>
      </rPr>
      <t>N DE TRABAJO</t>
    </r>
  </si>
  <si>
    <t>DTIC9-104</t>
  </si>
  <si>
    <t>PACH PANEL</t>
  </si>
  <si>
    <t>ECS0320006</t>
  </si>
  <si>
    <t>AIRE ACONDICIONADO 36 BTU</t>
  </si>
  <si>
    <t>EAA0250001</t>
  </si>
  <si>
    <t>RHEEM</t>
  </si>
  <si>
    <t>CAJA DE SISTEMA AUTOMATICO DE CAMARAS</t>
  </si>
  <si>
    <t>DTIC9-112</t>
  </si>
  <si>
    <t>IRC2000</t>
  </si>
  <si>
    <t>DTIC9-113</t>
  </si>
  <si>
    <t>DTIC9-114</t>
  </si>
  <si>
    <t>DTIC9-115</t>
  </si>
  <si>
    <t>DTIC9-116</t>
  </si>
  <si>
    <t>DTIC9-117</t>
  </si>
  <si>
    <t>DTIC9-118</t>
  </si>
  <si>
    <t>DTIC9-119</t>
  </si>
  <si>
    <t>DTIC9-120</t>
  </si>
  <si>
    <t>DTIC9-121</t>
  </si>
  <si>
    <t>DTIC9-122</t>
  </si>
  <si>
    <t>DTIC9-123</t>
  </si>
  <si>
    <t>DTIC9-124</t>
  </si>
  <si>
    <t>DTIC9-125</t>
  </si>
  <si>
    <t>DTIC9-126</t>
  </si>
  <si>
    <t>DTIC9-127</t>
  </si>
  <si>
    <t>ROBOTEC</t>
  </si>
  <si>
    <t>RAS DE EQUIPOS TECNOLOGICOS</t>
  </si>
  <si>
    <t>DTIC9-128</t>
  </si>
  <si>
    <t>ICC</t>
  </si>
  <si>
    <t>DISTRIBUIDOR DE REDES</t>
  </si>
  <si>
    <t>DTIC9-130</t>
  </si>
  <si>
    <t>AVAYA</t>
  </si>
  <si>
    <t>SR2330</t>
  </si>
  <si>
    <t>DTIC9-131</t>
  </si>
  <si>
    <t>C3KX-NM-1G</t>
  </si>
  <si>
    <t>VERDE</t>
  </si>
  <si>
    <t>DTIC9-132</t>
  </si>
  <si>
    <t>CATALYST 2960</t>
  </si>
  <si>
    <t>DTIC9-133</t>
  </si>
  <si>
    <t>NORTEL</t>
  </si>
  <si>
    <t>BCM400</t>
  </si>
  <si>
    <t>DTIC9-134</t>
  </si>
  <si>
    <t>DTIC9-135</t>
  </si>
  <si>
    <t>PANDUIT</t>
  </si>
  <si>
    <t>DTIC9-137</t>
  </si>
  <si>
    <t>CATALYST 2960-5</t>
  </si>
  <si>
    <t>FOC1721Y4B1</t>
  </si>
  <si>
    <t>DTIC9-138</t>
  </si>
  <si>
    <t>FOC1721Z3UV</t>
  </si>
  <si>
    <t>DTIC9-139</t>
  </si>
  <si>
    <t>FOC1721Y460</t>
  </si>
  <si>
    <t>DTIC9-142</t>
  </si>
  <si>
    <t>DTIC9-143</t>
  </si>
  <si>
    <t>POWER EDGE 2950</t>
  </si>
  <si>
    <t>FGBDVG1</t>
  </si>
  <si>
    <t>DTIC9-145</t>
  </si>
  <si>
    <t>4LJZP41</t>
  </si>
  <si>
    <t>DTIC9-146</t>
  </si>
  <si>
    <t>BXV6JC1</t>
  </si>
  <si>
    <t>DTIC9-149</t>
  </si>
  <si>
    <t>POWER EDGE 157P</t>
  </si>
  <si>
    <t>OEV0250001</t>
  </si>
  <si>
    <t>PE-715K</t>
  </si>
  <si>
    <t>DTIC9-154</t>
  </si>
  <si>
    <t>DTIC9-157</t>
  </si>
  <si>
    <t>S756HS2</t>
  </si>
  <si>
    <t>DTIC9-159</t>
  </si>
  <si>
    <t>POWER EDGE 2650</t>
  </si>
  <si>
    <t>8VLCN41</t>
  </si>
  <si>
    <t>DTIC9-162</t>
  </si>
  <si>
    <t>POWER EDGE R730</t>
  </si>
  <si>
    <t>IJM4T52</t>
  </si>
  <si>
    <t>DTIC9-163</t>
  </si>
  <si>
    <t>1640 STORAGE</t>
  </si>
  <si>
    <t>02571-000-0193-29</t>
  </si>
  <si>
    <t>DCO0250005</t>
  </si>
  <si>
    <t>DLA3000LMT21</t>
  </si>
  <si>
    <t>DTIC9-168</t>
  </si>
  <si>
    <t>DTIC9-169</t>
  </si>
  <si>
    <t>CATALINS2960SF</t>
  </si>
  <si>
    <t>FOC1634W2CA</t>
  </si>
  <si>
    <t>DTIC9-170</t>
  </si>
  <si>
    <t>CATALINS2960S</t>
  </si>
  <si>
    <t>FOC1721Z3UD</t>
  </si>
  <si>
    <t>DTIC9-171</t>
  </si>
  <si>
    <t>CISCO 1700</t>
  </si>
  <si>
    <t>VTF064311H6</t>
  </si>
  <si>
    <t>SILLA PARA VISITA EN VINIL</t>
  </si>
  <si>
    <t>DTIC9-173</t>
  </si>
  <si>
    <t>SILLA PARA VISITA EN  VINIL</t>
  </si>
  <si>
    <t>DTIC9-174</t>
  </si>
  <si>
    <t>MESA DE MADERA CON 3 ESPACIOS</t>
  </si>
  <si>
    <t>MC00050001</t>
  </si>
  <si>
    <t>DTIC9-200</t>
  </si>
  <si>
    <t>82P8DV2</t>
  </si>
  <si>
    <t>ECM0170043</t>
  </si>
  <si>
    <t>CN0N300H6418080A1Q01REVA01</t>
  </si>
  <si>
    <t>ECM0250012</t>
  </si>
  <si>
    <t>1908WFPI</t>
  </si>
  <si>
    <t xml:space="preserve">CNOG435H72872 </t>
  </si>
  <si>
    <t>TELEFONO</t>
  </si>
  <si>
    <t>A3-18</t>
  </si>
  <si>
    <t>11O7212103403659</t>
  </si>
  <si>
    <t>DTIC9-202</t>
  </si>
  <si>
    <t>CN0G313H7426191C4W8LT</t>
  </si>
  <si>
    <t>DTIC9-203</t>
  </si>
  <si>
    <t>CN0G313H7426191C4W8RLT</t>
  </si>
  <si>
    <t>DTIC9-204</t>
  </si>
  <si>
    <t>SILLA GERENCIAL EN TELA Y MALLA , CON BRAZOS</t>
  </si>
  <si>
    <t>DTIC9-205</t>
  </si>
  <si>
    <t>EXTINTOR</t>
  </si>
  <si>
    <t>DTIC9-207</t>
  </si>
  <si>
    <t xml:space="preserve">ROJO </t>
  </si>
  <si>
    <t>ECM0250001</t>
  </si>
  <si>
    <t>CNORNMH67444504V4145</t>
  </si>
  <si>
    <t>ECM0250015</t>
  </si>
  <si>
    <t>CNOG313H7426191I674L</t>
  </si>
  <si>
    <t>DTIC9-208</t>
  </si>
  <si>
    <t>72CBDV2</t>
  </si>
  <si>
    <t>TELEFONO IP</t>
  </si>
  <si>
    <t>DTIC9-209</t>
  </si>
  <si>
    <t>20EZ1ZCK7007A1C6</t>
  </si>
  <si>
    <t>GABINETE AEREO EN MADERA</t>
  </si>
  <si>
    <t>DTIC9-211</t>
  </si>
  <si>
    <t xml:space="preserve">ASPIRADORA DE EQUIPOS INFORTATICOS </t>
  </si>
  <si>
    <t>DTIC9-213</t>
  </si>
  <si>
    <t xml:space="preserve">METROPOLITAR </t>
  </si>
  <si>
    <t>500 WATT</t>
  </si>
  <si>
    <t xml:space="preserve">PLATEADO </t>
  </si>
  <si>
    <t>DTIC9-218</t>
  </si>
  <si>
    <t>CN099WJF72872LCTVIA00</t>
  </si>
  <si>
    <t>DTIC9-219</t>
  </si>
  <si>
    <t>CN099WJF7287257LCU6IA00</t>
  </si>
  <si>
    <t>DTIC9-220</t>
  </si>
  <si>
    <t>DTIC9-221</t>
  </si>
  <si>
    <t>20EZ1ZBJ80E761C7</t>
  </si>
  <si>
    <t>DTIC9-223</t>
  </si>
  <si>
    <t>DTIC9-224</t>
  </si>
  <si>
    <t>DTIC9-228</t>
  </si>
  <si>
    <t>82PBDV2</t>
  </si>
  <si>
    <t xml:space="preserve">PROYECTOR </t>
  </si>
  <si>
    <t>EPV0350003</t>
  </si>
  <si>
    <t>VPLES7</t>
  </si>
  <si>
    <t>DM11-2</t>
  </si>
  <si>
    <t>DTIC9-231</t>
  </si>
  <si>
    <t>66JG1T2</t>
  </si>
  <si>
    <t>DTIC9-232</t>
  </si>
  <si>
    <t>XACTO</t>
  </si>
  <si>
    <t>DTIC9-233</t>
  </si>
  <si>
    <t>DTIC9-234</t>
  </si>
  <si>
    <t>DTIC9-235</t>
  </si>
  <si>
    <t xml:space="preserve">SISTEMA DE ALARMA </t>
  </si>
  <si>
    <t>DTIC9-236</t>
  </si>
  <si>
    <t xml:space="preserve">NOTIFIER </t>
  </si>
  <si>
    <t>PR-2002</t>
  </si>
  <si>
    <t xml:space="preserve">DVR </t>
  </si>
  <si>
    <t>DTIC9-237</t>
  </si>
  <si>
    <t xml:space="preserve">STODIA </t>
  </si>
  <si>
    <t>DTIC9-238</t>
  </si>
  <si>
    <t>UPS</t>
  </si>
  <si>
    <t>DTIC9-239</t>
  </si>
  <si>
    <t>FORZA</t>
  </si>
  <si>
    <t>FDC-3011RUL</t>
  </si>
  <si>
    <t xml:space="preserve">AIRE ACONDICIONADO </t>
  </si>
  <si>
    <t>DTIC9-248</t>
  </si>
  <si>
    <t>LENNOX</t>
  </si>
  <si>
    <t>S2815L06130</t>
  </si>
  <si>
    <t xml:space="preserve">DISTRIBUIDOR DE REDES </t>
  </si>
  <si>
    <t>DTIC9-249</t>
  </si>
  <si>
    <t>SG350-28P</t>
  </si>
  <si>
    <t>DNI224503GC</t>
  </si>
  <si>
    <t xml:space="preserve">ESCALERA DE ALUMINIO, DE 4 PIES </t>
  </si>
  <si>
    <t>DTIC9-250</t>
  </si>
  <si>
    <t>ESCALUMEX</t>
  </si>
  <si>
    <t xml:space="preserve">SERVIDOR </t>
  </si>
  <si>
    <t>DTIC9-251</t>
  </si>
  <si>
    <t>1DGFVG1</t>
  </si>
  <si>
    <t>DTIC9-252</t>
  </si>
  <si>
    <t>DTIC9-253</t>
  </si>
  <si>
    <t>POWER EDGE R730XD</t>
  </si>
  <si>
    <t>H27LHH2</t>
  </si>
  <si>
    <t>DTIC9-254</t>
  </si>
  <si>
    <t>DTIC9-255</t>
  </si>
  <si>
    <t>POWER EDGE R740</t>
  </si>
  <si>
    <t>400H1S2</t>
  </si>
  <si>
    <t>DTIC9-256</t>
  </si>
  <si>
    <t>6ZJ20W2</t>
  </si>
  <si>
    <t>DTIC9-257</t>
  </si>
  <si>
    <t>POWER EDGE R74XD</t>
  </si>
  <si>
    <t>F2J9B03</t>
  </si>
  <si>
    <t>DTIC9-258</t>
  </si>
  <si>
    <t>APC</t>
  </si>
  <si>
    <t>SRT2200XLA</t>
  </si>
  <si>
    <t>AS1842394716</t>
  </si>
  <si>
    <t>DTIC9-259</t>
  </si>
  <si>
    <t>AS1833292961</t>
  </si>
  <si>
    <t>DTIC9-261</t>
  </si>
  <si>
    <t>5KFY0M2</t>
  </si>
  <si>
    <t>DNC11-35</t>
  </si>
  <si>
    <t>CN0XJ5TR7287264SCEPBA00</t>
  </si>
  <si>
    <t>DCM0080005</t>
  </si>
  <si>
    <t>IN1910NF</t>
  </si>
  <si>
    <t>CNOGSION728729CE2Y6U</t>
  </si>
  <si>
    <t>DSD11-48</t>
  </si>
  <si>
    <t>CN0R16JC728722C6AY1MREVA00</t>
  </si>
  <si>
    <t>LAPTOP</t>
  </si>
  <si>
    <t>SC1-12</t>
  </si>
  <si>
    <t>LATITUDE 3500</t>
  </si>
  <si>
    <t>82GVJT2</t>
  </si>
  <si>
    <t xml:space="preserve">NEGRO </t>
  </si>
  <si>
    <t>PANEL DE CONTROL</t>
  </si>
  <si>
    <t>CAM0430001</t>
  </si>
  <si>
    <t>RBH</t>
  </si>
  <si>
    <t>IRC200</t>
  </si>
  <si>
    <t>ROJO</t>
  </si>
  <si>
    <t>A3-10</t>
  </si>
  <si>
    <t>OPTIPLEX 745</t>
  </si>
  <si>
    <t>B637BC1</t>
  </si>
  <si>
    <t>ECM0490006</t>
  </si>
  <si>
    <t>CN0G510M728729C80521REVA00</t>
  </si>
  <si>
    <t>DTIC9-91</t>
  </si>
  <si>
    <t>1908WFPF</t>
  </si>
  <si>
    <t>CNOG435H7287288D2VH5A00</t>
  </si>
  <si>
    <t>CC12-61</t>
  </si>
  <si>
    <t xml:space="preserve">GRANDSTREAM </t>
  </si>
  <si>
    <t>24UMLC5H10AC62B9</t>
  </si>
  <si>
    <t xml:space="preserve">NEGRO/GRIS </t>
  </si>
  <si>
    <t>C7-23</t>
  </si>
  <si>
    <t>BCNE</t>
  </si>
  <si>
    <t>99D7DB1</t>
  </si>
  <si>
    <t>FM11-21</t>
  </si>
  <si>
    <t>JKN7DB1</t>
  </si>
  <si>
    <t>ASN11-82</t>
  </si>
  <si>
    <t>VOSTRO 220</t>
  </si>
  <si>
    <t>1PFTL J1</t>
  </si>
  <si>
    <t>ESC3000001</t>
  </si>
  <si>
    <t>7XC31C1</t>
  </si>
  <si>
    <t>IMRPESORA</t>
  </si>
  <si>
    <t>ASN11-103</t>
  </si>
  <si>
    <t>LASER JET PRO MFP M426 FDW</t>
  </si>
  <si>
    <t>PHBLL60G6M</t>
  </si>
  <si>
    <t>DSC12-66</t>
  </si>
  <si>
    <t>E177FPF</t>
  </si>
  <si>
    <t>CN0WH318728726BACJWSREV002</t>
  </si>
  <si>
    <t>CATI21-61</t>
  </si>
  <si>
    <t>M127FN</t>
  </si>
  <si>
    <t>CNB9G491F8</t>
  </si>
  <si>
    <t xml:space="preserve">MONITOR  </t>
  </si>
  <si>
    <t>ASN11-81</t>
  </si>
  <si>
    <t>E176FPF</t>
  </si>
  <si>
    <t>CN0CC6397287264D5JWL</t>
  </si>
  <si>
    <t>ECM0440000</t>
  </si>
  <si>
    <t>1908WFP1</t>
  </si>
  <si>
    <t>CNOG435H7287288D00MSA00</t>
  </si>
  <si>
    <t>M7-3</t>
  </si>
  <si>
    <t>CNOHDNH972872419EOPBREVA00</t>
  </si>
  <si>
    <t>DJ2-3</t>
  </si>
  <si>
    <t>E177FPB</t>
  </si>
  <si>
    <t>MXOXHS97466346BM21RV</t>
  </si>
  <si>
    <t>ECM0400002</t>
  </si>
  <si>
    <t>CNOMC04006418066D1MSKREVA01</t>
  </si>
  <si>
    <t>DTIC9-244</t>
  </si>
  <si>
    <t>E17920H</t>
  </si>
  <si>
    <t>DLDB463</t>
  </si>
  <si>
    <t>ESM0170039</t>
  </si>
  <si>
    <t>C351LREVA00</t>
  </si>
  <si>
    <t>DA7-7</t>
  </si>
  <si>
    <t>LASER JET 127</t>
  </si>
  <si>
    <t>CNB9HCR7GB</t>
  </si>
  <si>
    <t>DF6-49</t>
  </si>
  <si>
    <t>20EYZJYG5095COEE</t>
  </si>
  <si>
    <t>11 PRO 200</t>
  </si>
  <si>
    <t>CND8F7CFGY</t>
  </si>
  <si>
    <t>IMPRESORA DE ETIQUETAS</t>
  </si>
  <si>
    <t>IMP0050001</t>
  </si>
  <si>
    <t>MONARCH</t>
  </si>
  <si>
    <t>T458110073</t>
  </si>
  <si>
    <t>SC1-10</t>
  </si>
  <si>
    <t>20EZ1ZBJ80E75307</t>
  </si>
  <si>
    <t>DEPARTAMENTO: COMUNICACIONES</t>
  </si>
  <si>
    <t>RADIO PEQUEÑO</t>
  </si>
  <si>
    <t>DC3-1</t>
  </si>
  <si>
    <t>HCDBX2DI</t>
  </si>
  <si>
    <t>ESCRITORIO CON TOPE DE MADERA Y CRISTAL</t>
  </si>
  <si>
    <t>MEE0390002</t>
  </si>
  <si>
    <t>ARCHIVO DE MELANINA DE 3 GAVETAS</t>
  </si>
  <si>
    <t>MEA0390001</t>
  </si>
  <si>
    <t>CREDENSA</t>
  </si>
  <si>
    <t>DC3-2</t>
  </si>
  <si>
    <t>DC3-4</t>
  </si>
  <si>
    <t>GXP1628</t>
  </si>
  <si>
    <t>22MT9YCFB08489EB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</si>
  <si>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CAOBA</t>
    </r>
  </si>
  <si>
    <t>DC3-21</t>
  </si>
  <si>
    <r>
      <t>MARR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</si>
  <si>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DC3-22</t>
  </si>
  <si>
    <t>CUBICULO PARA 3 PERSONAS</t>
  </si>
  <si>
    <t>DC3-23</t>
  </si>
  <si>
    <t>LIBRERO</t>
  </si>
  <si>
    <t>MEA0390003</t>
  </si>
  <si>
    <t>NATURAL</t>
  </si>
  <si>
    <t>ARCHIVO DE METAL DE 3 GAVETAS</t>
  </si>
  <si>
    <t>DC3-11</t>
  </si>
  <si>
    <t xml:space="preserve">GRIS </t>
  </si>
  <si>
    <t>SWICH</t>
  </si>
  <si>
    <t>DC3-58</t>
  </si>
  <si>
    <t>TRENDNET</t>
  </si>
  <si>
    <t>AZUL</t>
  </si>
  <si>
    <t>DC3-59</t>
  </si>
  <si>
    <t>LASER JET PRO MPF M227 DW</t>
  </si>
  <si>
    <t>VNB81DM3L5</t>
  </si>
  <si>
    <t>ECS0170004</t>
  </si>
  <si>
    <t>6KN7DB1</t>
  </si>
  <si>
    <t xml:space="preserve">SILLA GENERENCIAL EN TELA Y MALLA </t>
  </si>
  <si>
    <t>DC3-54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</si>
  <si>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TELA CON BRAZO</t>
    </r>
  </si>
  <si>
    <t>MSS0170004</t>
  </si>
  <si>
    <t>AIRE ACONDICIONADO</t>
  </si>
  <si>
    <t>C5-16</t>
  </si>
  <si>
    <t>INVERTER</t>
  </si>
  <si>
    <t>52815G11004</t>
  </si>
  <si>
    <t>SILLA PARA VISITA PLASTICA Y METAL</t>
  </si>
  <si>
    <t>MSS0030003</t>
  </si>
  <si>
    <t>DC3-55</t>
  </si>
  <si>
    <t>SILLA GERENCIAL EN TELA Y MALLA, CON BRAZOS</t>
  </si>
  <si>
    <t>A3-35</t>
  </si>
  <si>
    <t>ASN11-89</t>
  </si>
  <si>
    <t>CN0CC6397287262R3YD5</t>
  </si>
  <si>
    <t>MEA0320006</t>
  </si>
  <si>
    <t>A3-33</t>
  </si>
  <si>
    <t>752X7X2</t>
  </si>
  <si>
    <t>A3-34</t>
  </si>
  <si>
    <t>915CCX2</t>
  </si>
  <si>
    <t>DC3-45</t>
  </si>
  <si>
    <t>OPTIPLEX 7060 SFF</t>
  </si>
  <si>
    <t>CZ48MR2</t>
  </si>
  <si>
    <t>DC3-101</t>
  </si>
  <si>
    <t>E1920H</t>
  </si>
  <si>
    <t>DVHNXC3</t>
  </si>
  <si>
    <t>DTIC9-38</t>
  </si>
  <si>
    <t>GXP-1625</t>
  </si>
  <si>
    <t>20EZ1ZBJ80E7536E</t>
  </si>
  <si>
    <t>DJ2-102</t>
  </si>
  <si>
    <t>OPTIPLEX 5070</t>
  </si>
  <si>
    <t>2GXY233</t>
  </si>
  <si>
    <t>CCKY573</t>
  </si>
  <si>
    <t>D1PFH52</t>
  </si>
  <si>
    <t>VOSTRO 300</t>
  </si>
  <si>
    <t>DTIC9-308</t>
  </si>
  <si>
    <t>CCNZS73</t>
  </si>
  <si>
    <t xml:space="preserve">MSS0130007 </t>
  </si>
  <si>
    <t>CAMARA</t>
  </si>
  <si>
    <t>DC3-62</t>
  </si>
  <si>
    <t>NIKON</t>
  </si>
  <si>
    <t>D7500</t>
  </si>
  <si>
    <t>LENTE DE CAMARA 18-140mm f/ 3.5-5.6 VR DX</t>
  </si>
  <si>
    <t>DC3-61</t>
  </si>
  <si>
    <t>COOLPIX AW120</t>
  </si>
  <si>
    <t>DPD-40</t>
  </si>
  <si>
    <t>1ZJ2333</t>
  </si>
  <si>
    <t>DTIC9-302</t>
  </si>
  <si>
    <t>8JHRRX2</t>
  </si>
  <si>
    <t>DEPARTAMENTO: PUBLICACIONES</t>
  </si>
  <si>
    <t>P1-19</t>
  </si>
  <si>
    <t>CN099WJF72872574CVEIA00</t>
  </si>
  <si>
    <t>P1-23</t>
  </si>
  <si>
    <t>SIPT32G</t>
  </si>
  <si>
    <t>P1-13</t>
  </si>
  <si>
    <t>GRIS PLATA</t>
  </si>
  <si>
    <t>P1-14</t>
  </si>
  <si>
    <t>P1-15</t>
  </si>
  <si>
    <t>P1-16</t>
  </si>
  <si>
    <t xml:space="preserve">ARMARIO ALTO SIN PUERTA EN MADERA </t>
  </si>
  <si>
    <t>P1-11</t>
  </si>
  <si>
    <t>P1-12</t>
  </si>
  <si>
    <t>TABURETE EN TELA CON BRAZOS Y APOYA PIES</t>
  </si>
  <si>
    <t>P1-7</t>
  </si>
  <si>
    <t>P1-8</t>
  </si>
  <si>
    <t>P1-9</t>
  </si>
  <si>
    <t>P1-10</t>
  </si>
  <si>
    <t xml:space="preserve">ARCHIVO AEREO EN MADERA </t>
  </si>
  <si>
    <t>P1-20</t>
  </si>
  <si>
    <t>TIPO TAMBOR</t>
  </si>
  <si>
    <t xml:space="preserve">GRIS Y HAYA  </t>
  </si>
  <si>
    <t>P1-21</t>
  </si>
  <si>
    <t>P1-22</t>
  </si>
  <si>
    <t>P1-24</t>
  </si>
  <si>
    <t xml:space="preserve">SILLAS PLEGABLES, PLASTTICO Y METAL </t>
  </si>
  <si>
    <t>P1-25</t>
  </si>
  <si>
    <t>LIFETIME</t>
  </si>
  <si>
    <t xml:space="preserve">CREMA </t>
  </si>
  <si>
    <t>P1-26</t>
  </si>
  <si>
    <t>P1-27</t>
  </si>
  <si>
    <t>OPTIPLEX 3070</t>
  </si>
  <si>
    <t>64Y5343</t>
  </si>
  <si>
    <t>P1-28</t>
  </si>
  <si>
    <t>DY29463</t>
  </si>
  <si>
    <t>P1-29</t>
  </si>
  <si>
    <t>TELÉFONO IP</t>
  </si>
  <si>
    <t>P1-30</t>
  </si>
  <si>
    <t>20EZ1ZBJ40D67547</t>
  </si>
  <si>
    <t xml:space="preserve">NEGRO Y GRIS </t>
  </si>
  <si>
    <t xml:space="preserve">ARCHIVO DE 4 GAVETAS EN MATEAL </t>
  </si>
  <si>
    <t>P1-31</t>
  </si>
  <si>
    <t>P1-32</t>
  </si>
  <si>
    <t xml:space="preserve">ESCRITORIO EN MADERA TIPO L, CON ARCHIVO </t>
  </si>
  <si>
    <t>P1-33</t>
  </si>
  <si>
    <t xml:space="preserve">ARCHIVO MODULAR DE 3 GAVETAS, EN MAERA </t>
  </si>
  <si>
    <t>P1-34</t>
  </si>
  <si>
    <t>P1-36</t>
  </si>
  <si>
    <t>BCB4MR2</t>
  </si>
  <si>
    <t>P1-37</t>
  </si>
  <si>
    <t>HR50KP2</t>
  </si>
  <si>
    <t>P1-38</t>
  </si>
  <si>
    <t>LASER JET PRO M402</t>
  </si>
  <si>
    <t>PHBHF45728</t>
  </si>
  <si>
    <t>SD15-8</t>
  </si>
  <si>
    <t>T21PE2</t>
  </si>
  <si>
    <t>2121118090D29339</t>
  </si>
  <si>
    <t>FR10-42</t>
  </si>
  <si>
    <t>E176FPM</t>
  </si>
  <si>
    <t>CNOKC0311296362I45WU</t>
  </si>
  <si>
    <t>SILLON EJECUTIVO, ERGONOMICO,  EN PIEL SINTETICA</t>
  </si>
  <si>
    <t>P1-40</t>
  </si>
  <si>
    <t>DTIC9-349</t>
  </si>
  <si>
    <t>6X1KSF3</t>
  </si>
  <si>
    <t>P1-51</t>
  </si>
  <si>
    <t>CONFORTIME</t>
  </si>
  <si>
    <t>TIPO SPLIT DE 12KBTU</t>
  </si>
  <si>
    <t>B8087C175403N00132/A8091C175403W01926</t>
  </si>
  <si>
    <t>DTIC9-338</t>
  </si>
  <si>
    <t>OPTIPLEX 7090</t>
  </si>
  <si>
    <t>1SW82G3</t>
  </si>
  <si>
    <t>P1-50</t>
  </si>
  <si>
    <t>CYQ7MR2</t>
  </si>
  <si>
    <t>P1-66</t>
  </si>
  <si>
    <t>DVHPXC3</t>
  </si>
  <si>
    <t>DM11-59</t>
  </si>
  <si>
    <t>1XS7333</t>
  </si>
  <si>
    <t>DTIC9-297</t>
  </si>
  <si>
    <t>1NLRRX2</t>
  </si>
  <si>
    <t>DEPARTAMENTO: CALIDAD</t>
  </si>
  <si>
    <t>C5-6</t>
  </si>
  <si>
    <t>ARCHIVO DE 3 GAVETAS EN METAL</t>
  </si>
  <si>
    <t>MEA0230002</t>
  </si>
  <si>
    <t>MEA0230004</t>
  </si>
  <si>
    <t>CN0H356N7426196H0E35</t>
  </si>
  <si>
    <t>C5-8</t>
  </si>
  <si>
    <t>CN0HDNH9728924A5CTCB</t>
  </si>
  <si>
    <t>C5-10</t>
  </si>
  <si>
    <t>5356H52</t>
  </si>
  <si>
    <t>ORGANIZADOR EN MADERA Y METAL CON RUEDAS</t>
  </si>
  <si>
    <t>C5-17</t>
  </si>
  <si>
    <t>SILLA PARA VISITA EN TELA Y METAL</t>
  </si>
  <si>
    <t>C5-18</t>
  </si>
  <si>
    <t>C5-19</t>
  </si>
  <si>
    <t>ARCHIVO  DE 3 GAVETAS EN MADERA PRENSADA</t>
  </si>
  <si>
    <t>C5-21</t>
  </si>
  <si>
    <t>C5-3</t>
  </si>
  <si>
    <t>SC1-4</t>
  </si>
  <si>
    <t>GXP2130</t>
  </si>
  <si>
    <t>20EYZJYG5095C0E9</t>
  </si>
  <si>
    <t>EAA0390001</t>
  </si>
  <si>
    <t>ECS0020005</t>
  </si>
  <si>
    <t>GG2GLN1</t>
  </si>
  <si>
    <t>C5-27</t>
  </si>
  <si>
    <t>7RHX7X2</t>
  </si>
  <si>
    <t>C5-28</t>
  </si>
  <si>
    <t>CTVDCX2</t>
  </si>
  <si>
    <t xml:space="preserve">SWICH DE 6 PUERTOS </t>
  </si>
  <si>
    <t>C5-29</t>
  </si>
  <si>
    <t>TEG-S81G</t>
  </si>
  <si>
    <t>RA17438100916</t>
  </si>
  <si>
    <t xml:space="preserve">SILLA GERENCIAL EN TELA Y MALLA, CON BRAZOS </t>
  </si>
  <si>
    <t>DPD-36</t>
  </si>
  <si>
    <t>ECS5000002</t>
  </si>
  <si>
    <t>HLTWDQ1</t>
  </si>
  <si>
    <t>C5-65</t>
  </si>
  <si>
    <t>OPTIPLEX 7000</t>
  </si>
  <si>
    <t>8S69PR3</t>
  </si>
  <si>
    <t>C5-66</t>
  </si>
  <si>
    <t>H6KDMK3</t>
  </si>
  <si>
    <t xml:space="preserve">ESCRITORIO TIPO L CON ESTRUCTURA METALICA Y TOPE EN CRISTAL </t>
  </si>
  <si>
    <t>SILLA  GERENCIAL, EN TELA Y MALLA C/B</t>
  </si>
  <si>
    <t>C5-30</t>
  </si>
  <si>
    <t>DEPARTAMENTO: RENOVACION Y MODIFICACIONES</t>
  </si>
  <si>
    <r>
      <t>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FORMICA</t>
    </r>
  </si>
  <si>
    <t>MGN0050005</t>
  </si>
  <si>
    <t>AMARILLO</t>
  </si>
  <si>
    <t>MGM0050004</t>
  </si>
  <si>
    <t>MGM0050003</t>
  </si>
  <si>
    <t>RM11-6</t>
  </si>
  <si>
    <t>MGM0050002</t>
  </si>
  <si>
    <t>MGM0050001</t>
  </si>
  <si>
    <t>MEA0170035</t>
  </si>
  <si>
    <t>LEADER</t>
  </si>
  <si>
    <t>MEA0350003</t>
  </si>
  <si>
    <t>MEA0170014</t>
  </si>
  <si>
    <t>RM11-8</t>
  </si>
  <si>
    <t>LASERJET 200</t>
  </si>
  <si>
    <t>MESA METAL Y CRISTAL</t>
  </si>
  <si>
    <t>RM11-9</t>
  </si>
  <si>
    <t>PLATEADO</t>
  </si>
  <si>
    <t>RM11-12</t>
  </si>
  <si>
    <t>CN0XJ5TR7287264GF2RBA00</t>
  </si>
  <si>
    <t>RM11-13</t>
  </si>
  <si>
    <t>CN0XJ5TR7287264SCAEBA00</t>
  </si>
  <si>
    <t>RM11-15</t>
  </si>
  <si>
    <t>CN0XJ5TR7287264SCEJBA00</t>
  </si>
  <si>
    <t>RM11-17</t>
  </si>
  <si>
    <t>CN0XJ5TR7287264SCAABA00</t>
  </si>
  <si>
    <t>RM11-18</t>
  </si>
  <si>
    <t>HKZRHB2</t>
  </si>
  <si>
    <t>RM11-19</t>
  </si>
  <si>
    <t>8YR6H52</t>
  </si>
  <si>
    <t>RM11-20</t>
  </si>
  <si>
    <t>BYSYHB2</t>
  </si>
  <si>
    <t>RM11-21</t>
  </si>
  <si>
    <t>2R53GB2</t>
  </si>
  <si>
    <t>RM11-22</t>
  </si>
  <si>
    <t>22HNGB2</t>
  </si>
  <si>
    <t>RM11-23</t>
  </si>
  <si>
    <t>226LGB2</t>
  </si>
  <si>
    <t>RM11-26</t>
  </si>
  <si>
    <t>ESCRITORIO EN MADERA PRENSADA</t>
  </si>
  <si>
    <t>MEE5000001</t>
  </si>
  <si>
    <t>MARRON</t>
  </si>
  <si>
    <t>RM11-27</t>
  </si>
  <si>
    <t>CLOHDNH9728724A5CRPB</t>
  </si>
  <si>
    <t>RM11-28</t>
  </si>
  <si>
    <t>4YR6H52</t>
  </si>
  <si>
    <t>LIBRERO DE 2 ESPACIOS Y 2 PUERTAS EN MADERA</t>
  </si>
  <si>
    <t>OMB0050001</t>
  </si>
  <si>
    <t>RM11-36</t>
  </si>
  <si>
    <t>20EZ1ZBJ80E761C4</t>
  </si>
  <si>
    <t>RM11-37</t>
  </si>
  <si>
    <t>LASER JET PRO M402DNE</t>
  </si>
  <si>
    <t>PHB5C73174</t>
  </si>
  <si>
    <t>RM11-38</t>
  </si>
  <si>
    <t>GXP2140</t>
  </si>
  <si>
    <t>271FT75GB0A379E8</t>
  </si>
  <si>
    <t>RM11-40</t>
  </si>
  <si>
    <t>7BTXQR2</t>
  </si>
  <si>
    <t>C5-12</t>
  </si>
  <si>
    <t>RM11-2</t>
  </si>
  <si>
    <t>RM11-4</t>
  </si>
  <si>
    <t xml:space="preserve">CUBICULO PARA 2 PERSONAS </t>
  </si>
  <si>
    <t>RM11-5</t>
  </si>
  <si>
    <t>RM11-7</t>
  </si>
  <si>
    <t xml:space="preserve">SILLA GENERENCIAL, EN TELA Y MALLA </t>
  </si>
  <si>
    <t>RM11-35</t>
  </si>
  <si>
    <t>RM11-30</t>
  </si>
  <si>
    <t>COMFORT TIME</t>
  </si>
  <si>
    <t xml:space="preserve">TIPO SPLIT DE 36KBTU CONFORTIME  </t>
  </si>
  <si>
    <t>B385C175401N00200 /A2481C175401W00013</t>
  </si>
  <si>
    <t>ESTANTE BAJO SIN PUERTA  16¨ x 32¨ x 29</t>
  </si>
  <si>
    <t>RM11-29</t>
  </si>
  <si>
    <t>Haya</t>
  </si>
  <si>
    <t>DM11-10</t>
  </si>
  <si>
    <t>CN0XJ5TR72872691C81BA00</t>
  </si>
  <si>
    <t>MSS0030004</t>
  </si>
  <si>
    <t>MSS0030005</t>
  </si>
  <si>
    <t>DEPARTAMENTO: TESORERIA</t>
  </si>
  <si>
    <t xml:space="preserve">ARCHIVO 3 GAVETAS DE METAL </t>
  </si>
  <si>
    <t>T6-2</t>
  </si>
  <si>
    <t>ESCRITORIO METAL Y MELAMINA</t>
  </si>
  <si>
    <t>MEE0520001</t>
  </si>
  <si>
    <t>GRIS Y CREMA</t>
  </si>
  <si>
    <t>SILLA SECRETARIAL DE TELA CON BRAZOS</t>
  </si>
  <si>
    <t>T6-4</t>
  </si>
  <si>
    <t xml:space="preserve">CAJA FUERTE </t>
  </si>
  <si>
    <t>SCF0520001</t>
  </si>
  <si>
    <t>EAGLE SAFES</t>
  </si>
  <si>
    <t>LIBRERO 5 ESPACIOS DE CAOBA</t>
  </si>
  <si>
    <t>MCE052001</t>
  </si>
  <si>
    <t>DTIC9-84</t>
  </si>
  <si>
    <t>OPTIPLEX920</t>
  </si>
  <si>
    <t>DCS4V52</t>
  </si>
  <si>
    <t xml:space="preserve">IMRPESORA </t>
  </si>
  <si>
    <t>T6-20</t>
  </si>
  <si>
    <t>LASER JET M428DW</t>
  </si>
  <si>
    <t>MXBPM5W1MB</t>
  </si>
  <si>
    <t>T6-21</t>
  </si>
  <si>
    <t>T6-22</t>
  </si>
  <si>
    <t>EL-2630P III</t>
  </si>
  <si>
    <t>9D00702Y</t>
  </si>
  <si>
    <t>T6-24</t>
  </si>
  <si>
    <t>FPSVGS2</t>
  </si>
  <si>
    <t>SILLA PARA VISITA EN TELA SIN BRAZO</t>
  </si>
  <si>
    <t>DSC12-33</t>
  </si>
  <si>
    <t xml:space="preserve">CREDENZA DE 2 PUERTAS </t>
  </si>
  <si>
    <t>T6-25</t>
  </si>
  <si>
    <t>T6-26</t>
  </si>
  <si>
    <t>7D005759</t>
  </si>
  <si>
    <t>T6-27</t>
  </si>
  <si>
    <t>20EZ1ZBJ80E75364</t>
  </si>
  <si>
    <t>MESA DE METAL CON TOPE DE MADERA</t>
  </si>
  <si>
    <t>MEM0350004</t>
  </si>
  <si>
    <t>SILLA SECRETARIAL TELA Y METAL CON BRAZO</t>
  </si>
  <si>
    <t>DTIC9-340</t>
  </si>
  <si>
    <t>1SQF2G3</t>
  </si>
  <si>
    <t>T6-29</t>
  </si>
  <si>
    <t>AIR MAX</t>
  </si>
  <si>
    <t>12000 BTU</t>
  </si>
  <si>
    <t>3H17310009220</t>
  </si>
  <si>
    <t>P5-6</t>
  </si>
  <si>
    <t>CNO4FF476418043VO62UREVA00</t>
  </si>
  <si>
    <t>FR10-41</t>
  </si>
  <si>
    <t>OPTIPLEX 330</t>
  </si>
  <si>
    <t>6WCZBF1</t>
  </si>
  <si>
    <t>DEPARTAMENTO: SEGURIDAD</t>
  </si>
  <si>
    <t>S7-14</t>
  </si>
  <si>
    <t>AIRMAX</t>
  </si>
  <si>
    <t>AWGBE12C2</t>
  </si>
  <si>
    <t>LIBRERO  DE 3 ESPACIOS Y 2 PUERTAS EN MADERA</t>
  </si>
  <si>
    <t>S7-15</t>
  </si>
  <si>
    <t>RADIO TRANSMISORES</t>
  </si>
  <si>
    <t>S7-17</t>
  </si>
  <si>
    <t>MOTOROLLA</t>
  </si>
  <si>
    <t>EP150</t>
  </si>
  <si>
    <t>158TRS9019</t>
  </si>
  <si>
    <t>S7-18</t>
  </si>
  <si>
    <t>158TRS9056</t>
  </si>
  <si>
    <t>S7-19</t>
  </si>
  <si>
    <t>158TRS9122</t>
  </si>
  <si>
    <t>S7-20</t>
  </si>
  <si>
    <t>158TRS4000</t>
  </si>
  <si>
    <t>S7-21</t>
  </si>
  <si>
    <t>158TRS9113</t>
  </si>
  <si>
    <t>S7-22</t>
  </si>
  <si>
    <t>158TRS9119</t>
  </si>
  <si>
    <t>S7-23</t>
  </si>
  <si>
    <t>158TRS9106</t>
  </si>
  <si>
    <t>S7-24</t>
  </si>
  <si>
    <t>158TRS4801</t>
  </si>
  <si>
    <t xml:space="preserve">E12-16 </t>
  </si>
  <si>
    <t>CN0XJ5TR7287269ID3VBA00</t>
  </si>
  <si>
    <t>DSD11-53</t>
  </si>
  <si>
    <t>1KK4H52</t>
  </si>
  <si>
    <t>ESCRITORIO EN FORMICA Y METAL</t>
  </si>
  <si>
    <t>S7-7</t>
  </si>
  <si>
    <t xml:space="preserve"> GRIS/HAYA</t>
  </si>
  <si>
    <t>EVC0250002</t>
  </si>
  <si>
    <t>LINKSYS</t>
  </si>
  <si>
    <t>WRT54GV5</t>
  </si>
  <si>
    <t>CDFBOF2D8299</t>
  </si>
  <si>
    <t>AZUL/NEGRO</t>
  </si>
  <si>
    <t>S7-30</t>
  </si>
  <si>
    <t>TV</t>
  </si>
  <si>
    <t>S7-31</t>
  </si>
  <si>
    <t>KTC</t>
  </si>
  <si>
    <t>40D1S</t>
  </si>
  <si>
    <t>S7-32</t>
  </si>
  <si>
    <t>S7-33</t>
  </si>
  <si>
    <t>S7-34</t>
  </si>
  <si>
    <t>S7-10</t>
  </si>
  <si>
    <t>S7-35</t>
  </si>
  <si>
    <t>20EZ1ZCKB01A44AE</t>
  </si>
  <si>
    <t>S7-36</t>
  </si>
  <si>
    <t>ZZ</t>
  </si>
  <si>
    <t>MXL9163GBG</t>
  </si>
  <si>
    <t>DNC11-28</t>
  </si>
  <si>
    <t>CN04FF476418044L0SPQ</t>
  </si>
  <si>
    <t>FM11-2</t>
  </si>
  <si>
    <t>DEPARTAMENTO: ENCARGADO DE  SEGURIDAD</t>
  </si>
  <si>
    <t>S7-37</t>
  </si>
  <si>
    <t>1RQ8853</t>
  </si>
  <si>
    <t>S7-38</t>
  </si>
  <si>
    <t>DXX9463</t>
  </si>
  <si>
    <t xml:space="preserve">ESCRITORIO EN METAL Y TOPE DE MADERA </t>
  </si>
  <si>
    <t>S7-39</t>
  </si>
  <si>
    <t xml:space="preserve">SILLA DE VISITA EN TELA Y MALLA, CON BRAZOS </t>
  </si>
  <si>
    <t>S7-40</t>
  </si>
  <si>
    <t>S7-41</t>
  </si>
  <si>
    <t>S7-42</t>
  </si>
  <si>
    <t>OPTIPLEX 7070</t>
  </si>
  <si>
    <t>FQX6N23</t>
  </si>
  <si>
    <t>S7-43</t>
  </si>
  <si>
    <t>E2220H</t>
  </si>
  <si>
    <t>JTQNKY2</t>
  </si>
  <si>
    <t xml:space="preserve">ESCRITORIO TIPO L, EN METAL Y TOPE DE MADERA </t>
  </si>
  <si>
    <t>S7-44</t>
  </si>
  <si>
    <t>SILLON EN TELA Y MALLA CON REPOSA CABEZA C/B</t>
  </si>
  <si>
    <t>S7-45</t>
  </si>
  <si>
    <t>ARCHIVO DE  3 GAVETAS EN METAL</t>
  </si>
  <si>
    <t>MEA0530004</t>
  </si>
  <si>
    <t>S7-46</t>
  </si>
  <si>
    <t>S7-47</t>
  </si>
  <si>
    <t>S7-48</t>
  </si>
  <si>
    <t>PHBNJ15394</t>
  </si>
  <si>
    <t>S7-49</t>
  </si>
  <si>
    <t>20EZ1ZBJ80E75920</t>
  </si>
  <si>
    <t xml:space="preserve">CREDENZA DE 2 PUERTAS, EN MADERA  </t>
  </si>
  <si>
    <t>S7-50</t>
  </si>
  <si>
    <t>S7-51</t>
  </si>
  <si>
    <t>LASER MPF 137FNW</t>
  </si>
  <si>
    <t>CNB1N7535C</t>
  </si>
  <si>
    <t>S7-52</t>
  </si>
  <si>
    <t>20EZ1ZCKB01A44E3</t>
  </si>
  <si>
    <t>S7-53</t>
  </si>
  <si>
    <t>40D1SISB-206H2065-005770A</t>
  </si>
  <si>
    <t>S7-54</t>
  </si>
  <si>
    <t xml:space="preserve">ARCHIVO DE  3 GAVETAS EN METAL </t>
  </si>
  <si>
    <t>MEA0470001</t>
  </si>
  <si>
    <t>PISTOLA  NO LETAL</t>
  </si>
  <si>
    <t>S7-145</t>
  </si>
  <si>
    <t>CEONIC</t>
  </si>
  <si>
    <t>ISSC M22</t>
  </si>
  <si>
    <t>CIYIAMYS032202935</t>
  </si>
  <si>
    <t>Negro</t>
  </si>
  <si>
    <t>S7-146</t>
  </si>
  <si>
    <t>CIYIAMYS032203150</t>
  </si>
  <si>
    <t>S7-144</t>
  </si>
  <si>
    <t>CIYIAMYS032203212</t>
  </si>
  <si>
    <t>ESCOPETA</t>
  </si>
  <si>
    <t>S7-142</t>
  </si>
  <si>
    <t>ARMED</t>
  </si>
  <si>
    <t>CAL. 12, ARMED</t>
  </si>
  <si>
    <t>563-H22PT-2292</t>
  </si>
  <si>
    <t>S7-143</t>
  </si>
  <si>
    <t>563-H22PT-2293</t>
  </si>
  <si>
    <t>S7-141</t>
  </si>
  <si>
    <t>563-H22PT-2291</t>
  </si>
  <si>
    <t>CUADRO DECORATIVO</t>
  </si>
  <si>
    <t>UNITED</t>
  </si>
  <si>
    <t>12 BTU TIPO SPLIT</t>
  </si>
  <si>
    <t>1051103201701W23060900236/1051203201701W2306090044</t>
  </si>
  <si>
    <t>ABANICO DE PEDESTAL</t>
  </si>
  <si>
    <t>DRH4-31</t>
  </si>
  <si>
    <t>KDK</t>
  </si>
  <si>
    <t>P14U</t>
  </si>
  <si>
    <t>DEPARTAMENTO: DIVISION DE NOMBRES COMERCIALES</t>
  </si>
  <si>
    <t>DNC11-4</t>
  </si>
  <si>
    <t>CN099WJF7287257LCTJ1A00</t>
  </si>
  <si>
    <t>SILLA PARA VISITA CON TELA Y METAL CON BRAZO</t>
  </si>
  <si>
    <t>DNC11-7</t>
  </si>
  <si>
    <t>DNC11-9</t>
  </si>
  <si>
    <t>CN0HDNH9728724A5CTVB</t>
  </si>
  <si>
    <t>DNC11-</t>
  </si>
  <si>
    <t>9SL2V12</t>
  </si>
  <si>
    <t>DNC11-15</t>
  </si>
  <si>
    <t>DNC11-16</t>
  </si>
  <si>
    <t>DNC11-29</t>
  </si>
  <si>
    <t>CN0XJ5TR7287264SCREBA00</t>
  </si>
  <si>
    <t>DNC11-30</t>
  </si>
  <si>
    <t>CN0XJ5TR7287264SATBA00</t>
  </si>
  <si>
    <t>DNC11-31</t>
  </si>
  <si>
    <t>ZQV1GBZ</t>
  </si>
  <si>
    <t>DNC11-32</t>
  </si>
  <si>
    <t>ZQZZFB2</t>
  </si>
  <si>
    <t>DNC11-38</t>
  </si>
  <si>
    <t>CN0XJ5TR7287264S023BA00</t>
  </si>
  <si>
    <t>DNC11-39</t>
  </si>
  <si>
    <t>OPTIPLEX7040</t>
  </si>
  <si>
    <t>2RG1GB2</t>
  </si>
  <si>
    <t>DNC11-40</t>
  </si>
  <si>
    <t>BZC1JB2</t>
  </si>
  <si>
    <t>DNC11-42</t>
  </si>
  <si>
    <t>CN0XJ5TR7287264SD28BA00</t>
  </si>
  <si>
    <t>DNC11-43</t>
  </si>
  <si>
    <t>ZRS3GEPZ</t>
  </si>
  <si>
    <t>DNC11-50</t>
  </si>
  <si>
    <t>56RLJH2</t>
  </si>
  <si>
    <t>DNC11-51</t>
  </si>
  <si>
    <t>DM11-17</t>
  </si>
  <si>
    <t>DM11-3</t>
  </si>
  <si>
    <t>3GLNMD2</t>
  </si>
  <si>
    <t>DNC11-52</t>
  </si>
  <si>
    <t>B0M0DV2</t>
  </si>
  <si>
    <t>DNC11-53</t>
  </si>
  <si>
    <t>3VHF452</t>
  </si>
  <si>
    <t xml:space="preserve">SILLA GENERENCIAL EN TELA Y MALLA, CON BRAZOS  </t>
  </si>
  <si>
    <t>DNC11-54</t>
  </si>
  <si>
    <t>DNC11-55</t>
  </si>
  <si>
    <t>DNC11-56</t>
  </si>
  <si>
    <t>OPTIPLEX 3050</t>
  </si>
  <si>
    <t>8VXL0Q2</t>
  </si>
  <si>
    <t>FNC11-5</t>
  </si>
  <si>
    <t>3GGQMD2</t>
  </si>
  <si>
    <t>DNC11-57</t>
  </si>
  <si>
    <t>DY373R2</t>
  </si>
  <si>
    <t>DNC11-58</t>
  </si>
  <si>
    <t>DNC11-59</t>
  </si>
  <si>
    <t>F98NMD2</t>
  </si>
  <si>
    <t>DNC11-60</t>
  </si>
  <si>
    <t>7Z373R2</t>
  </si>
  <si>
    <t>DNC11-61</t>
  </si>
  <si>
    <t>OPTIPLEX</t>
  </si>
  <si>
    <t>H5R81Q2</t>
  </si>
  <si>
    <t>DNC11-12</t>
  </si>
  <si>
    <r>
      <t>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MADERA</t>
    </r>
  </si>
  <si>
    <t>FNC11-29</t>
  </si>
  <si>
    <t>FNC11-30</t>
  </si>
  <si>
    <r>
      <t>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DE MADERA</t>
    </r>
  </si>
  <si>
    <t>FM11-12</t>
  </si>
  <si>
    <t>FM11-13</t>
  </si>
  <si>
    <t>FM11-14</t>
  </si>
  <si>
    <t>FM11-15</t>
  </si>
  <si>
    <t xml:space="preserve">MESA EN MADERA 3 DIVICIONES </t>
  </si>
  <si>
    <t>DNC11-62</t>
  </si>
  <si>
    <t xml:space="preserve">GRIS/HAYA </t>
  </si>
  <si>
    <t>FNC11-6</t>
  </si>
  <si>
    <t>MMH7</t>
  </si>
  <si>
    <t>DNC11-63</t>
  </si>
  <si>
    <t>PHB5F50632</t>
  </si>
  <si>
    <t>ESCRITORIO CON ARCHIVO DE 3 GAVETAS METAL Y CRISTAL</t>
  </si>
  <si>
    <t>MEE0470001</t>
  </si>
  <si>
    <t xml:space="preserve">GRIS  </t>
  </si>
  <si>
    <t>SILLA SECRETARIAL CON BRAZOS</t>
  </si>
  <si>
    <t>CC12-10</t>
  </si>
  <si>
    <t>DNC11-65</t>
  </si>
  <si>
    <t>78ZL292</t>
  </si>
  <si>
    <t>DNC11-66</t>
  </si>
  <si>
    <t>HX6VKP2</t>
  </si>
  <si>
    <t>DNC11-68</t>
  </si>
  <si>
    <t>DNC11-69</t>
  </si>
  <si>
    <t>H632HQ2</t>
  </si>
  <si>
    <t>DNC11-70</t>
  </si>
  <si>
    <t>GS5T2R2</t>
  </si>
  <si>
    <t>FNC11-13</t>
  </si>
  <si>
    <t>FNC11-10</t>
  </si>
  <si>
    <t>FNC11-11</t>
  </si>
  <si>
    <t>FNC11-12</t>
  </si>
  <si>
    <t>DNC11-72</t>
  </si>
  <si>
    <t>PHBHL29086</t>
  </si>
  <si>
    <t>CC12-8</t>
  </si>
  <si>
    <t>FNC11-36</t>
  </si>
  <si>
    <t>DNC11-73</t>
  </si>
  <si>
    <t>4VQZP2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</si>
  <si>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MADERA</t>
    </r>
  </si>
  <si>
    <t>DSD11-37</t>
  </si>
  <si>
    <t>ARL11-1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</si>
  <si>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DE MADERA</t>
    </r>
  </si>
  <si>
    <t>DM11-28</t>
  </si>
  <si>
    <t>FNC11-33</t>
  </si>
  <si>
    <t>CN0X706H7287208LC5VLREVA00</t>
  </si>
  <si>
    <t>FNC11-3</t>
  </si>
  <si>
    <t>CN0XJ5TR72872691C88BA00</t>
  </si>
  <si>
    <t>1-Jan-14</t>
  </si>
  <si>
    <t>FNC11-19</t>
  </si>
  <si>
    <t>CN0XJ5TR72872691D3WBBA00</t>
  </si>
  <si>
    <t>MEA0170040</t>
  </si>
  <si>
    <t>FNC11-31</t>
  </si>
  <si>
    <t>CNR0R16JC7287233UE6KLREVA00</t>
  </si>
  <si>
    <t>FNC11-14</t>
  </si>
  <si>
    <t>CN0XJ5TR72872691D22BA00</t>
  </si>
  <si>
    <t xml:space="preserve"> </t>
  </si>
  <si>
    <t>FNC11-15</t>
  </si>
  <si>
    <t>CN0XJ5TR72872691CH0BA00</t>
  </si>
  <si>
    <t>FNC11-16</t>
  </si>
  <si>
    <t>3GBGMB2</t>
  </si>
  <si>
    <t>FNC11-17</t>
  </si>
  <si>
    <t>3GLJMD2</t>
  </si>
  <si>
    <t>FNC11-18</t>
  </si>
  <si>
    <t>3G2PMD2</t>
  </si>
  <si>
    <t>DSD11-40</t>
  </si>
  <si>
    <t>FNC11-25</t>
  </si>
  <si>
    <t>GRANDTREAM</t>
  </si>
  <si>
    <t>20EZ1ZBJ80E75923</t>
  </si>
  <si>
    <t>ESCRITORIO EN METAL Y FORMICA</t>
  </si>
  <si>
    <t>MEE0170005</t>
  </si>
  <si>
    <t>FNC11-27</t>
  </si>
  <si>
    <t>6M5DQ62</t>
  </si>
  <si>
    <t>DC3-74</t>
  </si>
  <si>
    <t>GWYNZC3</t>
  </si>
  <si>
    <t>DTIC9-309</t>
  </si>
  <si>
    <t>CCGYS73</t>
  </si>
  <si>
    <t>DTIC9-312</t>
  </si>
  <si>
    <t>CCG0T73</t>
  </si>
  <si>
    <t>DTIC9-316</t>
  </si>
  <si>
    <t>CCPYS73</t>
  </si>
  <si>
    <t>DRH4-82</t>
  </si>
  <si>
    <t>1XWZ233</t>
  </si>
  <si>
    <t>SILLA SECRETARIAL</t>
  </si>
  <si>
    <t>SILLA DE VISITAS EN TELA</t>
  </si>
  <si>
    <t>MSS0030007</t>
  </si>
  <si>
    <t>MSS0140004</t>
  </si>
  <si>
    <t>GG03LN1</t>
  </si>
  <si>
    <t>DSC12-123</t>
  </si>
  <si>
    <t>GWYTZC3</t>
  </si>
  <si>
    <t>VOSTRO 3000</t>
  </si>
  <si>
    <t>GWZWZC3</t>
  </si>
  <si>
    <t>DNC11-100</t>
  </si>
  <si>
    <t>OPTIPLEX 7010</t>
  </si>
  <si>
    <t>CXVDNW3</t>
  </si>
  <si>
    <t>DC3-76</t>
  </si>
  <si>
    <t>GX3TZC3</t>
  </si>
  <si>
    <t xml:space="preserve">SILLON EN TELA CON BRAZOS Y REPOSA CABEZA </t>
  </si>
  <si>
    <t>FNC11-26</t>
  </si>
  <si>
    <t>FNC11-28</t>
  </si>
  <si>
    <t>DEPARTAMENTO: DIVISION DE MARCAS</t>
  </si>
  <si>
    <t>DM11-11</t>
  </si>
  <si>
    <t>DM11-12</t>
  </si>
  <si>
    <t>9SV1V12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</si>
  <si>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NTICA CON BRAZO</t>
    </r>
  </si>
  <si>
    <t>MSS017001</t>
  </si>
  <si>
    <t>DM11-15</t>
  </si>
  <si>
    <t>CN04FF476418044K1T0UREVA00</t>
  </si>
  <si>
    <t>ECM0170047</t>
  </si>
  <si>
    <t>CN0C176P6418006R1PVLREVA02</t>
  </si>
  <si>
    <t>DM11-19</t>
  </si>
  <si>
    <t>3G2HMD2</t>
  </si>
  <si>
    <t>DM11-20</t>
  </si>
  <si>
    <t>CN0XJ5TR72872691ACLBA00</t>
  </si>
  <si>
    <t>DM11-29</t>
  </si>
  <si>
    <t>DM11-30</t>
  </si>
  <si>
    <t>DM11-40</t>
  </si>
  <si>
    <t>DM11-41</t>
  </si>
  <si>
    <t xml:space="preserve">E1916HF </t>
  </si>
  <si>
    <t>BLH1Y82</t>
  </si>
  <si>
    <t>DM11-44</t>
  </si>
  <si>
    <t>DM11-46</t>
  </si>
  <si>
    <t>8VZR0Q2</t>
  </si>
  <si>
    <t>DM11-48</t>
  </si>
  <si>
    <t>ECS0170014</t>
  </si>
  <si>
    <t>GFW7LN1</t>
  </si>
  <si>
    <t>DM11-49</t>
  </si>
  <si>
    <t>CN04FF476418044K1N0U</t>
  </si>
  <si>
    <t>CREDENZA  DE 2 PUERTAS EN METAL Y FORMICA</t>
  </si>
  <si>
    <t>MEA0270001</t>
  </si>
  <si>
    <t>DM11-50</t>
  </si>
  <si>
    <t>PHBHL29089</t>
  </si>
  <si>
    <t>DM11-51</t>
  </si>
  <si>
    <t>DM11-52</t>
  </si>
  <si>
    <t>DM11-53</t>
  </si>
  <si>
    <t>DM11-54</t>
  </si>
  <si>
    <t>GXP 2140</t>
  </si>
  <si>
    <t>271FT75GB0A379EA</t>
  </si>
  <si>
    <t>DM11-55</t>
  </si>
  <si>
    <t>258T2R2</t>
  </si>
  <si>
    <t>DM11-56</t>
  </si>
  <si>
    <t>8TYK0Q2</t>
  </si>
  <si>
    <t>DM11-57</t>
  </si>
  <si>
    <t>20EZ1ZBJ8E7536A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</si>
  <si>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 IP</t>
    </r>
  </si>
  <si>
    <t>FM11-3</t>
  </si>
  <si>
    <t>81O7214043400299</t>
  </si>
  <si>
    <t>MEA0170037</t>
  </si>
  <si>
    <t>SILLA PARA VISITA EN PIEL Y METAL SIN BRAZO</t>
  </si>
  <si>
    <t>FM11-16</t>
  </si>
  <si>
    <t>FM11-18</t>
  </si>
  <si>
    <t>FM11-19</t>
  </si>
  <si>
    <t>ECS0170044</t>
  </si>
  <si>
    <t>GG1GLN1</t>
  </si>
  <si>
    <t>FM11-6</t>
  </si>
  <si>
    <t>FM11-25</t>
  </si>
  <si>
    <t>FM11-26</t>
  </si>
  <si>
    <t>FM11-28</t>
  </si>
  <si>
    <t>GMG2MP2</t>
  </si>
  <si>
    <t>FM11-29</t>
  </si>
  <si>
    <t>8KZL292</t>
  </si>
  <si>
    <t>FM11-31</t>
  </si>
  <si>
    <t>DFJHMD2</t>
  </si>
  <si>
    <t>FM11-32</t>
  </si>
  <si>
    <t>CJ93292</t>
  </si>
  <si>
    <t>FM11-33</t>
  </si>
  <si>
    <t>FM11-34</t>
  </si>
  <si>
    <t>5751KH2</t>
  </si>
  <si>
    <t>FM11-35</t>
  </si>
  <si>
    <t>B58T2R2</t>
  </si>
  <si>
    <t>FM11-36</t>
  </si>
  <si>
    <t>F9KNMD2</t>
  </si>
  <si>
    <t>E12-35</t>
  </si>
  <si>
    <t>LASER JET PRO M542DW</t>
  </si>
  <si>
    <t>VNB3D29628</t>
  </si>
  <si>
    <t>ECS0100004</t>
  </si>
  <si>
    <t>CN00H3PD728720B8CU5SREVA01</t>
  </si>
  <si>
    <t>DM11-14</t>
  </si>
  <si>
    <t>83S6H52</t>
  </si>
  <si>
    <t>DNC11-71</t>
  </si>
  <si>
    <t>C7-28</t>
  </si>
  <si>
    <t>CN0D176P6418006RIPQLREVA02</t>
  </si>
  <si>
    <t>ECS0170038</t>
  </si>
  <si>
    <t>4JN7DB1</t>
  </si>
  <si>
    <t>ASN11-90</t>
  </si>
  <si>
    <t>ECM0170048</t>
  </si>
  <si>
    <t>CN0B176B6418006R1Q6LREVA02</t>
  </si>
  <si>
    <t>ARCHIVO MODULAR DE 3 GAVETAS</t>
  </si>
  <si>
    <t>MEA0530005</t>
  </si>
  <si>
    <t>ASN11-52</t>
  </si>
  <si>
    <t>ASN11-88</t>
  </si>
  <si>
    <t>SILLA SECRETARIAL EN TELA CON BRAZOS</t>
  </si>
  <si>
    <t>DJ2-71</t>
  </si>
  <si>
    <t>LASER JET PRO</t>
  </si>
  <si>
    <t>VNBRR1D225</t>
  </si>
  <si>
    <t>DM11-110</t>
  </si>
  <si>
    <t>GFPGNW3</t>
  </si>
  <si>
    <t>DNC11-82</t>
  </si>
  <si>
    <t>4Y4QZB3</t>
  </si>
  <si>
    <t>DTIC9-313</t>
  </si>
  <si>
    <t>CCYZS73</t>
  </si>
  <si>
    <t>SNM15-37</t>
  </si>
  <si>
    <t>OPTIPLEX 3000</t>
  </si>
  <si>
    <t>4D2ZBW3</t>
  </si>
  <si>
    <t>DTIC9-453</t>
  </si>
  <si>
    <t>E2020H</t>
  </si>
  <si>
    <t>2H0RHC3</t>
  </si>
  <si>
    <t>DTIC9-4564</t>
  </si>
  <si>
    <t>BD2ZBW3</t>
  </si>
  <si>
    <t>DTIC9-454</t>
  </si>
  <si>
    <t>H32RHC3</t>
  </si>
  <si>
    <t>ESCRITORIO  EN METAL Y FORMICA</t>
  </si>
  <si>
    <t>MEE0530003</t>
  </si>
  <si>
    <t>DRI13-4</t>
  </si>
  <si>
    <t>CN04FF476418044N3HPUREVA00</t>
  </si>
  <si>
    <t>SCAN SNAP</t>
  </si>
  <si>
    <t>1X500</t>
  </si>
  <si>
    <t>AWRHF54707</t>
  </si>
  <si>
    <t>DTIC9-325</t>
  </si>
  <si>
    <t>20EZ1ZHM1041AE10</t>
  </si>
  <si>
    <t>3R69PR3</t>
  </si>
  <si>
    <t>CYV5MR2</t>
  </si>
  <si>
    <t>DEPARTAMENTO: SIGNOS DISTINTIVOS (ACCIONES Y RECURSOS LEGALES)</t>
  </si>
  <si>
    <t>ARL11-2</t>
  </si>
  <si>
    <t>ARL11-4</t>
  </si>
  <si>
    <t>LIBRERO  DE 3 ESPACIOS Y 2 PUERTAS</t>
  </si>
  <si>
    <t>MCE0490001</t>
  </si>
  <si>
    <t>ARL11-5</t>
  </si>
  <si>
    <t>ARL11-7</t>
  </si>
  <si>
    <t>CN0XJ5TR72872691CGHBA00</t>
  </si>
  <si>
    <t>ARL11-8</t>
  </si>
  <si>
    <t>OPTIplex 7040</t>
  </si>
  <si>
    <t>3G6KND2</t>
  </si>
  <si>
    <t>ARL11-9</t>
  </si>
  <si>
    <t>81O7214043400291</t>
  </si>
  <si>
    <t xml:space="preserve">SILLON EN TELA Y MALLA, CON REPOSA CABEZA Y BRAZOS </t>
  </si>
  <si>
    <t>ARL11-35</t>
  </si>
  <si>
    <t>MSS049004</t>
  </si>
  <si>
    <t>ARL11-36</t>
  </si>
  <si>
    <t>OPTIplex 7060</t>
  </si>
  <si>
    <t>BC71MR2</t>
  </si>
  <si>
    <t>ARL11-37</t>
  </si>
  <si>
    <t>BC54MR2</t>
  </si>
  <si>
    <t>ARL11-38</t>
  </si>
  <si>
    <t>571GJH2</t>
  </si>
  <si>
    <t>ARL11-39</t>
  </si>
  <si>
    <t>66KG1P2</t>
  </si>
  <si>
    <t>ARL11-40</t>
  </si>
  <si>
    <t>4Q95MR2</t>
  </si>
  <si>
    <t>ARL11-41</t>
  </si>
  <si>
    <t>5350KP2</t>
  </si>
  <si>
    <t>ARL11-42</t>
  </si>
  <si>
    <t>5KZL292</t>
  </si>
  <si>
    <t>ARL11-43</t>
  </si>
  <si>
    <t>1XHF4S2</t>
  </si>
  <si>
    <t>MEA0170010</t>
  </si>
  <si>
    <t>MEA0490001</t>
  </si>
  <si>
    <t>MEA0170008</t>
  </si>
  <si>
    <t>MEA0490002</t>
  </si>
  <si>
    <t>ARL11-44</t>
  </si>
  <si>
    <t>271FVJMH30B2ED5B</t>
  </si>
  <si>
    <t>DNC11-26</t>
  </si>
  <si>
    <t>DNC11-19</t>
  </si>
  <si>
    <t>DNC11-23</t>
  </si>
  <si>
    <t>DNC11-24</t>
  </si>
  <si>
    <t>DNC11-22</t>
  </si>
  <si>
    <t>DNC11-25</t>
  </si>
  <si>
    <t>DNC11-27</t>
  </si>
  <si>
    <t>DNC11-21</t>
  </si>
  <si>
    <t>DNC11-20</t>
  </si>
  <si>
    <t>ARL11-46</t>
  </si>
  <si>
    <t>PHBHJ15391</t>
  </si>
  <si>
    <t>ARL11-47</t>
  </si>
  <si>
    <t>IX1500</t>
  </si>
  <si>
    <t>C81N0011595</t>
  </si>
  <si>
    <t>DSD11-41</t>
  </si>
  <si>
    <t>DSD11-34</t>
  </si>
  <si>
    <t>ARL11-49</t>
  </si>
  <si>
    <t>H5Y81Q2</t>
  </si>
  <si>
    <t>ARL11-50</t>
  </si>
  <si>
    <t>JL5T2R2</t>
  </si>
  <si>
    <t>DSD11-39</t>
  </si>
  <si>
    <t>ARL11-51</t>
  </si>
  <si>
    <t>B0S0DV2</t>
  </si>
  <si>
    <t>ARL11-52</t>
  </si>
  <si>
    <t>60PFH52</t>
  </si>
  <si>
    <t>ARL11-53</t>
  </si>
  <si>
    <t>ARL11-54</t>
  </si>
  <si>
    <t>PHB5F50628</t>
  </si>
  <si>
    <t>DSD11-43</t>
  </si>
  <si>
    <t>MEA0170019</t>
  </si>
  <si>
    <t>ARL11-55</t>
  </si>
  <si>
    <t>56QJJH2</t>
  </si>
  <si>
    <t>ARL11-56</t>
  </si>
  <si>
    <t>6HZL292</t>
  </si>
  <si>
    <t>SILLA SECRETARIAL TELA Y METAL  CON BRAZO</t>
  </si>
  <si>
    <t>FM11-7</t>
  </si>
  <si>
    <t>MEA0490006</t>
  </si>
  <si>
    <t>ARL11-57</t>
  </si>
  <si>
    <t>7RS7Y2</t>
  </si>
  <si>
    <t>ARL11-58</t>
  </si>
  <si>
    <t>11SCCX2</t>
  </si>
  <si>
    <t>DJ2-41</t>
  </si>
  <si>
    <t>ROYAL</t>
  </si>
  <si>
    <t>CX100</t>
  </si>
  <si>
    <t>ARL11-61</t>
  </si>
  <si>
    <t>C7QC6K3</t>
  </si>
  <si>
    <t>MSS0490003</t>
  </si>
  <si>
    <t>ARCHIVO AEREO EN MADERA</t>
  </si>
  <si>
    <t>CN-D9D32C3V</t>
  </si>
  <si>
    <t>DC3-56</t>
  </si>
  <si>
    <t>DFBHMD2</t>
  </si>
  <si>
    <t>DC3-57</t>
  </si>
  <si>
    <t>2M5DQ62</t>
  </si>
  <si>
    <t>DEPARTAMENTO: CALL CENTER</t>
  </si>
  <si>
    <t>ECM0090002</t>
  </si>
  <si>
    <t>CNOMC0406418066D185K</t>
  </si>
  <si>
    <t>ECM0090003</t>
  </si>
  <si>
    <t>CNOWH318728726BA6JES</t>
  </si>
  <si>
    <t>CC12-9</t>
  </si>
  <si>
    <t>MINI CPU</t>
  </si>
  <si>
    <t>ECS0090002</t>
  </si>
  <si>
    <t>L300K06P112082638</t>
  </si>
  <si>
    <t>CC12-29</t>
  </si>
  <si>
    <t>CN04FF47641803CN0BHB</t>
  </si>
  <si>
    <t>CC12-50</t>
  </si>
  <si>
    <t>CGVNPB1</t>
  </si>
  <si>
    <t>CC12-52</t>
  </si>
  <si>
    <t>L300K32B712510270</t>
  </si>
  <si>
    <t>AP10-4</t>
  </si>
  <si>
    <t>L300K32B712517544</t>
  </si>
  <si>
    <t>CC12-53</t>
  </si>
  <si>
    <t>271FT75GB0A37A27</t>
  </si>
  <si>
    <t>CC12-54</t>
  </si>
  <si>
    <t>CN0CC6397287263T486T</t>
  </si>
  <si>
    <t>DJ2-1</t>
  </si>
  <si>
    <t>CNO4FF476418044K1NBU</t>
  </si>
  <si>
    <t>CC12-55</t>
  </si>
  <si>
    <t>PHBHJ15392</t>
  </si>
  <si>
    <t>CC12-56</t>
  </si>
  <si>
    <t>20EZ1ZCKB01A44C4</t>
  </si>
  <si>
    <t>CC12-7</t>
  </si>
  <si>
    <t>ECM0380001</t>
  </si>
  <si>
    <t>E177FPC</t>
  </si>
  <si>
    <t>CN0FJ181641806C108WL</t>
  </si>
  <si>
    <t>CC12-59</t>
  </si>
  <si>
    <t>271FT75G709B0F55</t>
  </si>
  <si>
    <t>CC12-60</t>
  </si>
  <si>
    <t>L300K3BD712751731</t>
  </si>
  <si>
    <t>SILLON EN PIEL CON BRAZOS</t>
  </si>
  <si>
    <t>CC12-62</t>
  </si>
  <si>
    <t>CC12-64</t>
  </si>
  <si>
    <t xml:space="preserve">24UMLC5H40A41EA5 </t>
  </si>
  <si>
    <t>ECM0200012</t>
  </si>
  <si>
    <t>CN0MC040641806619RUNREVA01</t>
  </si>
  <si>
    <t>DM11-24</t>
  </si>
  <si>
    <t>DM11-25</t>
  </si>
  <si>
    <t>DM11-26</t>
  </si>
  <si>
    <t>DM11-27</t>
  </si>
  <si>
    <t>ECS0010004</t>
  </si>
  <si>
    <t>HM6XDQ1</t>
  </si>
  <si>
    <t>ECS0090001</t>
  </si>
  <si>
    <t>L300K06B112100714</t>
  </si>
  <si>
    <t>ECS0270004</t>
  </si>
  <si>
    <t>FZSKRBI</t>
  </si>
  <si>
    <t>ECM0020004</t>
  </si>
  <si>
    <t>E1709WC</t>
  </si>
  <si>
    <t>CNON300H6418009MONQLREVA01</t>
  </si>
  <si>
    <t>ESC0050007</t>
  </si>
  <si>
    <t>ASN11-49</t>
  </si>
  <si>
    <t>CNOD176P6418006R2FXL</t>
  </si>
  <si>
    <t>DSC12-114</t>
  </si>
  <si>
    <t>271FT75GB0A378AF</t>
  </si>
  <si>
    <t>DC3-7</t>
  </si>
  <si>
    <t>CNO4FF476418044K1WYC</t>
  </si>
  <si>
    <t>FR10-44</t>
  </si>
  <si>
    <t>CNOCC639728726133K35</t>
  </si>
  <si>
    <t xml:space="preserve">ESCRITORIO METAL Y TOPE DE CRISTAL </t>
  </si>
  <si>
    <t>DSC12-120</t>
  </si>
  <si>
    <t>SILLA SECRETARIAL EN TELA, SIN BRAZO</t>
  </si>
  <si>
    <t>C5-25</t>
  </si>
  <si>
    <t>20EZ1ZHM1041AE13</t>
  </si>
  <si>
    <t>GRP2602P</t>
  </si>
  <si>
    <t>20EZ44KM8066B9F6</t>
  </si>
  <si>
    <t>SILLON EJECUTIVO EN PIEL CON BRAZO</t>
  </si>
  <si>
    <t>CON BRAZO</t>
  </si>
  <si>
    <t>DM11-1</t>
  </si>
  <si>
    <t>SILLA SECRETARIAL EN TELA  SIN BRAZO</t>
  </si>
  <si>
    <t>FNC11-8</t>
  </si>
  <si>
    <t>DEPARTAMENTO: ENCARGADO SIGNOS DISTINTIVOS</t>
  </si>
  <si>
    <t>ESCRITORIO  DE 3 GAVETAS EN METAL Y CRISTAL</t>
  </si>
  <si>
    <t>DSD11-50</t>
  </si>
  <si>
    <t>CREDENZA  DE 4 PUERTAS EN FORMICA</t>
  </si>
  <si>
    <t>MEE0050001</t>
  </si>
  <si>
    <t>CREDENZA DE  4 PUERTAS EN FORMICA</t>
  </si>
  <si>
    <t>DSD11-51</t>
  </si>
  <si>
    <t>MCE0170008</t>
  </si>
  <si>
    <t>EXTRACTOR DE AIRE</t>
  </si>
  <si>
    <t>EAB0200002</t>
  </si>
  <si>
    <t xml:space="preserve">SILLON EJECUTIVO EN PIEL, CON BRAZOS </t>
  </si>
  <si>
    <t>DSD11-60</t>
  </si>
  <si>
    <t>DSD11-61</t>
  </si>
  <si>
    <t>PHBHF42976</t>
  </si>
  <si>
    <t>DSD11-63</t>
  </si>
  <si>
    <t>271FT75GB0A379E9</t>
  </si>
  <si>
    <t>SILLA DE VISITA EN TELA Y PIEL CON BRAZO</t>
  </si>
  <si>
    <t>ESCRITORIO CON 3 GAVETAS EN METAL Y CRISTAL</t>
  </si>
  <si>
    <t>DM11-37</t>
  </si>
  <si>
    <t>CREDENZA  DE 4 PUERTAS EN MADERA</t>
  </si>
  <si>
    <t>DM11-38</t>
  </si>
  <si>
    <t>DM11-34</t>
  </si>
  <si>
    <t>DM11-35</t>
  </si>
  <si>
    <t>SILLA SECRETARIAL TELA  CON BRAZO</t>
  </si>
  <si>
    <t>DM11-36</t>
  </si>
  <si>
    <t>DSD11-23</t>
  </si>
  <si>
    <t>CN0HDNH97287241FDAENREVA00</t>
  </si>
  <si>
    <t xml:space="preserve">DEPARTAMENTO: SIGNOS DISTINTIVOS (OTROS SERVICIOS) </t>
  </si>
  <si>
    <t>DSD11-71</t>
  </si>
  <si>
    <t>DSD11-72</t>
  </si>
  <si>
    <t>56RJJH2</t>
  </si>
  <si>
    <t>ECM0230001</t>
  </si>
  <si>
    <t>DSD11-73</t>
  </si>
  <si>
    <t>B0X0DV2</t>
  </si>
  <si>
    <t>DSD11-74</t>
  </si>
  <si>
    <t>81G2KP2</t>
  </si>
  <si>
    <t>DSD11-75</t>
  </si>
  <si>
    <t>20EZ1ZBJ40D6753A</t>
  </si>
  <si>
    <t>MEA0170011</t>
  </si>
  <si>
    <t>DSD11-42</t>
  </si>
  <si>
    <t>ARL11-3</t>
  </si>
  <si>
    <t>DSD11-76</t>
  </si>
  <si>
    <t>DSD11-77</t>
  </si>
  <si>
    <t>DSD11-78</t>
  </si>
  <si>
    <t>56VJJH2</t>
  </si>
  <si>
    <t>DSD11-80</t>
  </si>
  <si>
    <t>H5ZZGQ2</t>
  </si>
  <si>
    <t>DSD11-81</t>
  </si>
  <si>
    <t>H68T2R2</t>
  </si>
  <si>
    <t>MEA0490003</t>
  </si>
  <si>
    <t>DSD11-25</t>
  </si>
  <si>
    <t>DSD11-82</t>
  </si>
  <si>
    <t>DSD11-84</t>
  </si>
  <si>
    <t>DSD11-85</t>
  </si>
  <si>
    <t>LASERJET PRO 400 MFP M428DW</t>
  </si>
  <si>
    <t>CNDRPDN7SR</t>
  </si>
  <si>
    <t>AT1-58</t>
  </si>
  <si>
    <t>GXP 2602P</t>
  </si>
  <si>
    <t>20EZ44KM8066B9E3</t>
  </si>
  <si>
    <t>DTIC9-306</t>
  </si>
  <si>
    <t>CCCYS73</t>
  </si>
  <si>
    <t>DC3-75</t>
  </si>
  <si>
    <t>GX2SZC3</t>
  </si>
  <si>
    <t>DPD5-41</t>
  </si>
  <si>
    <t>GWYRZC3</t>
  </si>
  <si>
    <t>DSD11-86</t>
  </si>
  <si>
    <t>FR10-46</t>
  </si>
  <si>
    <t>CNO4FF476418044R18KB</t>
  </si>
  <si>
    <t xml:space="preserve">DEPARTAMENTO: RECEPCIÓN DIRECCIÓN GENERAL </t>
  </si>
  <si>
    <t>FM11-9</t>
  </si>
  <si>
    <t>CN0R16JC728722C6AMJMREVA00</t>
  </si>
  <si>
    <t xml:space="preserve">VENTITILADOR </t>
  </si>
  <si>
    <t>RDG1-20</t>
  </si>
  <si>
    <t xml:space="preserve">LASKO </t>
  </si>
  <si>
    <t>TIPO TORRE 42 PUL.</t>
  </si>
  <si>
    <t>MI2356005737</t>
  </si>
  <si>
    <t>RDG1-21</t>
  </si>
  <si>
    <t>MI2356005803</t>
  </si>
  <si>
    <t>DSD11-24</t>
  </si>
  <si>
    <t>5KD7DB1</t>
  </si>
  <si>
    <t>PA7-12</t>
  </si>
  <si>
    <t>40C2S</t>
  </si>
  <si>
    <t>40C2SAN-186H101400032M</t>
  </si>
  <si>
    <t>DEPARTAMENTO: PASILLOS 1er PISO</t>
  </si>
  <si>
    <t xml:space="preserve">RELOJ BIOMETRICO DE PONCHE </t>
  </si>
  <si>
    <t>PA7-10</t>
  </si>
  <si>
    <t>ZKT eco</t>
  </si>
  <si>
    <t>MB160</t>
  </si>
  <si>
    <t>C5-4</t>
  </si>
  <si>
    <t>DEPARTAMENTO: DIRECCION GENERAL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</si>
  <si>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 INALAMBRICO</t>
    </r>
  </si>
  <si>
    <t>DG1-1</t>
  </si>
  <si>
    <t>DP720</t>
  </si>
  <si>
    <t>9610003917A</t>
  </si>
  <si>
    <t>SILLA PARA VISITA EN PIEL CON BRAZO</t>
  </si>
  <si>
    <t>DG1-2</t>
  </si>
  <si>
    <t>MSS0010003</t>
  </si>
  <si>
    <t>MESA LATERAL EN MADERA TOPE DE CRISTAL</t>
  </si>
  <si>
    <t>MEM0010003</t>
  </si>
  <si>
    <t>ESTANTE DE MADERA PARA LIBROS</t>
  </si>
  <si>
    <t>DG1-3</t>
  </si>
  <si>
    <t>MESA DE CENTRO EN MADERA TOPE DE CRISTAL</t>
  </si>
  <si>
    <t>DG1-4</t>
  </si>
  <si>
    <r>
      <t>SOF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 xml:space="preserve"> EN PIEL PARA 2 PERSONAS</t>
    </r>
  </si>
  <si>
    <t>DG1-5</t>
  </si>
  <si>
    <t>MESA PEQUEÑA EN MADERA CON TOPE DE CRISTAL</t>
  </si>
  <si>
    <t>MEN0010001</t>
  </si>
  <si>
    <t>ESTANTE BAJO CON PUERTA EN MADERA TOPE CRISTAL</t>
  </si>
  <si>
    <t>DG1-6</t>
  </si>
  <si>
    <t>CUADRO OBRA DE ARTE</t>
  </si>
  <si>
    <t>OAR0010002</t>
  </si>
  <si>
    <t>OAR0010003</t>
  </si>
  <si>
    <t>OAR0010011</t>
  </si>
  <si>
    <t>OAR0010013</t>
  </si>
  <si>
    <t>ESCRITORIO 4 GAVETAS EN MADERA Y TOPE DE CRISTAL</t>
  </si>
  <si>
    <t>MEE0010001</t>
  </si>
  <si>
    <t>CREDENZA DE 2 GAVETAS EN MADERA Y TOPE DE CRISTAL</t>
  </si>
  <si>
    <t>MCE0010005</t>
  </si>
  <si>
    <t>CREDENZA DE  2 GAVETAS MADERA Y TOPE DE CRISTAL</t>
  </si>
  <si>
    <t>DG1-8</t>
  </si>
  <si>
    <t>DG1-9</t>
  </si>
  <si>
    <t>5NPRB1201</t>
  </si>
  <si>
    <t>CM48M1POXV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</si>
  <si>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CON BRAZOS</t>
    </r>
  </si>
  <si>
    <t>MSS0010009</t>
  </si>
  <si>
    <t>PORTA TRAJES</t>
  </si>
  <si>
    <t>OMV0010001</t>
  </si>
  <si>
    <r>
      <t>SILLA EN MADERA Y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</t>
    </r>
  </si>
  <si>
    <t>MSS0010018</t>
  </si>
  <si>
    <t>MSS0010016</t>
  </si>
  <si>
    <t>MSS0010017</t>
  </si>
  <si>
    <t>MSS0010015</t>
  </si>
  <si>
    <t>MESA DE CONFERENCIAS EN  MADERA Y TOPE DE CRISTAL</t>
  </si>
  <si>
    <t>MJC0010001</t>
  </si>
  <si>
    <t>ASTAS PARA BANDERAS</t>
  </si>
  <si>
    <t>DG1-20</t>
  </si>
  <si>
    <t>DG1-21</t>
  </si>
  <si>
    <t>TV 43 PUL.</t>
  </si>
  <si>
    <t>DG1-22</t>
  </si>
  <si>
    <t>UN43RU7100P</t>
  </si>
  <si>
    <t>08EG3CVM900254Y</t>
  </si>
  <si>
    <t>DG1-24</t>
  </si>
  <si>
    <t>5TQNKY2</t>
  </si>
  <si>
    <t>DG1-25</t>
  </si>
  <si>
    <t>FQWCT13</t>
  </si>
  <si>
    <t>DG1-26</t>
  </si>
  <si>
    <t>SWICH DE 24 PUERTOS</t>
  </si>
  <si>
    <t>DG1-27</t>
  </si>
  <si>
    <t xml:space="preserve">AZUL/NEGRO </t>
  </si>
  <si>
    <t>DEPARTAMENTO: ANTEDESPACHO #2 DIRECCION GENERAL</t>
  </si>
  <si>
    <t>MESA PARA MUEBLES  EN CRISTAL Y METAL</t>
  </si>
  <si>
    <t>P5-2</t>
  </si>
  <si>
    <t>MESA PARA COMEDOR EN  FORMICA Y METAL</t>
  </si>
  <si>
    <t>MJC0030001</t>
  </si>
  <si>
    <t>ESCRITORIO EN METAL Y ARCHIVO INCLUIDO DE 3 GAVETAS</t>
  </si>
  <si>
    <t>MEE0030001</t>
  </si>
  <si>
    <t>CREDENSA 2 PUERTAS Y 2 GAVETAS EN MADERA</t>
  </si>
  <si>
    <t>MEC0030001</t>
  </si>
  <si>
    <t>SILLON SEMI-EJECUTIVO EN PIEL CON BRAZOS</t>
  </si>
  <si>
    <t>MSS0470001</t>
  </si>
  <si>
    <t>SOFA PARA 2 PERSONAS EN PIEL</t>
  </si>
  <si>
    <t>MSS0470002</t>
  </si>
  <si>
    <t>ESCRITORIO EN METAL Y CRISTAL</t>
  </si>
  <si>
    <t>OEV0030009</t>
  </si>
  <si>
    <t xml:space="preserve">ESCRITORIO CRISTAL Y METAL CON ARCHIVO 3 GAVETAS </t>
  </si>
  <si>
    <t>MEE0050003</t>
  </si>
  <si>
    <t>P5-8</t>
  </si>
  <si>
    <t>20EZ1ZK800C5AB4</t>
  </si>
  <si>
    <t>CREDENZA DE 2 PUERTAS EN FORMICA</t>
  </si>
  <si>
    <t>MEE0400001</t>
  </si>
  <si>
    <t>ADG1-30</t>
  </si>
  <si>
    <t>LASER JET PRO MFP M428 FDW</t>
  </si>
  <si>
    <t>MXBPN3J2CT</t>
  </si>
  <si>
    <t>DM11-23</t>
  </si>
  <si>
    <t>DRI13-2</t>
  </si>
  <si>
    <t>22MT9YCFB08489EC</t>
  </si>
  <si>
    <t>ADG1-31</t>
  </si>
  <si>
    <t>CREDENZA  DE 4 PUERTAS  Y TOPE DE CRISTAL</t>
  </si>
  <si>
    <t>MCE0030001</t>
  </si>
  <si>
    <t>ADG1-32</t>
  </si>
  <si>
    <t>GKRNKY2</t>
  </si>
  <si>
    <t>ADG1-33</t>
  </si>
  <si>
    <t>4Q7GS13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</si>
  <si>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</t>
    </r>
  </si>
  <si>
    <t>CATI21-1</t>
  </si>
  <si>
    <t xml:space="preserve"> GRIS Y BLANCO</t>
  </si>
  <si>
    <t>MSS0390003</t>
  </si>
  <si>
    <t>SILLA PARA VISITA</t>
  </si>
  <si>
    <t>MSS0390002</t>
  </si>
  <si>
    <t>SILLA GERENCIAL EN TELA Y MALLLA, CON BRAZOS</t>
  </si>
  <si>
    <t>CC7-59</t>
  </si>
  <si>
    <t>MESA AUX. ESCRITORIO METAL  CON TOPE DE CRISTAL</t>
  </si>
  <si>
    <t>CATI21-2</t>
  </si>
  <si>
    <t>SILLA EN TELA Y MALLA, CON BRAZOS</t>
  </si>
  <si>
    <t>DJ2-95</t>
  </si>
  <si>
    <t>DEPARTAMENTO: ANTEDESPACHO DIRECCION GENERAL</t>
  </si>
  <si>
    <t>ADG1-2</t>
  </si>
  <si>
    <t>LXGACGR01216P4</t>
  </si>
  <si>
    <t>ESCRITORIO EN MADERA Y CRISTAL CON ARCHIVO 3 GAV.</t>
  </si>
  <si>
    <t>MEE0010003</t>
  </si>
  <si>
    <t>GRIS/CAOBA</t>
  </si>
  <si>
    <t>SILLA SEMIEJECUTIVA METAL , TELA Y PIEL CON BRAZO</t>
  </si>
  <si>
    <t>MSS0010019</t>
  </si>
  <si>
    <t>CREDENZA TIPO L 4 PUERTAS EN MADERA TOPE CRISTAL</t>
  </si>
  <si>
    <t>MCE0010004</t>
  </si>
  <si>
    <t>MESA PEQUEÑA EN FORMICA Y CRISTAL</t>
  </si>
  <si>
    <t>ADG1-3</t>
  </si>
  <si>
    <t>TRAMERIA TIPO L,  EN METAL DE  4 ESPACIOS</t>
  </si>
  <si>
    <t>MCE0010007</t>
  </si>
  <si>
    <t xml:space="preserve">SOFA DE 2 PERSONA EN PIELINA </t>
  </si>
  <si>
    <t>ADG1-15</t>
  </si>
  <si>
    <t xml:space="preserve">SOFA DE 1 PERSONA EN PIELINA </t>
  </si>
  <si>
    <t>ADG1-16</t>
  </si>
  <si>
    <t>ADG1-17</t>
  </si>
  <si>
    <t>ADG1-18</t>
  </si>
  <si>
    <t>E2220W</t>
  </si>
  <si>
    <t>2KRNKY2</t>
  </si>
  <si>
    <t>ADG1-19</t>
  </si>
  <si>
    <t>FSB7L23</t>
  </si>
  <si>
    <t>ADG1-20</t>
  </si>
  <si>
    <t>20EZ1ZBJ80E75924</t>
  </si>
  <si>
    <t>ADG1-21</t>
  </si>
  <si>
    <t>LASER JET PRO M479 FDW</t>
  </si>
  <si>
    <t>MXBCN5P06M</t>
  </si>
  <si>
    <t xml:space="preserve">OBRA DE ARTE </t>
  </si>
  <si>
    <t>ADG1-22</t>
  </si>
  <si>
    <t xml:space="preserve">MULTI-COLOR </t>
  </si>
  <si>
    <t xml:space="preserve">ESCALERA </t>
  </si>
  <si>
    <t>ADG1-23</t>
  </si>
  <si>
    <t xml:space="preserve">AZUL/GRIS PLATA </t>
  </si>
  <si>
    <t>DTIC9-465</t>
  </si>
  <si>
    <t>DEL</t>
  </si>
  <si>
    <t>4F2ZBW3</t>
  </si>
  <si>
    <t>DEPARTAMENTO: COMEDOR DIRECCION GENERAL</t>
  </si>
  <si>
    <t>EAA0010001</t>
  </si>
  <si>
    <t>ONFORT MARTER</t>
  </si>
  <si>
    <t>EPF350W</t>
  </si>
  <si>
    <t>SILLA EN MADERA Y TELA</t>
  </si>
  <si>
    <t>CDG1-1</t>
  </si>
  <si>
    <t>CDG1-2</t>
  </si>
  <si>
    <t>CDG1-3</t>
  </si>
  <si>
    <t>CDG1-4</t>
  </si>
  <si>
    <t>ESTANTE FLOTANTE EN MADERA</t>
  </si>
  <si>
    <t>MCE0010008</t>
  </si>
  <si>
    <t>MESA DE MADERA</t>
  </si>
  <si>
    <t>MEM0010004</t>
  </si>
  <si>
    <t>NEVERA</t>
  </si>
  <si>
    <t>EUVR0010001</t>
  </si>
  <si>
    <t>WHIRLPOOL</t>
  </si>
  <si>
    <t>NWT0002B</t>
  </si>
  <si>
    <t>CRIS</t>
  </si>
  <si>
    <t>GABINETE PEQUEÑO</t>
  </si>
  <si>
    <t>MCE0010009</t>
  </si>
  <si>
    <t>OAR0010008</t>
  </si>
  <si>
    <t>DORADO</t>
  </si>
  <si>
    <t>ESTANTE PARA COPAS EN MADERA Y TOPE DE CRISTAL</t>
  </si>
  <si>
    <t>MCE0010003</t>
  </si>
  <si>
    <t xml:space="preserve"> MESA REDONDA DE MADERA</t>
  </si>
  <si>
    <t>MJC0010002</t>
  </si>
  <si>
    <t>CDG1-30</t>
  </si>
  <si>
    <t>B8087C175403N00139 /A8091C175403W01899</t>
  </si>
  <si>
    <t>BLACO</t>
  </si>
  <si>
    <r>
      <t>DEPARTAMENTO: ASESORIA T</t>
    </r>
    <r>
      <rPr>
        <b/>
        <sz val="14"/>
        <rFont val="Calibri"/>
        <family val="2"/>
      </rPr>
      <t>É</t>
    </r>
    <r>
      <rPr>
        <b/>
        <sz val="14"/>
        <rFont val="Calibri"/>
        <family val="2"/>
        <scheme val="minor"/>
      </rPr>
      <t>CNICA</t>
    </r>
  </si>
  <si>
    <t>AT1-4</t>
  </si>
  <si>
    <t>SILLA DE VISITAS DE TELA CON BRAZO</t>
  </si>
  <si>
    <t>MSS0440001</t>
  </si>
  <si>
    <t>AT1-5</t>
  </si>
  <si>
    <t>SILLA SECRETARIAL EN PIEL Y TELA CON BRAZO</t>
  </si>
  <si>
    <t>AT1-6</t>
  </si>
  <si>
    <t>AT1-7</t>
  </si>
  <si>
    <t>AT1-9</t>
  </si>
  <si>
    <t>BG138V1</t>
  </si>
  <si>
    <t>CREDENSA  DE 4 PUERTAS DE PINO CON TOPE DE CRISTAL</t>
  </si>
  <si>
    <t>MCE0440001</t>
  </si>
  <si>
    <t>LIBRERO  DE 3 ESPACIOS Y 2 PUERTAS EN FORMICA Y CRISTAL</t>
  </si>
  <si>
    <t>MCE0400001</t>
  </si>
  <si>
    <t>LIBRERO DE 3 ESPACIOS Y 2 PUERTAS EN FORMICA Y CRISTAL</t>
  </si>
  <si>
    <t xml:space="preserve">ESCRITORIO BASE METAL Y TPOE MADERA </t>
  </si>
  <si>
    <t>AT1-21</t>
  </si>
  <si>
    <t xml:space="preserve">HAYA/GRIS </t>
  </si>
  <si>
    <t>AT1-24</t>
  </si>
  <si>
    <t>ECM0080007</t>
  </si>
  <si>
    <t>MXOH880H707159BKOY1L</t>
  </si>
  <si>
    <t>DSD11-70</t>
  </si>
  <si>
    <t>LASER JET INTER PRISE M506</t>
  </si>
  <si>
    <t>PHBGK00872</t>
  </si>
  <si>
    <t>SILLA SECRETARIAL EN TELA Y PIEL</t>
  </si>
  <si>
    <t>DPD-9</t>
  </si>
  <si>
    <t>ECS0540001</t>
  </si>
  <si>
    <t>OPTIPLEX060</t>
  </si>
  <si>
    <t>BMNSCK1</t>
  </si>
  <si>
    <t>ECM0010003</t>
  </si>
  <si>
    <t>CN0PR0897287275H0NNLREVA00</t>
  </si>
  <si>
    <t>AT1-22</t>
  </si>
  <si>
    <t>20EZ1ZBJ80E761C8</t>
  </si>
  <si>
    <t xml:space="preserve">CREDENSA DE  4 PUERTAS </t>
  </si>
  <si>
    <t>AIRE ACONDICIONADO 18,000 BTU INVERTER</t>
  </si>
  <si>
    <t>AT1-59</t>
  </si>
  <si>
    <t xml:space="preserve">18,000 BTU </t>
  </si>
  <si>
    <t>14LX5NP500ZP50800397 / 14Q6WWP700ZP70100272</t>
  </si>
  <si>
    <t>CI19-55</t>
  </si>
  <si>
    <t>20EZ44KM8066B9F1</t>
  </si>
  <si>
    <t>DSC12-154</t>
  </si>
  <si>
    <t>H6LCMK3</t>
  </si>
  <si>
    <t>DSC12-146</t>
  </si>
  <si>
    <t xml:space="preserve"> DELL</t>
  </si>
  <si>
    <t>OPTIPLEX 3080</t>
  </si>
  <si>
    <t>FHRNTH3</t>
  </si>
  <si>
    <t>SILLON TECNICO GERENCIAL EN TELA Y MALLA, C/B</t>
  </si>
  <si>
    <t>DEPARTAMENTO: RELACIONES INTERNACIONALES E INTERINSTITUCIONALES</t>
  </si>
  <si>
    <t>CREDENZA  DE 2 PUERTAS EN MADERA</t>
  </si>
  <si>
    <t>ESCRITORIO METAL, MADERA Y CRISTAL CON 3 GAVETAS</t>
  </si>
  <si>
    <t>DRI13-5</t>
  </si>
  <si>
    <t>OAR420001</t>
  </si>
  <si>
    <t>DRI13-10</t>
  </si>
  <si>
    <t>NEDOCA</t>
  </si>
  <si>
    <t>NETAC-12CSALVK140312-1</t>
  </si>
  <si>
    <t>G41940100200CA180048</t>
  </si>
  <si>
    <t>DRI13-12</t>
  </si>
  <si>
    <t>LASER JET PRO MPF M426 FDW</t>
  </si>
  <si>
    <t>PHBLL9TG04</t>
  </si>
  <si>
    <t>DRI13-13</t>
  </si>
  <si>
    <t>271FT75G709B0F52</t>
  </si>
  <si>
    <t>CREDENSA DE 3 PUERTAS FORMICA Y TOPE DE CRISTAL</t>
  </si>
  <si>
    <t>MCE0470001</t>
  </si>
  <si>
    <t xml:space="preserve">SILLA  VISITA EN TELA CON BRAZO Y METAL </t>
  </si>
  <si>
    <t>DPD-7</t>
  </si>
  <si>
    <t>SILLA VISITA EN TELA CON BRAZO Y METAL</t>
  </si>
  <si>
    <t>DPD-8</t>
  </si>
  <si>
    <t>ESCRITORIO METAL Y TOPE DE CRISTAL CON ARCHIVO DE 3 GABETAS</t>
  </si>
  <si>
    <t>DPD-11</t>
  </si>
  <si>
    <t>ASN11-92</t>
  </si>
  <si>
    <t>E1909WC</t>
  </si>
  <si>
    <t>CN0R034G6418092R5FAM</t>
  </si>
  <si>
    <t>DSC12-84</t>
  </si>
  <si>
    <t>7MCQ6Y1</t>
  </si>
  <si>
    <t>FM11-27</t>
  </si>
  <si>
    <t>20EZ1ZBJ80E75928</t>
  </si>
  <si>
    <t>AT1-23</t>
  </si>
  <si>
    <t>DSC12-157</t>
  </si>
  <si>
    <t xml:space="preserve"> DELL </t>
  </si>
  <si>
    <t xml:space="preserve"> E1920H</t>
  </si>
  <si>
    <t>H6JDMK3</t>
  </si>
  <si>
    <t>DSC12-161</t>
  </si>
  <si>
    <t xml:space="preserve">OPTIPLEX 7000 </t>
  </si>
  <si>
    <t>8R69PR3</t>
  </si>
  <si>
    <t>DEPARTAMENTO: RECURSOS HUMANOS</t>
  </si>
  <si>
    <t>ARCHIVO 4 GAVETAS METAL</t>
  </si>
  <si>
    <t>DRH4-4</t>
  </si>
  <si>
    <t>SBS</t>
  </si>
  <si>
    <t>ARCHIVO 3 GAVETAS METAL</t>
  </si>
  <si>
    <t>MEA0020004</t>
  </si>
  <si>
    <t xml:space="preserve">CREDENSA 3 PUERTAS EN MADERA </t>
  </si>
  <si>
    <t>MCE0020002</t>
  </si>
  <si>
    <t>ESTACION DE TRABAJO PARA 2 PERSONAS EN MADERA</t>
  </si>
  <si>
    <t>DRH4-23</t>
  </si>
  <si>
    <t>MGM0020003</t>
  </si>
  <si>
    <t>ARCHIVO METAL 3 GAVETAS</t>
  </si>
  <si>
    <t>DRH4-24</t>
  </si>
  <si>
    <t>MEA0020002</t>
  </si>
  <si>
    <t>SILLON SEMI-EJECUTIVO TELA CON BRAZO</t>
  </si>
  <si>
    <t>MSS0020001</t>
  </si>
  <si>
    <t>DRH4-27</t>
  </si>
  <si>
    <t>CNOHDN972872421GGNBREVA00</t>
  </si>
  <si>
    <t>MEA0320010</t>
  </si>
  <si>
    <t>ESCRITORIO METAL Y FORMICA</t>
  </si>
  <si>
    <t>DRH4-30</t>
  </si>
  <si>
    <t>HAYA Y GRIS</t>
  </si>
  <si>
    <t>MEA0020006</t>
  </si>
  <si>
    <t>SIILA VISITA EN MADERA Y PIEL SINTETICA</t>
  </si>
  <si>
    <t>MSS0020011</t>
  </si>
  <si>
    <t>NEGRO Y MARRON</t>
  </si>
  <si>
    <t>SILLA VISITA EN MADERA T PIEL SINTETICA</t>
  </si>
  <si>
    <t>MSS0020012</t>
  </si>
  <si>
    <t>CREDENZA TOPE CRISTAL</t>
  </si>
  <si>
    <t>MCE0020001</t>
  </si>
  <si>
    <t>MEA0020007</t>
  </si>
  <si>
    <t>CREDENZA 1ESPACIO Y 3 PUERTAS EN MADERA</t>
  </si>
  <si>
    <t>DRH4-34</t>
  </si>
  <si>
    <t>DRH4-35</t>
  </si>
  <si>
    <t>52982AWGBE12C3</t>
  </si>
  <si>
    <t>ECM0020003</t>
  </si>
  <si>
    <t>CNOX706H72872943268LREVA00</t>
  </si>
  <si>
    <t>DRH4-36</t>
  </si>
  <si>
    <t>TPX4H52</t>
  </si>
  <si>
    <t>SILLON EJECUTIVO EN PIEL CON BRAZOS</t>
  </si>
  <si>
    <t>DRH4-60</t>
  </si>
  <si>
    <t>DRH4-62</t>
  </si>
  <si>
    <t>20EZ1ZBJ80E761C0</t>
  </si>
  <si>
    <t>DRH4-64</t>
  </si>
  <si>
    <t>56LHJ82</t>
  </si>
  <si>
    <t xml:space="preserve">NEGRO  </t>
  </si>
  <si>
    <t>DRH4-65</t>
  </si>
  <si>
    <t>1V1L292</t>
  </si>
  <si>
    <t>DRH4-67</t>
  </si>
  <si>
    <t>DRH4-71</t>
  </si>
  <si>
    <t>DRH4-72</t>
  </si>
  <si>
    <t>7RM57X2</t>
  </si>
  <si>
    <t>DRH4-73</t>
  </si>
  <si>
    <t>F2RCCX2</t>
  </si>
  <si>
    <t>DRH4-74</t>
  </si>
  <si>
    <t>EL-2330P III</t>
  </si>
  <si>
    <t>7D005829</t>
  </si>
  <si>
    <t>01/012017</t>
  </si>
  <si>
    <t>DRH4-90</t>
  </si>
  <si>
    <t>LASER JET PRO MFP M227FDW</t>
  </si>
  <si>
    <t>VNB13C13823</t>
  </si>
  <si>
    <t>DRH4-</t>
  </si>
  <si>
    <t>FELLOWE</t>
  </si>
  <si>
    <t>H-7C</t>
  </si>
  <si>
    <t>CRC40859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</si>
  <si>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TELA CON BRAZOS</t>
    </r>
  </si>
  <si>
    <t>MSS046001</t>
  </si>
  <si>
    <t>DRH4-75</t>
  </si>
  <si>
    <t>BCCZLR2</t>
  </si>
  <si>
    <t>DRH4-76</t>
  </si>
  <si>
    <t>9Q95RM2</t>
  </si>
  <si>
    <t>DRH4-77</t>
  </si>
  <si>
    <t>20EZ1ZBJ40D67544</t>
  </si>
  <si>
    <t>DRH4-78</t>
  </si>
  <si>
    <t xml:space="preserve">LASER JET PRO M402N </t>
  </si>
  <si>
    <t>PHBHJ15281</t>
  </si>
  <si>
    <t>DRH4-79</t>
  </si>
  <si>
    <t>6D008325</t>
  </si>
  <si>
    <t>ESCRITORIO PEQUEÑO TOPE DE CRISTAL Y BASE DE METAL</t>
  </si>
  <si>
    <t>DA7-</t>
  </si>
  <si>
    <t>ESCRITORIO FORMICA Y METAL</t>
  </si>
  <si>
    <t>DRH4-12</t>
  </si>
  <si>
    <t>DESHUMIFICADOR</t>
  </si>
  <si>
    <t>SG7-46</t>
  </si>
  <si>
    <t>FRIGIDAIRE</t>
  </si>
  <si>
    <t>FAD504DWDA</t>
  </si>
  <si>
    <t>KN83902096</t>
  </si>
  <si>
    <t>SILLA SECRETARIAL EN TELA, CON BRAZO</t>
  </si>
  <si>
    <t>UC18-36</t>
  </si>
  <si>
    <t>NEVERA EJECUTIVA</t>
  </si>
  <si>
    <t>DRH4-20</t>
  </si>
  <si>
    <t>DTIC9-307</t>
  </si>
  <si>
    <t>CCPXS73</t>
  </si>
  <si>
    <t>DNC11-84</t>
  </si>
  <si>
    <t xml:space="preserve"> VOSTRO 3000</t>
  </si>
  <si>
    <t>GWXTZC3</t>
  </si>
  <si>
    <t>E12-71</t>
  </si>
  <si>
    <t>LASERJET BROTHER</t>
  </si>
  <si>
    <t>U64641D7J125748</t>
  </si>
  <si>
    <t>DTIC9-324</t>
  </si>
  <si>
    <t>20EZ1ZHM1041AE0D</t>
  </si>
  <si>
    <t>DRH4-111</t>
  </si>
  <si>
    <t xml:space="preserve">DELL </t>
  </si>
  <si>
    <t>4B3GFJ3</t>
  </si>
  <si>
    <t>GXP 1630</t>
  </si>
  <si>
    <t>20EZ1ZCKB01A44BB</t>
  </si>
  <si>
    <t>DVDNXC3</t>
  </si>
  <si>
    <t>DRH4-88</t>
  </si>
  <si>
    <t>CZW9MR2</t>
  </si>
  <si>
    <t>DTIC9-311</t>
  </si>
  <si>
    <t>CCJ0T73</t>
  </si>
  <si>
    <t>DSC12-143</t>
  </si>
  <si>
    <t>SCANSNAP</t>
  </si>
  <si>
    <t>CCEA177443</t>
  </si>
  <si>
    <t>DEPARTAMENTO: CONTABILIDAD</t>
  </si>
  <si>
    <t>MEA0400007</t>
  </si>
  <si>
    <t xml:space="preserve">ESTACION DE TRABAJO PARA 2 PERSONAS EN PINO MADERA </t>
  </si>
  <si>
    <t>MGM0400005</t>
  </si>
  <si>
    <t>ARCHIVO 2 GAVETAS METAL</t>
  </si>
  <si>
    <t>AC6-3</t>
  </si>
  <si>
    <t>ECS0340007</t>
  </si>
  <si>
    <t>OPTIPLEX 780</t>
  </si>
  <si>
    <t>BR47HN1</t>
  </si>
  <si>
    <t>AC6-5</t>
  </si>
  <si>
    <t>CNOR16JC72872338D98MREVA00</t>
  </si>
  <si>
    <t xml:space="preserve">SILLON SEMI-GERENCAIL TELA CON BRAZO </t>
  </si>
  <si>
    <t>AC6-6</t>
  </si>
  <si>
    <t>AC6-7</t>
  </si>
  <si>
    <t>AIRE AONDICIONADO</t>
  </si>
  <si>
    <t>AC6-9</t>
  </si>
  <si>
    <t>TGM</t>
  </si>
  <si>
    <t>AC6-10</t>
  </si>
  <si>
    <t>E1914CH</t>
  </si>
  <si>
    <t>CNOXJ5TR72872645D30BA00</t>
  </si>
  <si>
    <t>AC6-11</t>
  </si>
  <si>
    <t>HKVDHB2</t>
  </si>
  <si>
    <t>SILLA SECRETARIAL TELA CON BRAZO</t>
  </si>
  <si>
    <t>AC6-12</t>
  </si>
  <si>
    <t>MEA0400005</t>
  </si>
  <si>
    <t>AC6-16</t>
  </si>
  <si>
    <t>AC6-18</t>
  </si>
  <si>
    <t>AC6-19</t>
  </si>
  <si>
    <t>AC6-20</t>
  </si>
  <si>
    <t>AC6-21</t>
  </si>
  <si>
    <t>AC6-22</t>
  </si>
  <si>
    <t>ANAQUEL EN METAL 5 ESPACIO</t>
  </si>
  <si>
    <t>MAE0400009</t>
  </si>
  <si>
    <t>AC6-23</t>
  </si>
  <si>
    <t>AC6-24</t>
  </si>
  <si>
    <t>AC6-25</t>
  </si>
  <si>
    <t>AC6-26</t>
  </si>
  <si>
    <t>MAE0400010</t>
  </si>
  <si>
    <t>DEX HUMIFICADOR</t>
  </si>
  <si>
    <t>AC6-27</t>
  </si>
  <si>
    <t>DELONGHI</t>
  </si>
  <si>
    <t>DD50PE</t>
  </si>
  <si>
    <t>SILLA PARA VISITA PLASTICO Y METAL</t>
  </si>
  <si>
    <t>MSS0400008</t>
  </si>
  <si>
    <t xml:space="preserve">ESCRITORIO EN FORMICA </t>
  </si>
  <si>
    <t>MCE0400002</t>
  </si>
  <si>
    <t xml:space="preserve">ARCHIVO MODULAR 3 GAVETAS </t>
  </si>
  <si>
    <t>AC6-31</t>
  </si>
  <si>
    <t>AC6-50</t>
  </si>
  <si>
    <t>9D00690Y</t>
  </si>
  <si>
    <t xml:space="preserve">SILLON GERENCIAL EN TELA Y MALLA, CON BRAZOS </t>
  </si>
  <si>
    <t>AC6-51</t>
  </si>
  <si>
    <t>TELEFENO IP</t>
  </si>
  <si>
    <t>AC6-52</t>
  </si>
  <si>
    <t xml:space="preserve">GXP1625 </t>
  </si>
  <si>
    <t>20EZ1ZBJ80E7592F</t>
  </si>
  <si>
    <t>AC6-53</t>
  </si>
  <si>
    <t>30R3B23</t>
  </si>
  <si>
    <t xml:space="preserve">ESCEITORIO EN METAL Y TOPE DE MADERA </t>
  </si>
  <si>
    <t>AC6-54</t>
  </si>
  <si>
    <t>DTIC9-99</t>
  </si>
  <si>
    <t>OPTIPLEX 320</t>
  </si>
  <si>
    <t>HDSKW12</t>
  </si>
  <si>
    <t xml:space="preserve">ESTACION DE TRABAJO PARA 3 PERSONAS EN  MADERA </t>
  </si>
  <si>
    <t>AC6-56</t>
  </si>
  <si>
    <t>ASP11-29</t>
  </si>
  <si>
    <t>AC6-57</t>
  </si>
  <si>
    <t>JRP6H63</t>
  </si>
  <si>
    <t>AC6-58</t>
  </si>
  <si>
    <t>DY01B463</t>
  </si>
  <si>
    <t>AC6-59</t>
  </si>
  <si>
    <t>20EZ1ZBJ80E7592E</t>
  </si>
  <si>
    <t>AC6-60</t>
  </si>
  <si>
    <t>9D00701Y</t>
  </si>
  <si>
    <t>AC6-62</t>
  </si>
  <si>
    <t>8D01153X</t>
  </si>
  <si>
    <t>TEL0440001</t>
  </si>
  <si>
    <t>NTY503</t>
  </si>
  <si>
    <t>NNTMDF0698KT</t>
  </si>
  <si>
    <t>AC6-63</t>
  </si>
  <si>
    <t>LASER JET INTERPRECE M506</t>
  </si>
  <si>
    <t>PHBGQ09906</t>
  </si>
  <si>
    <t>DYD7463</t>
  </si>
  <si>
    <t>AC6-64</t>
  </si>
  <si>
    <t>G3W5F53</t>
  </si>
  <si>
    <t>AC6-65</t>
  </si>
  <si>
    <t>6D008345</t>
  </si>
  <si>
    <t>AC6-67</t>
  </si>
  <si>
    <t>271FT75GB0A37A24</t>
  </si>
  <si>
    <t>AC6-68</t>
  </si>
  <si>
    <t>9D00698Y</t>
  </si>
  <si>
    <t>UC18-13</t>
  </si>
  <si>
    <t>1D010420</t>
  </si>
  <si>
    <t>ESM0050008</t>
  </si>
  <si>
    <t>CNON300H641809261JCL</t>
  </si>
  <si>
    <t>SILLLA SECRETARIAL EN TELA CON BRAZO</t>
  </si>
  <si>
    <t>DPD-10</t>
  </si>
  <si>
    <t>DTIC9-460</t>
  </si>
  <si>
    <t>G9ZYBW3</t>
  </si>
  <si>
    <t>DTIC9-457</t>
  </si>
  <si>
    <t>5DZQHC3</t>
  </si>
  <si>
    <t>AC6-41</t>
  </si>
  <si>
    <t>2630P III</t>
  </si>
  <si>
    <t>2D004383</t>
  </si>
  <si>
    <t>AR6-55</t>
  </si>
  <si>
    <t xml:space="preserve"> LASERJET PRO 400</t>
  </si>
  <si>
    <t>CNDRPDN7MG</t>
  </si>
  <si>
    <t>AC6-40</t>
  </si>
  <si>
    <t xml:space="preserve"> SHARP</t>
  </si>
  <si>
    <t xml:space="preserve"> EL-2630P III</t>
  </si>
  <si>
    <t>2D004353</t>
  </si>
  <si>
    <t>ARCHIVO METALICO DE 4 GAVETAS</t>
  </si>
  <si>
    <t>AC6-105</t>
  </si>
  <si>
    <t>AC6-106</t>
  </si>
  <si>
    <t>AC6-61</t>
  </si>
  <si>
    <t>DEPARTAMENTO: UNIDAD DE CONTRALORIA</t>
  </si>
  <si>
    <t>ARCHIVO  DE 4 GAVETAS EN METAL</t>
  </si>
  <si>
    <t>UC18-1</t>
  </si>
  <si>
    <t>NATIONAL</t>
  </si>
  <si>
    <t>UC18-3</t>
  </si>
  <si>
    <t>EL-2630PIII</t>
  </si>
  <si>
    <t>1D003205</t>
  </si>
  <si>
    <t>ECM0460002</t>
  </si>
  <si>
    <t>CN0X706H728729432NYLREVA00</t>
  </si>
  <si>
    <t>CUBICULO PARA 2 PERSONAS EN MADERA</t>
  </si>
  <si>
    <t>MGM0400004</t>
  </si>
  <si>
    <t>UC18-4</t>
  </si>
  <si>
    <t>MGM0400006</t>
  </si>
  <si>
    <t>ESC0460001</t>
  </si>
  <si>
    <t>EL-1197PIII</t>
  </si>
  <si>
    <t>7D00628Y</t>
  </si>
  <si>
    <t>UC18-9</t>
  </si>
  <si>
    <t>61JT7J1</t>
  </si>
  <si>
    <t>UC18-10</t>
  </si>
  <si>
    <t>CN0X6M0J7287225ND21MREVA03</t>
  </si>
  <si>
    <t>MGM0250011</t>
  </si>
  <si>
    <t>UC18-12</t>
  </si>
  <si>
    <t>HUAWEI</t>
  </si>
  <si>
    <t>HG532</t>
  </si>
  <si>
    <t>T9E75B9350405267</t>
  </si>
  <si>
    <t>UC18-14</t>
  </si>
  <si>
    <t>ECM0460001</t>
  </si>
  <si>
    <t>MX0H880H707159BK0JJLREVA00</t>
  </si>
  <si>
    <t>UC18-18</t>
  </si>
  <si>
    <t>HC97HN1</t>
  </si>
  <si>
    <t>UC18-30</t>
  </si>
  <si>
    <t>574FJH2</t>
  </si>
  <si>
    <t>UC18-33</t>
  </si>
  <si>
    <t>PHBHF45731</t>
  </si>
  <si>
    <t>UC18-34</t>
  </si>
  <si>
    <t>FI-7260</t>
  </si>
  <si>
    <t>A3MAC35303</t>
  </si>
  <si>
    <t xml:space="preserve">GRIS/NEGRO </t>
  </si>
  <si>
    <t>UC18-37</t>
  </si>
  <si>
    <t>271FT75GB0A37A25</t>
  </si>
  <si>
    <t>UC18-19</t>
  </si>
  <si>
    <t>D00905Y</t>
  </si>
  <si>
    <t>ECS4000008</t>
  </si>
  <si>
    <t>GFBDLNI</t>
  </si>
  <si>
    <t>DEPARTAMENTO: PLANIFICACION Y DESARROLLO</t>
  </si>
  <si>
    <t xml:space="preserve">CREDENZA 2 PUERTA MADERA PROCESADA </t>
  </si>
  <si>
    <t>MCE0420001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</si>
  <si>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Y METAL CON BRAZO</t>
    </r>
  </si>
  <si>
    <t>MEE003001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</si>
  <si>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PIEL SINTETICA Y METAL CON BRAZO</t>
    </r>
  </si>
  <si>
    <t>MSS0030001</t>
  </si>
  <si>
    <t>DPD-32</t>
  </si>
  <si>
    <t>20EZ1ZBJ80E7592B</t>
  </si>
  <si>
    <t>ESCRITORIO BASE DE MATAL Y TOPE DE CRISTAL</t>
  </si>
  <si>
    <t>DPD-33</t>
  </si>
  <si>
    <t>DPD-34</t>
  </si>
  <si>
    <t>ARCHIVO 3 GABETAS METAL</t>
  </si>
  <si>
    <t>DPD-35</t>
  </si>
  <si>
    <t>DPD-39</t>
  </si>
  <si>
    <t>E12-24</t>
  </si>
  <si>
    <t>B41UK</t>
  </si>
  <si>
    <t>MEA0400016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</si>
  <si>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TELA Y PIEL CON BRAZO</t>
    </r>
  </si>
  <si>
    <t>MSS0380003</t>
  </si>
  <si>
    <t>DPD-13</t>
  </si>
  <si>
    <t>MSS0030002</t>
  </si>
  <si>
    <t>DISTRIBUIDOR DE RED POWER CONECT</t>
  </si>
  <si>
    <t>DTIC9-108</t>
  </si>
  <si>
    <t>NET GEAR</t>
  </si>
  <si>
    <t>FS-524</t>
  </si>
  <si>
    <t>FS54135DB281886</t>
  </si>
  <si>
    <t>DTIC9-305</t>
  </si>
  <si>
    <t>5KLRRX2</t>
  </si>
  <si>
    <t xml:space="preserve">DPD5-61 </t>
  </si>
  <si>
    <t>7L4GFJ3</t>
  </si>
  <si>
    <t>DJ2-101</t>
  </si>
  <si>
    <t>1Y07333</t>
  </si>
  <si>
    <t>DTIC9-303</t>
  </si>
  <si>
    <t>GKLRRX2</t>
  </si>
  <si>
    <t>DEPARTAMENTO: DIRECCION FINANCIERA</t>
  </si>
  <si>
    <t>ESCRITORIO CON ARCHIVO 3 GAVETAS METAL Y CRISTAL</t>
  </si>
  <si>
    <t>MEE0440001</t>
  </si>
  <si>
    <t>DF6-10</t>
  </si>
  <si>
    <t>EL2630EIII</t>
  </si>
  <si>
    <t>6D028401</t>
  </si>
  <si>
    <t>DF6-11</t>
  </si>
  <si>
    <t>DF6-12</t>
  </si>
  <si>
    <t>CNOHDLH972872421GTYBREVA00</t>
  </si>
  <si>
    <t>DF6-13</t>
  </si>
  <si>
    <t>9SR1V12</t>
  </si>
  <si>
    <t>CREDENSA 2 PUERTAS DE FORMICA</t>
  </si>
  <si>
    <t>MCE0120001</t>
  </si>
  <si>
    <t>MSS0120004</t>
  </si>
  <si>
    <t>SILLA DE VISITA CON BRAZOS</t>
  </si>
  <si>
    <t>MSS0120003</t>
  </si>
  <si>
    <t>MSS0120002</t>
  </si>
  <si>
    <t>ESCRITORIO CON ARCHIVO DE METAL Y CRISTAL</t>
  </si>
  <si>
    <t>MEE0120001</t>
  </si>
  <si>
    <t>CREDENSA 4 PUERTAS EN MADERA</t>
  </si>
  <si>
    <t>MEA0120001</t>
  </si>
  <si>
    <t>DF6-21</t>
  </si>
  <si>
    <t>EXP1628</t>
  </si>
  <si>
    <t>12ZEXP1628</t>
  </si>
  <si>
    <t>DF6-22</t>
  </si>
  <si>
    <t>CN04FF476418044L3EAUREVA00</t>
  </si>
  <si>
    <t>DF6-23</t>
  </si>
  <si>
    <t>9SL3V12</t>
  </si>
  <si>
    <t>SILLON EJECUTIVO EN PIELINA, CON BRAZOS</t>
  </si>
  <si>
    <t>DF6-35</t>
  </si>
  <si>
    <t>DF6-37</t>
  </si>
  <si>
    <t>DF6-38</t>
  </si>
  <si>
    <t xml:space="preserve">LASER JET PRO M402 DNE </t>
  </si>
  <si>
    <t>PHB5C73166</t>
  </si>
  <si>
    <t>SILLA GERENCIAL, EN TELA Y MALLA, CON BRAZOS</t>
  </si>
  <si>
    <t>DF6-39</t>
  </si>
  <si>
    <t>DF6-40</t>
  </si>
  <si>
    <t>DF6-41</t>
  </si>
  <si>
    <t>64Y3343</t>
  </si>
  <si>
    <t>DF6-42</t>
  </si>
  <si>
    <t>DY2B403</t>
  </si>
  <si>
    <t>ARCHIVO MODULAR 3 GAVETAS, EN METAL</t>
  </si>
  <si>
    <t>DF6-43</t>
  </si>
  <si>
    <t>DF6-44</t>
  </si>
  <si>
    <t>20EZ1ZBJ80E75922</t>
  </si>
  <si>
    <t>DF6-46</t>
  </si>
  <si>
    <t>G104F53</t>
  </si>
  <si>
    <t>DF6-48</t>
  </si>
  <si>
    <t>20EZ1ZBJ80E7592A</t>
  </si>
  <si>
    <t>DF6-51</t>
  </si>
  <si>
    <t>20EZ1ZCK800C5AB7</t>
  </si>
  <si>
    <t>MESA PARA PC EN FORMICA</t>
  </si>
  <si>
    <t>MCO0400003</t>
  </si>
  <si>
    <t>SILLA PARA VISITA DE TELA CON BRAZO</t>
  </si>
  <si>
    <t>MSS0330006</t>
  </si>
  <si>
    <t>ESC0400005</t>
  </si>
  <si>
    <t>EL2630P III</t>
  </si>
  <si>
    <t>ODO39757</t>
  </si>
  <si>
    <t>DTIC9-226</t>
  </si>
  <si>
    <t>D49BH63</t>
  </si>
  <si>
    <t>DF6-14</t>
  </si>
  <si>
    <t>6D033421</t>
  </si>
  <si>
    <t>DTIC9-242</t>
  </si>
  <si>
    <t>DYG9463</t>
  </si>
  <si>
    <t>P5-9</t>
  </si>
  <si>
    <t>SILLA DE VISITA DE TELA CON BRAZOS</t>
  </si>
  <si>
    <t>MSS0020009</t>
  </si>
  <si>
    <t>MEA0400008</t>
  </si>
  <si>
    <t>DF6-50</t>
  </si>
  <si>
    <t>IMPRESORA HP</t>
  </si>
  <si>
    <t>DF6-62</t>
  </si>
  <si>
    <t xml:space="preserve"> LASERJET PRO</t>
  </si>
  <si>
    <t>MFP M428DW</t>
  </si>
  <si>
    <t>CNDRPDN778</t>
  </si>
  <si>
    <t>DTIC9-344</t>
  </si>
  <si>
    <t>BT1CFF3</t>
  </si>
  <si>
    <r>
      <t>DEPARTAMENTO: SAL</t>
    </r>
    <r>
      <rPr>
        <b/>
        <sz val="14"/>
        <rFont val="Calibri"/>
        <family val="2"/>
      </rPr>
      <t>Ó</t>
    </r>
    <r>
      <rPr>
        <b/>
        <sz val="14"/>
        <rFont val="Calibri"/>
        <family val="2"/>
        <scheme val="minor"/>
      </rPr>
      <t>N DE CONFERENCIAS</t>
    </r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</si>
  <si>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PIEL CON BRAZO</t>
    </r>
  </si>
  <si>
    <t>MSS0130002</t>
  </si>
  <si>
    <t>MSS0130001</t>
  </si>
  <si>
    <t>MSS0130009</t>
  </si>
  <si>
    <t>MSS0130004</t>
  </si>
  <si>
    <t>SC1-2</t>
  </si>
  <si>
    <t>MSS0130008</t>
  </si>
  <si>
    <t>MSS01300010</t>
  </si>
  <si>
    <t>MSS0130005</t>
  </si>
  <si>
    <t>MESA PARA CONFERENCIAS EN MARMOL</t>
  </si>
  <si>
    <t>SC1-3</t>
  </si>
  <si>
    <t>ESTANTE DE 10 ESPACIOS Y 4 PUERTAS EN CAOBA</t>
  </si>
  <si>
    <t>OMV0130006</t>
  </si>
  <si>
    <r>
      <t>C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MARA DE SEGURIDAD</t>
    </r>
  </si>
  <si>
    <t>SC1-7</t>
  </si>
  <si>
    <t>FREETALK</t>
  </si>
  <si>
    <t>E7181M4612054</t>
  </si>
  <si>
    <t>CREDENSE DE 4 PUERTAS Y 5 GAVETAS EN  METAL Y MARMOL</t>
  </si>
  <si>
    <t>SC1-8</t>
  </si>
  <si>
    <t>MSS0230002</t>
  </si>
  <si>
    <t>SC1-13</t>
  </si>
  <si>
    <t>H859A</t>
  </si>
  <si>
    <t>X4YW8702272</t>
  </si>
  <si>
    <t xml:space="preserve">BLANCO/GRIS </t>
  </si>
  <si>
    <t>DNC11-1</t>
  </si>
  <si>
    <t>LATITUDE 5400</t>
  </si>
  <si>
    <t>BPKQ433</t>
  </si>
  <si>
    <t xml:space="preserve">DEPARTAMENTO: REVISION Y ANALISIS  </t>
  </si>
  <si>
    <t>MGM0100004</t>
  </si>
  <si>
    <t>MGM0100005</t>
  </si>
  <si>
    <t>ARCHIVO 3 GAVETAS EN METAL</t>
  </si>
  <si>
    <t>MEA0100001</t>
  </si>
  <si>
    <t>CI19-2</t>
  </si>
  <si>
    <t>3D123951</t>
  </si>
  <si>
    <t>ESTACION DE TRABAJO PARA 1 PERSONA TIPO L EN MADERA</t>
  </si>
  <si>
    <t>MGM0100001</t>
  </si>
  <si>
    <t>MGM0100003</t>
  </si>
  <si>
    <t>CI19-4</t>
  </si>
  <si>
    <t>ESC0100003</t>
  </si>
  <si>
    <t>1D016285</t>
  </si>
  <si>
    <t>LIBRERO 3 ESPACIO EN MADERA</t>
  </si>
  <si>
    <t>MCE0100001</t>
  </si>
  <si>
    <t>ESC0100002</t>
  </si>
  <si>
    <t>IL2330P III</t>
  </si>
  <si>
    <t>1D020035</t>
  </si>
  <si>
    <t>ESCRITORIO CON ARCHIVO 3 GAVETAS EN METAL Y TOPE DE CRISTAL</t>
  </si>
  <si>
    <t>MGG0100001</t>
  </si>
  <si>
    <t>ECM0100001</t>
  </si>
  <si>
    <t>CNOPR0897287275H2SLREVA00</t>
  </si>
  <si>
    <t>UPC</t>
  </si>
  <si>
    <t>EFA0100001</t>
  </si>
  <si>
    <t xml:space="preserve">OPTIPLEX 760 </t>
  </si>
  <si>
    <t>D1JT7J1</t>
  </si>
  <si>
    <t>SILLA VISITA EN TELA CON BRAZO</t>
  </si>
  <si>
    <t>MSS0100002</t>
  </si>
  <si>
    <t>MSS0100001</t>
  </si>
  <si>
    <t>MEE0100002</t>
  </si>
  <si>
    <t>5D143831</t>
  </si>
  <si>
    <t>CI19-9</t>
  </si>
  <si>
    <t xml:space="preserve">AIR MAX </t>
  </si>
  <si>
    <t>D200257670315729120031</t>
  </si>
  <si>
    <t>EXTRACTRO DE AIRE</t>
  </si>
  <si>
    <t>CI19-10</t>
  </si>
  <si>
    <t>ECM0170016</t>
  </si>
  <si>
    <t>E17CFPC</t>
  </si>
  <si>
    <t>CNONC0406418066D0DGKREVA01</t>
  </si>
  <si>
    <t>CI19-21</t>
  </si>
  <si>
    <t>CI19-22</t>
  </si>
  <si>
    <t>20EZ1ZBJ80E761CD</t>
  </si>
  <si>
    <t>CI19-24</t>
  </si>
  <si>
    <t>CI19-25</t>
  </si>
  <si>
    <t>CN0XJ5TR7287269JDMTBA00</t>
  </si>
  <si>
    <t>CI19-26</t>
  </si>
  <si>
    <t>CN0XJ5TRFCC0085CDKKUA06</t>
  </si>
  <si>
    <t>CI19-27</t>
  </si>
  <si>
    <t>OPTIPLEX 6070</t>
  </si>
  <si>
    <t>B051DV2</t>
  </si>
  <si>
    <t>CI19-29</t>
  </si>
  <si>
    <t>20EZ1ZBJ80E761C1</t>
  </si>
  <si>
    <t>CI19-30</t>
  </si>
  <si>
    <t>CNOXJ5TRFCC0096AAK6BA07</t>
  </si>
  <si>
    <t>SILLA GERENCIAL EN PIELINA, CON BRAZOS</t>
  </si>
  <si>
    <t>CI19-31</t>
  </si>
  <si>
    <t>CI19-32</t>
  </si>
  <si>
    <t>LASER JET PRO MPF M227 FDW</t>
  </si>
  <si>
    <t>VNB 3C34810</t>
  </si>
  <si>
    <t>CI19-33</t>
  </si>
  <si>
    <t>7SFX7X2</t>
  </si>
  <si>
    <t xml:space="preserve">ESTACION MUDULAR CON 3 PUESTO DE TRABAJO </t>
  </si>
  <si>
    <t>CI19-59</t>
  </si>
  <si>
    <t>FLOW</t>
  </si>
  <si>
    <t xml:space="preserve">MODULAR </t>
  </si>
  <si>
    <t>C7-31</t>
  </si>
  <si>
    <t>20EZ1ZBJ0D6753C</t>
  </si>
  <si>
    <t>DRH4-17</t>
  </si>
  <si>
    <t>DNC11-5</t>
  </si>
  <si>
    <t>4MX4H52</t>
  </si>
  <si>
    <t>R6-22</t>
  </si>
  <si>
    <t>PMC0406418066D1MFKREVA01</t>
  </si>
  <si>
    <t>DSC12-142</t>
  </si>
  <si>
    <t>20EZ44KM8066B9F4</t>
  </si>
  <si>
    <t>CI19-56</t>
  </si>
  <si>
    <t xml:space="preserve">OPTIPLEX 7060 </t>
  </si>
  <si>
    <t>CZQ6MR2</t>
  </si>
  <si>
    <t>DEPARTAMENTO: COCINA 2do NIVEL</t>
  </si>
  <si>
    <t>GABINETE EN CAOBA</t>
  </si>
  <si>
    <t>MGM0150001</t>
  </si>
  <si>
    <t>LICUADORA</t>
  </si>
  <si>
    <t>M7-81</t>
  </si>
  <si>
    <t>OSTERIZER</t>
  </si>
  <si>
    <t>ABANICO DE PARED</t>
  </si>
  <si>
    <t>M7-82</t>
  </si>
  <si>
    <t xml:space="preserve">SILLA PLASTICO Y ESTRUCTURA METAL, PLEGABLE </t>
  </si>
  <si>
    <t>M7-202</t>
  </si>
  <si>
    <t>M7-203</t>
  </si>
  <si>
    <t>P5-3</t>
  </si>
  <si>
    <t>22MT9XCFB08489E0</t>
  </si>
  <si>
    <t>DEPARTAMENTO: PASILLO 2do NIVEL JURIDICA</t>
  </si>
  <si>
    <t>SOFA EN PIEL SINTETICA Y METAL PARA 2 PERSONA</t>
  </si>
  <si>
    <t>PA7-7</t>
  </si>
  <si>
    <r>
      <t>SOF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 xml:space="preserve"> EN PIEL SINTETICA Y METAL  PARA 1 PERSONA</t>
    </r>
  </si>
  <si>
    <t>ADG1-4</t>
  </si>
  <si>
    <t>MSS0010022</t>
  </si>
  <si>
    <t>SOFA EN PIEL SINTETICA Y METAL PARA 1 PERSONA</t>
  </si>
  <si>
    <t>PA7-8</t>
  </si>
  <si>
    <t>MESA PEQUEÑA EN FORMICA Y TOPE DE CRISTAL</t>
  </si>
  <si>
    <t>MEM0470002</t>
  </si>
  <si>
    <t xml:space="preserve">EXTINTOR </t>
  </si>
  <si>
    <t>PA7-15</t>
  </si>
  <si>
    <t xml:space="preserve">MESA EN MADERA CON 1 GAVETA Y 2 DIVICINES </t>
  </si>
  <si>
    <t>PA7-16</t>
  </si>
  <si>
    <t>EUR0410001</t>
  </si>
  <si>
    <t>DAIWA</t>
  </si>
  <si>
    <t>DW2659B</t>
  </si>
  <si>
    <t xml:space="preserve">DEPARTAMENTO: CUARTO UPS </t>
  </si>
  <si>
    <t>SISTEMA DE ALARMA</t>
  </si>
  <si>
    <t>PF7-58</t>
  </si>
  <si>
    <t>NOTIFIER</t>
  </si>
  <si>
    <t>EQUIPO DE UPC</t>
  </si>
  <si>
    <t>PF7-59</t>
  </si>
  <si>
    <t>EATON</t>
  </si>
  <si>
    <t>FH451DAA07</t>
  </si>
  <si>
    <t>PF7-60</t>
  </si>
  <si>
    <t>PF7-61</t>
  </si>
  <si>
    <t>TECNOMASTER</t>
  </si>
  <si>
    <t>WIWXK12KN</t>
  </si>
  <si>
    <t>C10123577031080315091</t>
  </si>
  <si>
    <t>DEPARTAMENTO: ARCHIVO 2</t>
  </si>
  <si>
    <t>ARCHIVO CENTRAL SIN PUERTAS EN METAL 15 ESPACIOS</t>
  </si>
  <si>
    <t>ASN11-30</t>
  </si>
  <si>
    <t>SISTEMA ANTI-INCENDIO</t>
  </si>
  <si>
    <t>EXT0540008</t>
  </si>
  <si>
    <t>SAFE</t>
  </si>
  <si>
    <t>ANTI-INCENDIO</t>
  </si>
  <si>
    <t>ASN11-61</t>
  </si>
  <si>
    <t>EXCELL</t>
  </si>
  <si>
    <t>MDKNE40A</t>
  </si>
  <si>
    <t>CAJA DE ALARMA</t>
  </si>
  <si>
    <t>ASN11-62</t>
  </si>
  <si>
    <t>RP-2002</t>
  </si>
  <si>
    <t>ASN11-63</t>
  </si>
  <si>
    <t>SILLA DE VISITA EN PIEL SINTETICA SIN BRAZO</t>
  </si>
  <si>
    <t>ASN11-68</t>
  </si>
  <si>
    <t>DSC12-31</t>
  </si>
  <si>
    <t>E1912HC</t>
  </si>
  <si>
    <t>CN046NYG6418027J21BLREVA02</t>
  </si>
  <si>
    <t>ASN11-84</t>
  </si>
  <si>
    <t>CC12-3</t>
  </si>
  <si>
    <t>CC12-4</t>
  </si>
  <si>
    <t>CC12-5</t>
  </si>
  <si>
    <t>CC12-6</t>
  </si>
  <si>
    <t>ASN11-93</t>
  </si>
  <si>
    <t>ASN11-97</t>
  </si>
  <si>
    <t>20EZ1ZBJE75366</t>
  </si>
  <si>
    <t>EXT0540007</t>
  </si>
  <si>
    <t>STAT-X</t>
  </si>
  <si>
    <t>ANAQUEL DE 6 BANDEJA</t>
  </si>
  <si>
    <t>ASN11-108</t>
  </si>
  <si>
    <r>
      <t>ESTANTER</t>
    </r>
    <r>
      <rPr>
        <sz val="11"/>
        <rFont val="Calibri"/>
        <family val="2"/>
      </rPr>
      <t>ĺ</t>
    </r>
    <r>
      <rPr>
        <sz val="11"/>
        <rFont val="Calibri"/>
        <family val="2"/>
        <scheme val="minor"/>
      </rPr>
      <t>A MET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LICA DE 6 ESPACIOS</t>
    </r>
  </si>
  <si>
    <t>ATN11-33</t>
  </si>
  <si>
    <t>DD60PE</t>
  </si>
  <si>
    <t>E12-23</t>
  </si>
  <si>
    <t>ATN11-27</t>
  </si>
  <si>
    <t>ATN11-30</t>
  </si>
  <si>
    <t>ATN11-29</t>
  </si>
  <si>
    <t>ATN11-13</t>
  </si>
  <si>
    <t>MSS0400005</t>
  </si>
  <si>
    <t>ATN11-5</t>
  </si>
  <si>
    <t>ARCHIVO DE 4 GAVETAS EN METAL</t>
  </si>
  <si>
    <t>MEA0540001</t>
  </si>
  <si>
    <t>AT1-20</t>
  </si>
  <si>
    <t>20EZ1ZBJ80E7536C</t>
  </si>
  <si>
    <t>ASN11-91</t>
  </si>
  <si>
    <t>ASP11-38</t>
  </si>
  <si>
    <t>ECS0030002</t>
  </si>
  <si>
    <t>6LQL3K1</t>
  </si>
  <si>
    <t>ASN11-83</t>
  </si>
  <si>
    <t>CN0X6MJ7287226CCRPS</t>
  </si>
  <si>
    <t>CZ2CMR2</t>
  </si>
  <si>
    <t>BR69PR3</t>
  </si>
  <si>
    <t>DEPARTAMENTO: AREA JURIDICA #2</t>
  </si>
  <si>
    <t>DJ2-73</t>
  </si>
  <si>
    <t>JRPB853</t>
  </si>
  <si>
    <t>DJ2-74</t>
  </si>
  <si>
    <t>64Y4343</t>
  </si>
  <si>
    <t>DJ2-75</t>
  </si>
  <si>
    <t>64Y2343</t>
  </si>
  <si>
    <t>AC6-13</t>
  </si>
  <si>
    <t>7RFFTK1</t>
  </si>
  <si>
    <t>DJ2-77</t>
  </si>
  <si>
    <t>B053DV2</t>
  </si>
  <si>
    <t>ECS0210004</t>
  </si>
  <si>
    <t>DCNE1F</t>
  </si>
  <si>
    <t>34H5BP1</t>
  </si>
  <si>
    <t>DJ2-78</t>
  </si>
  <si>
    <t>DY08463</t>
  </si>
  <si>
    <t>DJ2-80</t>
  </si>
  <si>
    <t>DXW8463</t>
  </si>
  <si>
    <t>ECM0400005</t>
  </si>
  <si>
    <t>CNOCC6397287263L7VCLREVA03</t>
  </si>
  <si>
    <t>P1-18</t>
  </si>
  <si>
    <t>CN04FF476418044K1ND4</t>
  </si>
  <si>
    <t>DJ2-82</t>
  </si>
  <si>
    <t>20EZ1ZBJ80E7592C</t>
  </si>
  <si>
    <t>DJ2-83</t>
  </si>
  <si>
    <t>20EZ1ZBJ40D69542</t>
  </si>
  <si>
    <t>ARCHIVO DE 3 GAVETAS</t>
  </si>
  <si>
    <t>DJ2-25</t>
  </si>
  <si>
    <t xml:space="preserve">ESCRITORIO TIPO L, ESCTUTRA METAL Y TOPE MADERA </t>
  </si>
  <si>
    <t>DJ2-84</t>
  </si>
  <si>
    <t>DJ2-86</t>
  </si>
  <si>
    <t xml:space="preserve">SILLA EN TELA Y MALLA, CON REPOSA CABEZA </t>
  </si>
  <si>
    <t>DJ2-87</t>
  </si>
  <si>
    <t>DJ2-88</t>
  </si>
  <si>
    <t>DJ2-89</t>
  </si>
  <si>
    <t>DJ2-90</t>
  </si>
  <si>
    <t>DJ2-91</t>
  </si>
  <si>
    <t>DJ2-92</t>
  </si>
  <si>
    <t>DJ2-93</t>
  </si>
  <si>
    <t>DJ2-94</t>
  </si>
  <si>
    <t>DJ2-96</t>
  </si>
  <si>
    <t>DJ2-97</t>
  </si>
  <si>
    <t>SILLA DE VISITA EN TELA Y MALLA, SIN BRAZOS</t>
  </si>
  <si>
    <t>DJ2-98</t>
  </si>
  <si>
    <t>DJ2-99</t>
  </si>
  <si>
    <t>DJ2-100</t>
  </si>
  <si>
    <t>LAMPARA DE TUBO COLGANTE DE MESA</t>
  </si>
  <si>
    <t>SE1-4</t>
  </si>
  <si>
    <t>PLATA</t>
  </si>
  <si>
    <t>DJ2-5</t>
  </si>
  <si>
    <t>CNOHDNH9728724A5CR813</t>
  </si>
  <si>
    <t>DJ2-8</t>
  </si>
  <si>
    <t>A13B078778</t>
  </si>
  <si>
    <t>DJ2-6</t>
  </si>
  <si>
    <t>OPTIPLEX 9020</t>
  </si>
  <si>
    <t>BOV5S.52</t>
  </si>
  <si>
    <t>MEA0080008</t>
  </si>
  <si>
    <t>DJ2-7</t>
  </si>
  <si>
    <t>ADG1-12</t>
  </si>
  <si>
    <t>GRM00B1</t>
  </si>
  <si>
    <t>ADG1-11</t>
  </si>
  <si>
    <t>CNDR16JC728722CBAMKM</t>
  </si>
  <si>
    <t>MESA PEQUEÑA METAL Y TOPE DE CRISTAL</t>
  </si>
  <si>
    <t>CC12-1</t>
  </si>
  <si>
    <t>ECM0200004</t>
  </si>
  <si>
    <t>SE177FP</t>
  </si>
  <si>
    <t>CNOPR0897287275H1K1LREVA00</t>
  </si>
  <si>
    <t>PF7-74</t>
  </si>
  <si>
    <t>DSC12-156</t>
  </si>
  <si>
    <t>H6DCMK3</t>
  </si>
  <si>
    <t>DF6-47</t>
  </si>
  <si>
    <t>GX7NZC3</t>
  </si>
  <si>
    <t>ECS0170009</t>
  </si>
  <si>
    <t>GHQN3K1</t>
  </si>
  <si>
    <t>DEPARTAMENTO: CONSULTORIA JURIDICA</t>
  </si>
  <si>
    <t>ECM0080004</t>
  </si>
  <si>
    <t>CNOD176P6418096T2745</t>
  </si>
  <si>
    <t>DJ2-11</t>
  </si>
  <si>
    <t>2556H52</t>
  </si>
  <si>
    <t>DJ2-17</t>
  </si>
  <si>
    <t>20GYZJYG5095COEC</t>
  </si>
  <si>
    <t>CREDENSA PEQUEÑO</t>
  </si>
  <si>
    <t>MCE0080001</t>
  </si>
  <si>
    <t>MEA0080009</t>
  </si>
  <si>
    <t>MEA0530006</t>
  </si>
  <si>
    <t>DJ2-26</t>
  </si>
  <si>
    <t>MEA0080005</t>
  </si>
  <si>
    <t>MEA0080007</t>
  </si>
  <si>
    <t>ESTACION DE TRABAJO DE 3 PERSONAS EN CRISTAL</t>
  </si>
  <si>
    <t>MEE0080004</t>
  </si>
  <si>
    <t>ESTACION DE TRABAJO DE 2 PERSONAS EN CRISTAL</t>
  </si>
  <si>
    <t xml:space="preserve">ARCHIVO AEREO </t>
  </si>
  <si>
    <t>MEA0110002</t>
  </si>
  <si>
    <t>DJ2-28</t>
  </si>
  <si>
    <t>ESCRITORIO TOPE DE CRISTAL</t>
  </si>
  <si>
    <t>DJ2-29</t>
  </si>
  <si>
    <t>MSS0080009</t>
  </si>
  <si>
    <t>SILLA DE VISITA</t>
  </si>
  <si>
    <t>MSS0080010</t>
  </si>
  <si>
    <t xml:space="preserve">AZUL </t>
  </si>
  <si>
    <t>MSS0080011</t>
  </si>
  <si>
    <t>MSS0080004</t>
  </si>
  <si>
    <t>AZUL Y GRIS</t>
  </si>
  <si>
    <t>MSS0080007</t>
  </si>
  <si>
    <t>MSS0080005</t>
  </si>
  <si>
    <t>MSS0080002</t>
  </si>
  <si>
    <t>MSS0110002</t>
  </si>
  <si>
    <t>DJ2-30</t>
  </si>
  <si>
    <t>DJ2-33</t>
  </si>
  <si>
    <t>DJ2-34</t>
  </si>
  <si>
    <t>DJ2-35</t>
  </si>
  <si>
    <t>20EZ1ZBJ80E7536F</t>
  </si>
  <si>
    <t>ESCRITORIO EN METAL TOPE MADERA</t>
  </si>
  <si>
    <t>DJ2-60</t>
  </si>
  <si>
    <t>DJ2-61</t>
  </si>
  <si>
    <t>20EZ1ZCKB01A44AC</t>
  </si>
  <si>
    <t>DJ2-62</t>
  </si>
  <si>
    <t>DJ2-64</t>
  </si>
  <si>
    <t>DJ2-65</t>
  </si>
  <si>
    <t>PHBLL7554D</t>
  </si>
  <si>
    <t>DJ2-67</t>
  </si>
  <si>
    <t>770L7X2</t>
  </si>
  <si>
    <t>DJ2-68</t>
  </si>
  <si>
    <t>C1SCCX2</t>
  </si>
  <si>
    <t>DJ2-69</t>
  </si>
  <si>
    <t>LATITUD 3470</t>
  </si>
  <si>
    <t>6JPS5F2</t>
  </si>
  <si>
    <t>DESHUMIFUCADOR</t>
  </si>
  <si>
    <t>DJ2-72</t>
  </si>
  <si>
    <t>FAD504DWDA2</t>
  </si>
  <si>
    <t>KN83902045</t>
  </si>
  <si>
    <t>ESCRITORIO TOPE DE CRISTAL Y MADERA</t>
  </si>
  <si>
    <t>MEE0080003</t>
  </si>
  <si>
    <t>CREDENSA TOPE DE CRISTAL</t>
  </si>
  <si>
    <t>DJ2-20</t>
  </si>
  <si>
    <t>DJ2-13</t>
  </si>
  <si>
    <t>DLX4H52</t>
  </si>
  <si>
    <t>DJ2-24</t>
  </si>
  <si>
    <t>DJ2-31</t>
  </si>
  <si>
    <t>7JFTLJ1</t>
  </si>
  <si>
    <t>RM11-14</t>
  </si>
  <si>
    <t>CN0HDNH9728724A5AREB</t>
  </si>
  <si>
    <t>DJ2-2</t>
  </si>
  <si>
    <t>CNOHDNH9728724A5ARMV</t>
  </si>
  <si>
    <t>DJ2-14</t>
  </si>
  <si>
    <t>61GJGK1</t>
  </si>
  <si>
    <t>DJ2-27</t>
  </si>
  <si>
    <t>MEC0080001</t>
  </si>
  <si>
    <t>DTIC9-451</t>
  </si>
  <si>
    <t xml:space="preserve"> E2020H</t>
  </si>
  <si>
    <t>73C6HC3</t>
  </si>
  <si>
    <t>DTIC9-461</t>
  </si>
  <si>
    <t>1F2ZBW3</t>
  </si>
  <si>
    <t>DTIC9-472</t>
  </si>
  <si>
    <t>271FVJSNA0BDB595</t>
  </si>
  <si>
    <t>FUJITSU SCANSNAP</t>
  </si>
  <si>
    <t>iX1600</t>
  </si>
  <si>
    <t>CCEA177440</t>
  </si>
  <si>
    <t>DTIC9-292</t>
  </si>
  <si>
    <t>72MRRX2</t>
  </si>
  <si>
    <t>DJ2-105</t>
  </si>
  <si>
    <t>DVCPXC3</t>
  </si>
  <si>
    <t>DJ2-63</t>
  </si>
  <si>
    <t>J5X4FW2</t>
  </si>
  <si>
    <t>DNC11-80</t>
  </si>
  <si>
    <t>2H10333</t>
  </si>
  <si>
    <t>DTIC9-299</t>
  </si>
  <si>
    <t>5GJRRX2</t>
  </si>
  <si>
    <t>DEPARTAMENTO:SALON DE CONFERENCIA JURIDICA</t>
  </si>
  <si>
    <t>SILLA SECRETARIA PIEL SINTETICA CON BRAZOS</t>
  </si>
  <si>
    <t>DJ2-37</t>
  </si>
  <si>
    <t>DJ2-38</t>
  </si>
  <si>
    <t>DJ2-40</t>
  </si>
  <si>
    <t>DJ2-42</t>
  </si>
  <si>
    <t>DJ2-43</t>
  </si>
  <si>
    <t>CREDEZA 4 PUERTAS MADERA TOPE DE CRISTAL</t>
  </si>
  <si>
    <t>MCE0050001</t>
  </si>
  <si>
    <t>PROYECTOR</t>
  </si>
  <si>
    <t>DJ2-48</t>
  </si>
  <si>
    <t>PSPK3604459</t>
  </si>
  <si>
    <t xml:space="preserve">ARCHIVO 3 GAVETAS </t>
  </si>
  <si>
    <t>ARCHIVO LATERAL DE 4 GAVETAS</t>
  </si>
  <si>
    <t>MERCURY</t>
  </si>
  <si>
    <t>ARCHIVO  DE 5 GAVETAS EN METAL</t>
  </si>
  <si>
    <t>MCE0350001</t>
  </si>
  <si>
    <t>DEPARTAMENTO: AZOTEA</t>
  </si>
  <si>
    <t>AIRE ACONDICIONADO CENTRAL</t>
  </si>
  <si>
    <t>AZ7-4</t>
  </si>
  <si>
    <t>NA6036AKC3</t>
  </si>
  <si>
    <t>E040656591</t>
  </si>
  <si>
    <t>AZ7-5</t>
  </si>
  <si>
    <t>SEE BELOW</t>
  </si>
  <si>
    <t>ACF150301287</t>
  </si>
  <si>
    <t>CREMA/NEGRO</t>
  </si>
  <si>
    <t>AZ7-6</t>
  </si>
  <si>
    <t>ACF160205512</t>
  </si>
  <si>
    <t>AZ7-7</t>
  </si>
  <si>
    <t>AFAIR10B38B</t>
  </si>
  <si>
    <t>4605J12614</t>
  </si>
  <si>
    <t>AZ7-8</t>
  </si>
  <si>
    <t>AZ7-12</t>
  </si>
  <si>
    <t>GACV60C2E</t>
  </si>
  <si>
    <t>BORRADO</t>
  </si>
  <si>
    <t xml:space="preserve"> CREMA</t>
  </si>
  <si>
    <t>AZ7-13</t>
  </si>
  <si>
    <t xml:space="preserve">SILLA VISITA </t>
  </si>
  <si>
    <t>AZ7-18</t>
  </si>
  <si>
    <t>AIRE ACONDICIONADO CENTRAL 5TD</t>
  </si>
  <si>
    <t>AZ7-19</t>
  </si>
  <si>
    <t xml:space="preserve">DAIKIN </t>
  </si>
  <si>
    <t>DX13SN0601AF</t>
  </si>
  <si>
    <t>AIRE ACONDICIONADO CENTRAL 3TD</t>
  </si>
  <si>
    <t>AZ7-20</t>
  </si>
  <si>
    <t>XD13SN0361AE</t>
  </si>
  <si>
    <t>DTIC9-350</t>
  </si>
  <si>
    <t>4J3KSF3</t>
  </si>
  <si>
    <t>DSC12-140</t>
  </si>
  <si>
    <t>2CONNECT</t>
  </si>
  <si>
    <t>2C-POS80-01</t>
  </si>
  <si>
    <t>DTIC9-359</t>
  </si>
  <si>
    <t>4J2KSF3</t>
  </si>
  <si>
    <t>DTIC9-342</t>
  </si>
  <si>
    <t>C2MHMH3</t>
  </si>
  <si>
    <t>DTIC9-347</t>
  </si>
  <si>
    <t>E1620H</t>
  </si>
  <si>
    <t>B52KSF3</t>
  </si>
  <si>
    <t>SILLA SECRETARIA</t>
  </si>
  <si>
    <t>MEA0400006</t>
  </si>
  <si>
    <t>ARCHIVO  DE 3 GAVETAS</t>
  </si>
  <si>
    <t>AIRE ACONDICIONADO 5 TON</t>
  </si>
  <si>
    <t>AUI7-26</t>
  </si>
  <si>
    <t>60000 BTU</t>
  </si>
  <si>
    <t>SFF0WDP5MPN139001331</t>
  </si>
  <si>
    <t>DSC12-141</t>
  </si>
  <si>
    <t>TIPO MANEJADORA</t>
  </si>
  <si>
    <t>DEPARTAMENTO: SOTANO DE ARCHIVO</t>
  </si>
  <si>
    <t>EXT0530001</t>
  </si>
  <si>
    <t>ANAQUEL DE METAL  DE 5 ESPACIOS</t>
  </si>
  <si>
    <t>AQE0530072</t>
  </si>
  <si>
    <t>AQE0530073</t>
  </si>
  <si>
    <t>ANAQUEL DE METAL DE  5 ESPACIOS</t>
  </si>
  <si>
    <t>AQE0530074</t>
  </si>
  <si>
    <t>AQE0530075</t>
  </si>
  <si>
    <t>AQE0530076</t>
  </si>
  <si>
    <t>AQE0530077</t>
  </si>
  <si>
    <t>AQE0530078</t>
  </si>
  <si>
    <t>AQE0530079</t>
  </si>
  <si>
    <t>AQE0530080</t>
  </si>
  <si>
    <t>AQE0530081</t>
  </si>
  <si>
    <t>AQE0530082</t>
  </si>
  <si>
    <t>AQE0530083</t>
  </si>
  <si>
    <t>AQE0530084</t>
  </si>
  <si>
    <t>AQE0530085</t>
  </si>
  <si>
    <t xml:space="preserve"> ANAQUEL DE METAL  DE 12 ESPACIOS</t>
  </si>
  <si>
    <t>AQE0530105</t>
  </si>
  <si>
    <t>EXT0530024</t>
  </si>
  <si>
    <t>START-X</t>
  </si>
  <si>
    <t>1500E</t>
  </si>
  <si>
    <t>EXT0530025</t>
  </si>
  <si>
    <t>EXT0530026</t>
  </si>
  <si>
    <t>EXT0530027</t>
  </si>
  <si>
    <t>AQE0530104</t>
  </si>
  <si>
    <t>AQE0530086</t>
  </si>
  <si>
    <t>AIRE ACONDICIONADO SPLIT</t>
  </si>
  <si>
    <t>EAA0530003</t>
  </si>
  <si>
    <t>DESHUMIDIFICADOR</t>
  </si>
  <si>
    <t>ASP11-23</t>
  </si>
  <si>
    <t>AQE0530087</t>
  </si>
  <si>
    <t xml:space="preserve"> ANAQUEL DE METAL DE  12 ESPACIOS</t>
  </si>
  <si>
    <t>AQR0530103</t>
  </si>
  <si>
    <t>EXT0530009</t>
  </si>
  <si>
    <t>ASP11-24</t>
  </si>
  <si>
    <t>AQE0530102</t>
  </si>
  <si>
    <t>AQE0530101</t>
  </si>
  <si>
    <t>AQE0530100</t>
  </si>
  <si>
    <t>ANAQUEL DE METAL DE 5 ESPACIOS</t>
  </si>
  <si>
    <t>AQE0530099</t>
  </si>
  <si>
    <t>AQE0530098</t>
  </si>
  <si>
    <t>AQE0530097</t>
  </si>
  <si>
    <t>PUR0530006</t>
  </si>
  <si>
    <t>BIOGS</t>
  </si>
  <si>
    <t>EXT0530006</t>
  </si>
  <si>
    <t>AQE0530096</t>
  </si>
  <si>
    <t>AQE0530095</t>
  </si>
  <si>
    <t>AQE0530094</t>
  </si>
  <si>
    <t>AQE0530093</t>
  </si>
  <si>
    <t>AQE0530092</t>
  </si>
  <si>
    <t>AQE0530091</t>
  </si>
  <si>
    <t>AQE0530088</t>
  </si>
  <si>
    <t>EXT0530028</t>
  </si>
  <si>
    <t>EXT0530029</t>
  </si>
  <si>
    <t>EXT0530005</t>
  </si>
  <si>
    <t>ANAQUEL DE METAL  DE 4 ESPACIOS</t>
  </si>
  <si>
    <t>AQE0530089</t>
  </si>
  <si>
    <t>AQE0530090</t>
  </si>
  <si>
    <t>EXT0530023</t>
  </si>
  <si>
    <t>RP2002</t>
  </si>
  <si>
    <t>ALARMA CONTRA INCENDIOS</t>
  </si>
  <si>
    <t>ASP11-26</t>
  </si>
  <si>
    <t>EXT0530030</t>
  </si>
  <si>
    <t>ASP11-27</t>
  </si>
  <si>
    <t>ANAQUEL EN METAL  DE 5 ESPACIOS</t>
  </si>
  <si>
    <t>AQE0530020</t>
  </si>
  <si>
    <t>AQE0530023</t>
  </si>
  <si>
    <t>ANAQUEL EN METAL  DE 15 ESPACIOS</t>
  </si>
  <si>
    <t>AQE0530022</t>
  </si>
  <si>
    <t>ANAQUEL EN METAL  DE 14 ESPACIOS</t>
  </si>
  <si>
    <t>AQE0530021</t>
  </si>
  <si>
    <t>AQE0530006</t>
  </si>
  <si>
    <t>ANAQUEL EN METAL  DE 10 ESPACIOS</t>
  </si>
  <si>
    <t>AQE0530005</t>
  </si>
  <si>
    <t>ASP11-30</t>
  </si>
  <si>
    <t>ANAQUEL EN METAL DE  5 ESPACIOS</t>
  </si>
  <si>
    <t>ASP11-31</t>
  </si>
  <si>
    <t>ASP11-32</t>
  </si>
  <si>
    <t>AQE0530061</t>
  </si>
  <si>
    <t>AQE0530062</t>
  </si>
  <si>
    <t>ANAQUEL EN METAL  DE 12 ESPACIOS</t>
  </si>
  <si>
    <t>ASP11-43</t>
  </si>
  <si>
    <t>ASP11-44</t>
  </si>
  <si>
    <t>ASP11-45</t>
  </si>
  <si>
    <t>DURAMAX</t>
  </si>
  <si>
    <t>ARCHIVO DE  4 GAVETAS EN METAL</t>
  </si>
  <si>
    <t>ASP11-46</t>
  </si>
  <si>
    <t>ASP11-47</t>
  </si>
  <si>
    <t>ASP11-48</t>
  </si>
  <si>
    <t>ASP11-49</t>
  </si>
  <si>
    <t>ARCHIVO DE 5 GAVETAS EN METAL</t>
  </si>
  <si>
    <t>ASP11-50</t>
  </si>
  <si>
    <t>MESA PLEGLADIZA CON BASE DE METAL</t>
  </si>
  <si>
    <t>ASP11-54</t>
  </si>
  <si>
    <t>EXT0530002</t>
  </si>
  <si>
    <t>ASP11-72</t>
  </si>
  <si>
    <t>ANAQUEL EN METAL DE 5 ESPACIOS</t>
  </si>
  <si>
    <t>ASP11-73</t>
  </si>
  <si>
    <t>ASP11-74</t>
  </si>
  <si>
    <t>ASP11-75</t>
  </si>
  <si>
    <t>ASP11-76</t>
  </si>
  <si>
    <t>PURIFICADOR DE AIRE</t>
  </si>
  <si>
    <t>EAA0530004</t>
  </si>
  <si>
    <t>AUI7-10</t>
  </si>
  <si>
    <t>PUR0530007</t>
  </si>
  <si>
    <t>DI10-22</t>
  </si>
  <si>
    <t>EXT0530008</t>
  </si>
  <si>
    <t>EXT0530007</t>
  </si>
  <si>
    <t>ASP11-77</t>
  </si>
  <si>
    <t>A3-16</t>
  </si>
  <si>
    <t>GREC</t>
  </si>
  <si>
    <t>GDN45AQA3EBABNA</t>
  </si>
  <si>
    <t>MESA PEGLADIZA CON BASE DE METAL</t>
  </si>
  <si>
    <t>MEE0290011</t>
  </si>
  <si>
    <t>SILLA PLEGADIZA EN METAL</t>
  </si>
  <si>
    <t>M7-62</t>
  </si>
  <si>
    <t>ASP11-78</t>
  </si>
  <si>
    <t>ASP11-79</t>
  </si>
  <si>
    <t>ASP11-80</t>
  </si>
  <si>
    <t>ASP11-81</t>
  </si>
  <si>
    <t>ASP11-82</t>
  </si>
  <si>
    <t>ASP11-83</t>
  </si>
  <si>
    <t>ASP11-84</t>
  </si>
  <si>
    <t>ASP11-85</t>
  </si>
  <si>
    <t>ASP11-86</t>
  </si>
  <si>
    <t>ASP11-87</t>
  </si>
  <si>
    <t>ASP11-88</t>
  </si>
  <si>
    <t>ASP11-89</t>
  </si>
  <si>
    <t>ASP11-90</t>
  </si>
  <si>
    <t>ASP11-91</t>
  </si>
  <si>
    <t>ESCALERA PEQUEÑA DE 2 PELDAÑOS</t>
  </si>
  <si>
    <t>ASP11-92</t>
  </si>
  <si>
    <t>MEM0340001</t>
  </si>
  <si>
    <t>SILLA PLEGABLE, PLASTICA Y ESTRUCTURA METAL</t>
  </si>
  <si>
    <t>MSS0340007</t>
  </si>
  <si>
    <t>ASP11-93</t>
  </si>
  <si>
    <t>AD7-15</t>
  </si>
  <si>
    <t>EXT0530003</t>
  </si>
  <si>
    <t>EXT0530004</t>
  </si>
  <si>
    <t>ASP11-94</t>
  </si>
  <si>
    <t>ASP11-95</t>
  </si>
  <si>
    <t>ASP11-96</t>
  </si>
  <si>
    <t>ASP11-97</t>
  </si>
  <si>
    <t>ASP11-98</t>
  </si>
  <si>
    <t>ASP11-99</t>
  </si>
  <si>
    <t>ASP11-100</t>
  </si>
  <si>
    <t>ASP11-101</t>
  </si>
  <si>
    <t>ASP11-102</t>
  </si>
  <si>
    <t>ASP11-103</t>
  </si>
  <si>
    <t>ASP11-104</t>
  </si>
  <si>
    <t>ASP11-105</t>
  </si>
  <si>
    <t>ASP11-106</t>
  </si>
  <si>
    <t>ASP11-107</t>
  </si>
  <si>
    <t>ASP11-108</t>
  </si>
  <si>
    <t>ASP11-109</t>
  </si>
  <si>
    <t>ASP11-110</t>
  </si>
  <si>
    <t>ASP11-111</t>
  </si>
  <si>
    <t>AQE0530016</t>
  </si>
  <si>
    <t>AQE0530017</t>
  </si>
  <si>
    <t>AQE0530018</t>
  </si>
  <si>
    <t>AQE0530019</t>
  </si>
  <si>
    <t>AQE0530037</t>
  </si>
  <si>
    <t>AQE0530036</t>
  </si>
  <si>
    <t>AQE0530001</t>
  </si>
  <si>
    <t>AQE0530002</t>
  </si>
  <si>
    <t>AQE0530038</t>
  </si>
  <si>
    <t>AQE0530039</t>
  </si>
  <si>
    <t>AQE0530003</t>
  </si>
  <si>
    <t>AQE0530040</t>
  </si>
  <si>
    <t>AQE0530041</t>
  </si>
  <si>
    <t>AQE0530004</t>
  </si>
  <si>
    <t>AQE0530035</t>
  </si>
  <si>
    <t>AQE0530042</t>
  </si>
  <si>
    <t>AQE0530009</t>
  </si>
  <si>
    <t>AQE0530008</t>
  </si>
  <si>
    <t>AQE0530007</t>
  </si>
  <si>
    <t>AQE0530025</t>
  </si>
  <si>
    <t>AQE0530026</t>
  </si>
  <si>
    <t>AQE0530027</t>
  </si>
  <si>
    <t>AQE0530070</t>
  </si>
  <si>
    <t>AQE0530069</t>
  </si>
  <si>
    <t>EXT0530012</t>
  </si>
  <si>
    <t>EXT0530011</t>
  </si>
  <si>
    <t>EXT0530010</t>
  </si>
  <si>
    <t>ARCHIV DE O 4 GAVETAS EN METAL</t>
  </si>
  <si>
    <t>ASP11-36</t>
  </si>
  <si>
    <t>ASP11-37</t>
  </si>
  <si>
    <t>EXT0530022</t>
  </si>
  <si>
    <t>EXT0530021</t>
  </si>
  <si>
    <t>EXT0530020</t>
  </si>
  <si>
    <t>EXT0530017</t>
  </si>
  <si>
    <t>EXT0530018</t>
  </si>
  <si>
    <t>EXT0530016</t>
  </si>
  <si>
    <t>EXT0530015</t>
  </si>
  <si>
    <t>EXT0530014</t>
  </si>
  <si>
    <t>EXT0530013</t>
  </si>
  <si>
    <t>ASP11-41</t>
  </si>
  <si>
    <t>MEM0290007</t>
  </si>
  <si>
    <t>AQE0530065</t>
  </si>
  <si>
    <t>AQE0530067</t>
  </si>
  <si>
    <t>AQE0530068</t>
  </si>
  <si>
    <t>AQE0530055</t>
  </si>
  <si>
    <t>AQE0530056</t>
  </si>
  <si>
    <t>AQE0530057</t>
  </si>
  <si>
    <t>AQE0530058</t>
  </si>
  <si>
    <t>AQE0530059</t>
  </si>
  <si>
    <t>AQE0530060</t>
  </si>
  <si>
    <t>ATN11-2</t>
  </si>
  <si>
    <t>ATN11-3</t>
  </si>
  <si>
    <t>ATN11-6</t>
  </si>
  <si>
    <t>ATN11-8</t>
  </si>
  <si>
    <t>ATN11-9</t>
  </si>
  <si>
    <t>ATN11-10</t>
  </si>
  <si>
    <t>ATN11-11</t>
  </si>
  <si>
    <t>ATN11-15</t>
  </si>
  <si>
    <t>ATN11-16</t>
  </si>
  <si>
    <t>ATN11-17</t>
  </si>
  <si>
    <t>ATN11-18</t>
  </si>
  <si>
    <t>ATN11-19</t>
  </si>
  <si>
    <t>ATN11-20</t>
  </si>
  <si>
    <t>ATN11-21</t>
  </si>
  <si>
    <t>ATN11-24</t>
  </si>
  <si>
    <t>ATN11-25</t>
  </si>
  <si>
    <t>ATN11-26</t>
  </si>
  <si>
    <t>ATN11-28</t>
  </si>
  <si>
    <t>ATN11-31</t>
  </si>
  <si>
    <t>ATN11-34</t>
  </si>
  <si>
    <t>ESCALERA PEQUEÑA EN METAL</t>
  </si>
  <si>
    <t>ASN11-48</t>
  </si>
  <si>
    <t xml:space="preserve">ALUMON </t>
  </si>
  <si>
    <t>3 PELDAÑOS</t>
  </si>
  <si>
    <t xml:space="preserve">SILLA PLEGABLE PLASTICO Y METAL </t>
  </si>
  <si>
    <t>MSS0340014</t>
  </si>
  <si>
    <t xml:space="preserve">LIFETIME </t>
  </si>
  <si>
    <t>MSS0340008</t>
  </si>
  <si>
    <t>EAB0400001</t>
  </si>
  <si>
    <t>SILLA PARA VISITA PLASTICO Y PIEL SINTETICA S/B</t>
  </si>
  <si>
    <t>MEE0350018</t>
  </si>
  <si>
    <r>
      <t>GRIS/MARR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</si>
  <si>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MESA PLEGABLE EN PLASTICO Y BASE DE METAL</t>
  </si>
  <si>
    <t>M7-27</t>
  </si>
  <si>
    <t>SILLA PLEGABLE EN PLASTICO Y  METAL</t>
  </si>
  <si>
    <t>M7-129</t>
  </si>
  <si>
    <t>M7-120</t>
  </si>
  <si>
    <t>20EZ44KM8066B9F5</t>
  </si>
  <si>
    <t xml:space="preserve">SILLA PLEGABLE </t>
  </si>
  <si>
    <t>MEE0350012</t>
  </si>
  <si>
    <t>MEE0350016</t>
  </si>
  <si>
    <t>DEPARTAMENTO: GENERO</t>
  </si>
  <si>
    <t>ECM0210004</t>
  </si>
  <si>
    <t>CN0N300H641800AD032LREVA01</t>
  </si>
  <si>
    <t>ECS0170045</t>
  </si>
  <si>
    <t>34LW9P1</t>
  </si>
  <si>
    <t>271FT75G709B0221</t>
  </si>
  <si>
    <t>SILLA DE VISITAS</t>
  </si>
  <si>
    <t>ESCRITORIO TIPO L,  CON ARCHIVO 4 GAVETAS FORMICA</t>
  </si>
  <si>
    <t>MEA0310001</t>
  </si>
  <si>
    <t>FNC11-22</t>
  </si>
  <si>
    <t xml:space="preserve"> HAYA</t>
  </si>
  <si>
    <t>DEPARTAMENTO: SALON PASADOS DIRECTORES</t>
  </si>
  <si>
    <t>SILLON EJECUTIVO EN TELA</t>
  </si>
  <si>
    <t xml:space="preserve">SPD1-1 </t>
  </si>
  <si>
    <t>SPD1-2</t>
  </si>
  <si>
    <t>SPD1-3</t>
  </si>
  <si>
    <t>SPD1-4</t>
  </si>
  <si>
    <t>SPD1-5</t>
  </si>
  <si>
    <t>SPD1-6</t>
  </si>
  <si>
    <t>SPD1-7</t>
  </si>
  <si>
    <t>SPD1-8</t>
  </si>
  <si>
    <t>SPD1-9</t>
  </si>
  <si>
    <t>SPD1-10</t>
  </si>
  <si>
    <t>SPD1-11</t>
  </si>
  <si>
    <t>SPD1-12</t>
  </si>
  <si>
    <t>SPD1-13</t>
  </si>
  <si>
    <t>SPD1-14</t>
  </si>
  <si>
    <t>SPD1-15</t>
  </si>
  <si>
    <t>SPD1-16</t>
  </si>
  <si>
    <t>SPD1-17</t>
  </si>
  <si>
    <t>SPD1-18</t>
  </si>
  <si>
    <t>SPD1-19</t>
  </si>
  <si>
    <t>SPD1-20</t>
  </si>
  <si>
    <t>SPD1-21</t>
  </si>
  <si>
    <t>SPD1-22</t>
  </si>
  <si>
    <t>MESA DE ENTRENAMIENTO PLEGABLE</t>
  </si>
  <si>
    <t>SPD1-23</t>
  </si>
  <si>
    <t>SPD1-24</t>
  </si>
  <si>
    <t>SPD1-25</t>
  </si>
  <si>
    <t>SPD1-26</t>
  </si>
  <si>
    <t>SPD1-27</t>
  </si>
  <si>
    <t>SPD1-28</t>
  </si>
  <si>
    <t>SPD1-29</t>
  </si>
  <si>
    <t>SPD1-30</t>
  </si>
  <si>
    <t>SPD1-31</t>
  </si>
  <si>
    <t>SPD1-32</t>
  </si>
  <si>
    <t>SPD1-33</t>
  </si>
  <si>
    <t>DNC11-101</t>
  </si>
  <si>
    <t>9H2GFJ3</t>
  </si>
  <si>
    <t>SISTEMA DE DOS MICROFONOS</t>
  </si>
  <si>
    <t>NSE1-61</t>
  </si>
  <si>
    <t>SKP AUDIO</t>
  </si>
  <si>
    <t>UHF-600 PRO.</t>
  </si>
  <si>
    <t>GABINATE DE PARED PARA REDES DE DATOS</t>
  </si>
  <si>
    <t>SPD1-34</t>
  </si>
  <si>
    <t>NEXX</t>
  </si>
  <si>
    <t>19 PULGADAS, 2 UND</t>
  </si>
  <si>
    <t>RADIO</t>
  </si>
  <si>
    <t>EAS0350001</t>
  </si>
  <si>
    <t>SPD1-35</t>
  </si>
  <si>
    <t>5 TONELADAS TIPO FAN COIL</t>
  </si>
  <si>
    <t>150U9WP500ZP51500052</t>
  </si>
  <si>
    <t>EDIFICIO ADMINISTRATIVO Y SERVICIO GENERALES</t>
  </si>
  <si>
    <t>DEPARTAMENTO: ALMACEN</t>
  </si>
  <si>
    <t>ECM0050003</t>
  </si>
  <si>
    <t>CN0N300H6418008AREVA01</t>
  </si>
  <si>
    <t>ECS0050003</t>
  </si>
  <si>
    <t>GFZCLGN1</t>
  </si>
  <si>
    <t>A7-4</t>
  </si>
  <si>
    <t>MEA0050003</t>
  </si>
  <si>
    <t>MEE0530004</t>
  </si>
  <si>
    <t>ESCRITORIO TIPO L , EN METAL Y FORMICA</t>
  </si>
  <si>
    <t>A7-9</t>
  </si>
  <si>
    <t>ESTANTERIA</t>
  </si>
  <si>
    <t>A7-11</t>
  </si>
  <si>
    <t>A7-12</t>
  </si>
  <si>
    <t>A7-13</t>
  </si>
  <si>
    <t>A7-14</t>
  </si>
  <si>
    <t>A7-15</t>
  </si>
  <si>
    <t>A7-16</t>
  </si>
  <si>
    <t>A7-17</t>
  </si>
  <si>
    <t>A7-18</t>
  </si>
  <si>
    <t>A7-19</t>
  </si>
  <si>
    <t>A7-20</t>
  </si>
  <si>
    <t>A7-21</t>
  </si>
  <si>
    <t>A7-22</t>
  </si>
  <si>
    <t>A7-25</t>
  </si>
  <si>
    <t>A7-26</t>
  </si>
  <si>
    <t>A7-27</t>
  </si>
  <si>
    <t>A7-28</t>
  </si>
  <si>
    <t>A7-29</t>
  </si>
  <si>
    <t>A7-30</t>
  </si>
  <si>
    <t>A7-32</t>
  </si>
  <si>
    <t>A7-33</t>
  </si>
  <si>
    <t>A7-34</t>
  </si>
  <si>
    <t>RACK DE EQUIPOS TECNOLOGICOS</t>
  </si>
  <si>
    <t>A7-35</t>
  </si>
  <si>
    <t>NEXXT</t>
  </si>
  <si>
    <t>A7-37</t>
  </si>
  <si>
    <t>3510-24T</t>
  </si>
  <si>
    <t>5DLI43021M</t>
  </si>
  <si>
    <t>SILLA SECRETARIAL SIN BRAZOS</t>
  </si>
  <si>
    <t>CC12-16</t>
  </si>
  <si>
    <t>A7-60</t>
  </si>
  <si>
    <t>A7-62</t>
  </si>
  <si>
    <t>LASER JET PRO M428DW</t>
  </si>
  <si>
    <t>MXBPM5W1X4</t>
  </si>
  <si>
    <t>A7-63</t>
  </si>
  <si>
    <t>240MLC5H40B41E69</t>
  </si>
  <si>
    <t>A7-364</t>
  </si>
  <si>
    <t>KN83902755</t>
  </si>
  <si>
    <t>A7-65</t>
  </si>
  <si>
    <t>DVR</t>
  </si>
  <si>
    <t>A7-66</t>
  </si>
  <si>
    <t>STODIA</t>
  </si>
  <si>
    <t>A7-67</t>
  </si>
  <si>
    <t>S7-1</t>
  </si>
  <si>
    <t>ESCALERA</t>
  </si>
  <si>
    <t>A7-68</t>
  </si>
  <si>
    <t>A7-5</t>
  </si>
  <si>
    <t>A7-6</t>
  </si>
  <si>
    <t>AD7-4</t>
  </si>
  <si>
    <t>AD7-5</t>
  </si>
  <si>
    <t>AD7-6</t>
  </si>
  <si>
    <t>AD7-7</t>
  </si>
  <si>
    <t>AD7-8</t>
  </si>
  <si>
    <t>AD7-9</t>
  </si>
  <si>
    <t>AD7-10</t>
  </si>
  <si>
    <t>AD7-11</t>
  </si>
  <si>
    <t>AD7-12</t>
  </si>
  <si>
    <t>ESTANTERIA TIPO L</t>
  </si>
  <si>
    <t>AD7-13</t>
  </si>
  <si>
    <t>C7-7</t>
  </si>
  <si>
    <t>DM4-9</t>
  </si>
  <si>
    <t>81O7214053406382</t>
  </si>
  <si>
    <t xml:space="preserve">SILLA GERENCIAL EN TELA Y MALLA, CON BRAZOS  </t>
  </si>
  <si>
    <t>SG7-30</t>
  </si>
  <si>
    <t>DSD11-52</t>
  </si>
  <si>
    <t>CN04FF47641803CN0FCB</t>
  </si>
  <si>
    <t>ESC0050008</t>
  </si>
  <si>
    <t>DP14YR1</t>
  </si>
  <si>
    <t>PA7-3</t>
  </si>
  <si>
    <t>ABC</t>
  </si>
  <si>
    <t>ATN11-12</t>
  </si>
  <si>
    <t>CNG9CB71RM</t>
  </si>
  <si>
    <t>BEBEDERO DE AGUA FRIA</t>
  </si>
  <si>
    <t>A7-98</t>
  </si>
  <si>
    <t>AMERICAM</t>
  </si>
  <si>
    <t>LM-09</t>
  </si>
  <si>
    <t>DEPARTAMENTO: DISPENSARIO MEDICO</t>
  </si>
  <si>
    <t>ESCRITORIO EN  FORMICA Y METAL</t>
  </si>
  <si>
    <t>DM4-1</t>
  </si>
  <si>
    <t>MEA0430001</t>
  </si>
  <si>
    <t>SILLON EJECUTIVO EN PIEL SINTETICA CON BRAZO</t>
  </si>
  <si>
    <t>DM4-4</t>
  </si>
  <si>
    <t>DM4-5</t>
  </si>
  <si>
    <t>ARMARIO GRANDE DE 2 PUERTAS EN METAL</t>
  </si>
  <si>
    <t>DM4-8</t>
  </si>
  <si>
    <t>ASIENTOS EN TELA Y METAL Y PLASTICO PARA 2 PERSONAS</t>
  </si>
  <si>
    <t>PA7-11</t>
  </si>
  <si>
    <t xml:space="preserve">DESHUMIFICADOR </t>
  </si>
  <si>
    <t>DM4-17</t>
  </si>
  <si>
    <t>FRGIDAIRE</t>
  </si>
  <si>
    <t>KM83902701</t>
  </si>
  <si>
    <t>MESA DE EXAMEN DE 1 POSICION (CAMILLA)</t>
  </si>
  <si>
    <t>DM4-51</t>
  </si>
  <si>
    <t>MONITOR MULTIPARAMETROS</t>
  </si>
  <si>
    <t>DM4-52</t>
  </si>
  <si>
    <t>JESYMED B12</t>
  </si>
  <si>
    <t>NKM15560107</t>
  </si>
  <si>
    <t>DEPARTAMENTO: PASILLO (CONSULTORIO MEDICO)</t>
  </si>
  <si>
    <t>AUI7-1</t>
  </si>
  <si>
    <t xml:space="preserve">SISTEMA DE ALARMA CONTRA INCENDIO </t>
  </si>
  <si>
    <t xml:space="preserve">RELOJ DE PONCHE BIOMETRICO </t>
  </si>
  <si>
    <t>EKT ECO</t>
  </si>
  <si>
    <t>EXT0410001</t>
  </si>
  <si>
    <t xml:space="preserve">SILLA DE VISITA PARA 3 PERSONAS, PLASTICO Y METAL </t>
  </si>
  <si>
    <t xml:space="preserve">ABANICO DE PEDESTAL </t>
  </si>
  <si>
    <t>B14UK</t>
  </si>
  <si>
    <t>DEPARTAMENTO: ADMINISTRATIVO</t>
  </si>
  <si>
    <t>CREDENZA 2 PUERTAS EN CAOBA</t>
  </si>
  <si>
    <t>MCE05400001</t>
  </si>
  <si>
    <t>DA7-1</t>
  </si>
  <si>
    <t>DA7-2</t>
  </si>
  <si>
    <t>PORTA TRAJE EN MADERA</t>
  </si>
  <si>
    <t>GRAPADORA ELECTRICA</t>
  </si>
  <si>
    <t>DA7-15</t>
  </si>
  <si>
    <t>X-ACTO</t>
  </si>
  <si>
    <t>DA7-5</t>
  </si>
  <si>
    <t>35SRTR</t>
  </si>
  <si>
    <t>DA7-6</t>
  </si>
  <si>
    <t>CNOX6MOJ7287226CAGGSREVA03</t>
  </si>
  <si>
    <t>ESC0050003</t>
  </si>
  <si>
    <t>EL1750P III</t>
  </si>
  <si>
    <t>SILLON SEMI-EJECUTIVA EN PIEL CON BRAZO</t>
  </si>
  <si>
    <t>MSS0050009</t>
  </si>
  <si>
    <t>MSS0050012</t>
  </si>
  <si>
    <t>CREDENZA 4 PUERTAS EN CAOBA Y TOPE DE CRISTAL</t>
  </si>
  <si>
    <t>MCE0050002</t>
  </si>
  <si>
    <t xml:space="preserve">CREDENZA 4 PUERTAS EN CAOBA Y TOPE DE CIRTAL </t>
  </si>
  <si>
    <t>DA7-10</t>
  </si>
  <si>
    <t>DA7-12</t>
  </si>
  <si>
    <t>DA7-13</t>
  </si>
  <si>
    <t>RADIO 2 BOCINAS</t>
  </si>
  <si>
    <t>OEV0050001</t>
  </si>
  <si>
    <t>LG</t>
  </si>
  <si>
    <t>412HJ00078</t>
  </si>
  <si>
    <t>DA7-14</t>
  </si>
  <si>
    <t>DA7-21</t>
  </si>
  <si>
    <t>DA7-22</t>
  </si>
  <si>
    <t xml:space="preserve">YEALINK </t>
  </si>
  <si>
    <t>SIP32G</t>
  </si>
  <si>
    <t>FM11-8</t>
  </si>
  <si>
    <t>DA7-201</t>
  </si>
  <si>
    <t xml:space="preserve">ESTACION MODULAR CON 5 PUESTOS DE TRABAJO </t>
  </si>
  <si>
    <t>DA7-202</t>
  </si>
  <si>
    <t>SILLA EJECUTIVA EN TELA Y MALLA</t>
  </si>
  <si>
    <t>DA7-203</t>
  </si>
  <si>
    <t>FR10-3</t>
  </si>
  <si>
    <t>30PRTL1</t>
  </si>
  <si>
    <t>MSS0050007</t>
  </si>
  <si>
    <t>CNOG313H742619116FGLREVA00</t>
  </si>
  <si>
    <t>ECS0170017</t>
  </si>
  <si>
    <t>2KL7DB1</t>
  </si>
  <si>
    <t>DTIC9-100</t>
  </si>
  <si>
    <t>P5-10</t>
  </si>
  <si>
    <t>ESCRITORIO EN  MADERA</t>
  </si>
  <si>
    <t>SG7-47</t>
  </si>
  <si>
    <t>MEE0420002</t>
  </si>
  <si>
    <t>GRIS Y HAYA</t>
  </si>
  <si>
    <t>ASS4000052</t>
  </si>
  <si>
    <t>ESCRITORIO DE MADERA PRENSADA</t>
  </si>
  <si>
    <t>C5-20</t>
  </si>
  <si>
    <t>DA7-204</t>
  </si>
  <si>
    <t>DTIC9-450</t>
  </si>
  <si>
    <t>1T76HC3</t>
  </si>
  <si>
    <t>DTIC9-467</t>
  </si>
  <si>
    <t>2D2ZBW3</t>
  </si>
  <si>
    <t xml:space="preserve">DEPARTAMENTO: AREA DE COPIADO </t>
  </si>
  <si>
    <t>MESA EN MADERA</t>
  </si>
  <si>
    <t>FNC11-2</t>
  </si>
  <si>
    <t>SG7-90</t>
  </si>
  <si>
    <t>CANON</t>
  </si>
  <si>
    <t>400IF</t>
  </si>
  <si>
    <t>QLA23138</t>
  </si>
  <si>
    <t>DEPARTAMENTO: SERVICIOS GENERALES</t>
  </si>
  <si>
    <t>ARCHIVO AEREO DE 3 PUERTAS EN MADERA</t>
  </si>
  <si>
    <t>CC7-3</t>
  </si>
  <si>
    <t>SILLA SECRETARIAL EN PIEL Y TELA</t>
  </si>
  <si>
    <t>SG7-31</t>
  </si>
  <si>
    <t>SG7-32</t>
  </si>
  <si>
    <t>271FT75G709B0F53</t>
  </si>
  <si>
    <t>SG7-33</t>
  </si>
  <si>
    <t>ESCRITORIO EN METAL Y TOPE DE MADERA</t>
  </si>
  <si>
    <t>SG7-34</t>
  </si>
  <si>
    <t>ECM0210003</t>
  </si>
  <si>
    <t>CNOWH318728726BA5FJS</t>
  </si>
  <si>
    <t>CUBICULO PARA 2 PERSONAS EN FORMICA</t>
  </si>
  <si>
    <t>SG7-6</t>
  </si>
  <si>
    <t xml:space="preserve">ARCHIVO DE 3 GAVETAS EN METAL </t>
  </si>
  <si>
    <t>SG7-7</t>
  </si>
  <si>
    <t>SG7-9</t>
  </si>
  <si>
    <t>ECS0050002</t>
  </si>
  <si>
    <t>OPTIPLEX780</t>
  </si>
  <si>
    <t>4Q5P3M1</t>
  </si>
  <si>
    <t>CARGADOR DE BATERIAS</t>
  </si>
  <si>
    <t>SG7-15</t>
  </si>
  <si>
    <t>INSTANT</t>
  </si>
  <si>
    <t>POWER1950</t>
  </si>
  <si>
    <t>ARCHIVO MODULAR  DE 3 GAVETAS</t>
  </si>
  <si>
    <t>SG7-35</t>
  </si>
  <si>
    <t>AP10-34</t>
  </si>
  <si>
    <t>740N</t>
  </si>
  <si>
    <t>HA17HVKQ709294N</t>
  </si>
  <si>
    <t>SG7-36</t>
  </si>
  <si>
    <t>PEGA WIDE PRO MPF 477 DW</t>
  </si>
  <si>
    <t>CN6C9FX0Q2</t>
  </si>
  <si>
    <t>LUZ ROBOTICAS</t>
  </si>
  <si>
    <t>SG7-38</t>
  </si>
  <si>
    <t>BIG DIPPER</t>
  </si>
  <si>
    <t>LM705</t>
  </si>
  <si>
    <t>LA1997985</t>
  </si>
  <si>
    <t>SG7-39</t>
  </si>
  <si>
    <t>LA1997843</t>
  </si>
  <si>
    <t>MICROFONO INALAMBRICO</t>
  </si>
  <si>
    <t>SG7-40</t>
  </si>
  <si>
    <t xml:space="preserve">STUDIO Z </t>
  </si>
  <si>
    <t>GW-RR200</t>
  </si>
  <si>
    <t xml:space="preserve">MIXER </t>
  </si>
  <si>
    <t>SG7-41</t>
  </si>
  <si>
    <t>VOYZ</t>
  </si>
  <si>
    <t>VZ-MX4-UBDFX</t>
  </si>
  <si>
    <t>MICROFONO ALAMBRICO</t>
  </si>
  <si>
    <t>SG7-42</t>
  </si>
  <si>
    <t>SHURE</t>
  </si>
  <si>
    <t>SM58</t>
  </si>
  <si>
    <t>2SK15519031</t>
  </si>
  <si>
    <t>AIRE PORTATIL</t>
  </si>
  <si>
    <t>DPD-3</t>
  </si>
  <si>
    <t>MPNE120AR</t>
  </si>
  <si>
    <t>D2050295702131300200002</t>
  </si>
  <si>
    <t>DRH4-6</t>
  </si>
  <si>
    <t>STEELFILE</t>
  </si>
  <si>
    <t>BEIGE</t>
  </si>
  <si>
    <t>ARCHIVO METAL 4 GAVETAS</t>
  </si>
  <si>
    <t>MEA0320020</t>
  </si>
  <si>
    <t>DRH4-5</t>
  </si>
  <si>
    <t>DRH4-7</t>
  </si>
  <si>
    <t>ESCALERA TIJERA METAL 270 CM</t>
  </si>
  <si>
    <t>PF7-25</t>
  </si>
  <si>
    <t>FAR-27</t>
  </si>
  <si>
    <t xml:space="preserve"> GRIS</t>
  </si>
  <si>
    <t>SG7-330</t>
  </si>
  <si>
    <t>SG7-340</t>
  </si>
  <si>
    <t>DVBPXC3</t>
  </si>
  <si>
    <t>CORTADORA DE CEPED A GASOLINA DE 2 TIEMPO</t>
  </si>
  <si>
    <t>SG7-322</t>
  </si>
  <si>
    <t>TRUPER</t>
  </si>
  <si>
    <t>DES-26C</t>
  </si>
  <si>
    <t>NARANJA</t>
  </si>
  <si>
    <t>DEPARTAMENTO: COMPRAS</t>
  </si>
  <si>
    <t>ARCHIVO AEREO DE 1 PUERTA EN MADERA</t>
  </si>
  <si>
    <t>CC7-4</t>
  </si>
  <si>
    <t>CC7-9</t>
  </si>
  <si>
    <t>22MT910CFB08489EA</t>
  </si>
  <si>
    <t xml:space="preserve">ESCRITORIO EN FORMICA Y METAL </t>
  </si>
  <si>
    <t>CC7-10</t>
  </si>
  <si>
    <t>SILLA DE VISITA EN PIEL Y METAL CON BRAZOS</t>
  </si>
  <si>
    <t>MSS4000054</t>
  </si>
  <si>
    <t>MSS4000075</t>
  </si>
  <si>
    <t>ARCHIVO DE 4 GAVETA METAL</t>
  </si>
  <si>
    <t>CC7-11</t>
  </si>
  <si>
    <t xml:space="preserve">ARCHIVO METAL DE 3 GAVETAS </t>
  </si>
  <si>
    <t>CC7-15</t>
  </si>
  <si>
    <t>CC7-51</t>
  </si>
  <si>
    <t>MEA0050004</t>
  </si>
  <si>
    <t>CUBICULO PARA 5 PERSONAS EN MADERA</t>
  </si>
  <si>
    <t>CC7-17</t>
  </si>
  <si>
    <t>CC7-22</t>
  </si>
  <si>
    <t>CC7-23</t>
  </si>
  <si>
    <t>SEP-T329</t>
  </si>
  <si>
    <t>81O7214053406381</t>
  </si>
  <si>
    <t>CC7-24</t>
  </si>
  <si>
    <t>CC7-</t>
  </si>
  <si>
    <t xml:space="preserve">FUJITSU </t>
  </si>
  <si>
    <t>iX-500</t>
  </si>
  <si>
    <t>AWRHF61007</t>
  </si>
  <si>
    <t>CC7-52</t>
  </si>
  <si>
    <t>LASER JET PRO MPF M428</t>
  </si>
  <si>
    <t>MXBPN3J2BM</t>
  </si>
  <si>
    <t xml:space="preserve">CREDENZA EN MADERA DOS PUERTAS </t>
  </si>
  <si>
    <t>CC7-54</t>
  </si>
  <si>
    <t xml:space="preserve">HAYA   </t>
  </si>
  <si>
    <t>CC7-55</t>
  </si>
  <si>
    <t>OAMR</t>
  </si>
  <si>
    <t>CC7-56</t>
  </si>
  <si>
    <t>DSD11-45</t>
  </si>
  <si>
    <t>CN04FF476418044L3G0VREVA00</t>
  </si>
  <si>
    <t>CC7-57</t>
  </si>
  <si>
    <t>20EZ1ZCKB01A44AB</t>
  </si>
  <si>
    <t>CC7-58</t>
  </si>
  <si>
    <t>20EZ1ZBJ80E75368</t>
  </si>
  <si>
    <t>DNC11-36</t>
  </si>
  <si>
    <t>21SPGB2</t>
  </si>
  <si>
    <t>ECM0050002</t>
  </si>
  <si>
    <t>L1910NF</t>
  </si>
  <si>
    <t>CNOG51ON7287295T1YE1REVA00</t>
  </si>
  <si>
    <t>CC12-24</t>
  </si>
  <si>
    <t>81072140434003OO</t>
  </si>
  <si>
    <t>DI10-26</t>
  </si>
  <si>
    <t>E1912H4</t>
  </si>
  <si>
    <t>CNO46NYG6418022202FSREVA02</t>
  </si>
  <si>
    <t>ECM0170002</t>
  </si>
  <si>
    <t>CN0G510N728729CC02K1REVA00</t>
  </si>
  <si>
    <t>DC3-17</t>
  </si>
  <si>
    <t>DCNE</t>
  </si>
  <si>
    <t>4BWMWC1</t>
  </si>
  <si>
    <t>DC3-14</t>
  </si>
  <si>
    <t>P190ST</t>
  </si>
  <si>
    <t>CNORNMH674445054DEML</t>
  </si>
  <si>
    <t>CI19-11</t>
  </si>
  <si>
    <t>CNO4FF47641803CNOESBREVA00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</si>
  <si>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TELA Y PIEL CON BRAZO</t>
    </r>
  </si>
  <si>
    <t>UC18-17</t>
  </si>
  <si>
    <t>ARCHIVO DE METAL DE 4 GAVETAS</t>
  </si>
  <si>
    <t>ASN11-46</t>
  </si>
  <si>
    <t xml:space="preserve">LATITUDE </t>
  </si>
  <si>
    <t>FH5T72</t>
  </si>
  <si>
    <t>AC6-14</t>
  </si>
  <si>
    <t>CNOX6MOJ7287226CCD85REV03</t>
  </si>
  <si>
    <t>CC7-93</t>
  </si>
  <si>
    <t>CYL9MR2</t>
  </si>
  <si>
    <t>CC7-95</t>
  </si>
  <si>
    <t>DVKNXC3</t>
  </si>
  <si>
    <t>CC7-92</t>
  </si>
  <si>
    <t>CY59MR2</t>
  </si>
  <si>
    <t>DTIC9-335</t>
  </si>
  <si>
    <t>1STJ2G3</t>
  </si>
  <si>
    <t>CC7-90</t>
  </si>
  <si>
    <t>GXP 1628</t>
  </si>
  <si>
    <t>20EZ0S0MB07951F6</t>
  </si>
  <si>
    <t>4HPKCJ2</t>
  </si>
  <si>
    <t>DTIC9-346</t>
  </si>
  <si>
    <t>B34KSF3</t>
  </si>
  <si>
    <t>CC7-94</t>
  </si>
  <si>
    <t>DVKPXC3</t>
  </si>
  <si>
    <t>DTIC9-458</t>
  </si>
  <si>
    <t>DT1RHC3</t>
  </si>
  <si>
    <t>CC7-98</t>
  </si>
  <si>
    <t xml:space="preserve">UNITED </t>
  </si>
  <si>
    <t>R-410A 220V</t>
  </si>
  <si>
    <t>DEPARTAMENTO: PLANTA FISICA</t>
  </si>
  <si>
    <t>BOMBA SUMERGIBLE</t>
  </si>
  <si>
    <t>PF7-23</t>
  </si>
  <si>
    <t>PEKEN</t>
  </si>
  <si>
    <t>P43B0015AZ</t>
  </si>
  <si>
    <t>0107J141739</t>
  </si>
  <si>
    <t>BOMBA DE AGUA CON TANQUE</t>
  </si>
  <si>
    <t>PF7-27</t>
  </si>
  <si>
    <t>MYERS</t>
  </si>
  <si>
    <r>
      <t>PLANTA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 INDUSTRIAL 250 KW</t>
    </r>
  </si>
  <si>
    <t>EPE0300002</t>
  </si>
  <si>
    <t>CUMMINGS</t>
  </si>
  <si>
    <t>DFAC5731534</t>
  </si>
  <si>
    <t>F050797976</t>
  </si>
  <si>
    <r>
      <t>PLANTA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 INDUSTRIAL 100 KW</t>
    </r>
  </si>
  <si>
    <t>EPE0300001</t>
  </si>
  <si>
    <t>DALE</t>
  </si>
  <si>
    <t>UC1274C</t>
  </si>
  <si>
    <t>S059314-2</t>
  </si>
  <si>
    <t>COMPRESOR DE AIRE</t>
  </si>
  <si>
    <t>PF7-34</t>
  </si>
  <si>
    <t>DEWALT</t>
  </si>
  <si>
    <t>AEB0300001</t>
  </si>
  <si>
    <t>TANQUE DE COMBUSTIBLE</t>
  </si>
  <si>
    <t>PF7-35</t>
  </si>
  <si>
    <t>200 GALONES</t>
  </si>
  <si>
    <r>
      <t>PANEL DE DISTRIBUCI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</si>
  <si>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BRK0300001</t>
  </si>
  <si>
    <t>LGIPAG44</t>
  </si>
  <si>
    <t>BRK0300002</t>
  </si>
  <si>
    <t>LGBR631</t>
  </si>
  <si>
    <t>BRK0300003</t>
  </si>
  <si>
    <t>LGI7A897</t>
  </si>
  <si>
    <t>BRK0300004</t>
  </si>
  <si>
    <t>LGITM628</t>
  </si>
  <si>
    <t>BRK0300005</t>
  </si>
  <si>
    <t>LGITA897</t>
  </si>
  <si>
    <t>BRK0300006</t>
  </si>
  <si>
    <t>LGFR626</t>
  </si>
  <si>
    <t>AEB0300002</t>
  </si>
  <si>
    <t>SIERRA DE MANO</t>
  </si>
  <si>
    <t>PF7-46</t>
  </si>
  <si>
    <t>BLACK &amp; DECKER</t>
  </si>
  <si>
    <t>UCSI858</t>
  </si>
  <si>
    <t>ROJA</t>
  </si>
  <si>
    <t>LIBRERO DE  4 ESPACIOS Y 2 PUERTAS EN CAOBA</t>
  </si>
  <si>
    <t>PF7-47</t>
  </si>
  <si>
    <t>MSS4000064</t>
  </si>
  <si>
    <t>PF7-50</t>
  </si>
  <si>
    <t>SIP-</t>
  </si>
  <si>
    <t>TALADRO</t>
  </si>
  <si>
    <t>PF7-52</t>
  </si>
  <si>
    <t>TRUPPER</t>
  </si>
  <si>
    <t>ROTO-1/2 A2</t>
  </si>
  <si>
    <r>
      <t>CEPILLO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CTRICO</t>
    </r>
  </si>
  <si>
    <t>PF7-53</t>
  </si>
  <si>
    <t xml:space="preserve">LAMPARA LED </t>
  </si>
  <si>
    <t>MOSO</t>
  </si>
  <si>
    <t>X6-150M214</t>
  </si>
  <si>
    <t>PF7-62</t>
  </si>
  <si>
    <t>PF7-63</t>
  </si>
  <si>
    <t>PF7-64</t>
  </si>
  <si>
    <t>PF7-65</t>
  </si>
  <si>
    <t>PF7-66</t>
  </si>
  <si>
    <t>PF7-67</t>
  </si>
  <si>
    <t xml:space="preserve">MOTOR ELECTRICO DE PORTON </t>
  </si>
  <si>
    <t>PF7-78</t>
  </si>
  <si>
    <t xml:space="preserve">NEGRO/CREMA </t>
  </si>
  <si>
    <t>PF7-79</t>
  </si>
  <si>
    <t>HILAND</t>
  </si>
  <si>
    <t>SLG5506</t>
  </si>
  <si>
    <t>DI10-40</t>
  </si>
  <si>
    <t>EAA0060001</t>
  </si>
  <si>
    <t>S122CP</t>
  </si>
  <si>
    <t>606KAWQ01329</t>
  </si>
  <si>
    <t>PF7-73</t>
  </si>
  <si>
    <t>DAIKIN</t>
  </si>
  <si>
    <t>DX135N0361AE</t>
  </si>
  <si>
    <t>DF6-52</t>
  </si>
  <si>
    <t>SILLA SECRETARIA EN TELA SIN BRAZO</t>
  </si>
  <si>
    <t>CI19-20</t>
  </si>
  <si>
    <t>DSC12-83</t>
  </si>
  <si>
    <t>SISTEMA DE ALARMA E INCENDIO EN METAL</t>
  </si>
  <si>
    <t>DSC12-58</t>
  </si>
  <si>
    <t>SILENT KNIGHT</t>
  </si>
  <si>
    <t>5220XL</t>
  </si>
  <si>
    <t>H6LDMK3</t>
  </si>
  <si>
    <t>HMVNTH3</t>
  </si>
  <si>
    <t>SOLDADORA INVERTER</t>
  </si>
  <si>
    <t>TOTAL</t>
  </si>
  <si>
    <t>UTW21606</t>
  </si>
  <si>
    <t>EAA-005-0002</t>
  </si>
  <si>
    <t>HIDROLAVADORA ELECTRICA 2000 PSI</t>
  </si>
  <si>
    <t>PF7-103</t>
  </si>
  <si>
    <t>LAVA-2000T</t>
  </si>
  <si>
    <t>NEGRO/NARANJA</t>
  </si>
  <si>
    <t>PF7-110</t>
  </si>
  <si>
    <t>36,000 BTU</t>
  </si>
  <si>
    <t>B3853B6253001N00027</t>
  </si>
  <si>
    <t>PISTOLA DE PINTAR RECARGABLE</t>
  </si>
  <si>
    <t>INCO</t>
  </si>
  <si>
    <t>CSEL12001</t>
  </si>
  <si>
    <t xml:space="preserve">EACALERA TIPO TIJERA EN FIBRA </t>
  </si>
  <si>
    <t>PF7-307</t>
  </si>
  <si>
    <t>COSMO</t>
  </si>
  <si>
    <t xml:space="preserve">6 PIES </t>
  </si>
  <si>
    <t>VERDE/GRIS</t>
  </si>
  <si>
    <t>ESCALERA DE EXTENCION</t>
  </si>
  <si>
    <t>PF7-101</t>
  </si>
  <si>
    <t>16 a 32 PIES, EN FIBRA REFORZADA</t>
  </si>
  <si>
    <t>NARANJA/GRIS</t>
  </si>
  <si>
    <t>ESCALERA ARTICULADA EN ALUMINIO</t>
  </si>
  <si>
    <t>PF7-308</t>
  </si>
  <si>
    <t>16 PELDAÑO Y 4 SECCION</t>
  </si>
  <si>
    <t>PLATEADA</t>
  </si>
  <si>
    <t>SIERRA CALADORA 710W</t>
  </si>
  <si>
    <t>PF7-260</t>
  </si>
  <si>
    <t>UTS2081006</t>
  </si>
  <si>
    <t>TALADRO ROTOMARTILLO</t>
  </si>
  <si>
    <t>PF-83</t>
  </si>
  <si>
    <t>ROEL-69N</t>
  </si>
  <si>
    <t>TALADRO RECARGABLE</t>
  </si>
  <si>
    <t>PF7-85</t>
  </si>
  <si>
    <t>TALI-1812</t>
  </si>
  <si>
    <t>BOMBA DE VACIO DE 1HP</t>
  </si>
  <si>
    <t>PF7-259</t>
  </si>
  <si>
    <t>VACUM PUNA</t>
  </si>
  <si>
    <t>VPI-12C</t>
  </si>
  <si>
    <t xml:space="preserve">ESCALERA TIPO TIJERA </t>
  </si>
  <si>
    <t>PF7-306</t>
  </si>
  <si>
    <t xml:space="preserve"> EN FIBRA  DE 12 PIES</t>
  </si>
  <si>
    <t>SG7-323</t>
  </si>
  <si>
    <t>INCCO</t>
  </si>
  <si>
    <t>G1M141181</t>
  </si>
  <si>
    <t>XP140A2103124A0375 / ACD00888300442</t>
  </si>
  <si>
    <t>PF7-104</t>
  </si>
  <si>
    <t xml:space="preserve"> AXIAL, DIRECTO A PARED</t>
  </si>
  <si>
    <t>PF7-105</t>
  </si>
  <si>
    <t>PF7-106</t>
  </si>
  <si>
    <t>PF7-107</t>
  </si>
  <si>
    <t>TANQUE HIDRONEUMATICO DE 120 GLS</t>
  </si>
  <si>
    <t>PF7-100</t>
  </si>
  <si>
    <t>GLOBAL WATER</t>
  </si>
  <si>
    <t>C2-LITECAD</t>
  </si>
  <si>
    <t xml:space="preserve">ARMARIO DE DOS PUERTAS, EN METAL </t>
  </si>
  <si>
    <t>PF7-17</t>
  </si>
  <si>
    <t>ARMARIO</t>
  </si>
  <si>
    <t>PF7-18</t>
  </si>
  <si>
    <t>GRIS/PLATA</t>
  </si>
  <si>
    <t>ARCHIVO METAL  DE 4 GAVETAS</t>
  </si>
  <si>
    <t>MEA2000020</t>
  </si>
  <si>
    <t>PANEL DE DISTRIBUCION</t>
  </si>
  <si>
    <t>LGPR635</t>
  </si>
  <si>
    <t>EXTRACTOR DE HUMEDAD</t>
  </si>
  <si>
    <t>D200031110115304200129</t>
  </si>
  <si>
    <t xml:space="preserve">CORTADORA DE CESPED MOTOR 4 TIEMPO A GASOLINA </t>
  </si>
  <si>
    <t>DEPARTAMENTO: SALON VICTOR VILLEGAS</t>
  </si>
  <si>
    <t>SILLA PARA VISITA EN METAL Y TELA SIN BRAZO</t>
  </si>
  <si>
    <t>CATI21-4</t>
  </si>
  <si>
    <t xml:space="preserve">  GRIS/AZUL</t>
  </si>
  <si>
    <t>CATI21-5</t>
  </si>
  <si>
    <t>CATI21-6</t>
  </si>
  <si>
    <t>CATI21-7</t>
  </si>
  <si>
    <t>CATI21-8</t>
  </si>
  <si>
    <t>CATI21-9</t>
  </si>
  <si>
    <t>CATI21-10</t>
  </si>
  <si>
    <t>CATI21-11</t>
  </si>
  <si>
    <t>CATI21-12</t>
  </si>
  <si>
    <t>CATI21-13</t>
  </si>
  <si>
    <t>CATI21-14</t>
  </si>
  <si>
    <t>CATI21-15</t>
  </si>
  <si>
    <t>CATI21-16</t>
  </si>
  <si>
    <t>CATI21-17</t>
  </si>
  <si>
    <t>CATI21-18</t>
  </si>
  <si>
    <t>CATI21-19</t>
  </si>
  <si>
    <t>CATI21-20</t>
  </si>
  <si>
    <t>CATI21-21</t>
  </si>
  <si>
    <t>SILLA PARA VISITA EN METAL Y TELA SINBRAZO</t>
  </si>
  <si>
    <t>CATI21-22</t>
  </si>
  <si>
    <t>CATI21-23</t>
  </si>
  <si>
    <t>CATI21-24</t>
  </si>
  <si>
    <t>CATI21-25</t>
  </si>
  <si>
    <t>CATI21-26</t>
  </si>
  <si>
    <t>CATI21-27</t>
  </si>
  <si>
    <t>CATI21-28</t>
  </si>
  <si>
    <t>CATI21-29</t>
  </si>
  <si>
    <t>CATI21-30</t>
  </si>
  <si>
    <t>CATI21-31</t>
  </si>
  <si>
    <t>CATI21-32</t>
  </si>
  <si>
    <t>CATI21-33</t>
  </si>
  <si>
    <t>CATI21-34</t>
  </si>
  <si>
    <t>CATI21-35</t>
  </si>
  <si>
    <t>CATI21-36</t>
  </si>
  <si>
    <t>CATI21-37</t>
  </si>
  <si>
    <t>CATI21-38</t>
  </si>
  <si>
    <t>CATI21-39</t>
  </si>
  <si>
    <t>CATI21-40</t>
  </si>
  <si>
    <t>CATI21-41</t>
  </si>
  <si>
    <t>CATI21-42</t>
  </si>
  <si>
    <t>CATI21-43</t>
  </si>
  <si>
    <t xml:space="preserve">PANTALLA KLIPX 100¨/CONTROL REMOTO </t>
  </si>
  <si>
    <t>CATI21-82</t>
  </si>
  <si>
    <t xml:space="preserve">KLIPX </t>
  </si>
  <si>
    <t>100 PUL.</t>
  </si>
  <si>
    <t>ESCRITORIO CON BASE METAL TOPE DE MADERA</t>
  </si>
  <si>
    <t>MEE0390001</t>
  </si>
  <si>
    <t>ASP11-56</t>
  </si>
  <si>
    <t>AMOLIFICADOR DE SONIDO</t>
  </si>
  <si>
    <t>CATI21-93</t>
  </si>
  <si>
    <t>STUDIO Z</t>
  </si>
  <si>
    <t>SPA1200</t>
  </si>
  <si>
    <t>201807091200141..</t>
  </si>
  <si>
    <t>BOCINAS 6 PULGADAS</t>
  </si>
  <si>
    <t>CATI21-97</t>
  </si>
  <si>
    <t>CATI21-95</t>
  </si>
  <si>
    <t>CATI21-98</t>
  </si>
  <si>
    <t>CATI21-96</t>
  </si>
  <si>
    <t xml:space="preserve">AIRE ACONTICIONADO TIPO MANEJADORA </t>
  </si>
  <si>
    <t>NSE1-51</t>
  </si>
  <si>
    <t>CONFORT TIME</t>
  </si>
  <si>
    <t>5 TON.</t>
  </si>
  <si>
    <t>340E53064101B03160120</t>
  </si>
  <si>
    <t>NSE1-52</t>
  </si>
  <si>
    <t>340E53064101B030160042</t>
  </si>
  <si>
    <t>SILLA  DE VISITA, ESTRUTURA METALICA Y TELA</t>
  </si>
  <si>
    <t>NSE1-3</t>
  </si>
  <si>
    <t>NSE1-4</t>
  </si>
  <si>
    <t>NSE1-5</t>
  </si>
  <si>
    <t>NSE1-6</t>
  </si>
  <si>
    <t>NSE1-7</t>
  </si>
  <si>
    <t>NSE1-8</t>
  </si>
  <si>
    <t>NSE1-9</t>
  </si>
  <si>
    <t>NSE1-10</t>
  </si>
  <si>
    <t>NSE1-11</t>
  </si>
  <si>
    <t>NSE1-12</t>
  </si>
  <si>
    <t>NSE1-13</t>
  </si>
  <si>
    <t>NSE1-14</t>
  </si>
  <si>
    <t>NSE1-15</t>
  </si>
  <si>
    <t>NSE1-16</t>
  </si>
  <si>
    <t>NSE1-17</t>
  </si>
  <si>
    <t>NSE1-18</t>
  </si>
  <si>
    <t>NSE1-19</t>
  </si>
  <si>
    <t>NSE1-20</t>
  </si>
  <si>
    <t>NSE1-21</t>
  </si>
  <si>
    <t>NSE1-22</t>
  </si>
  <si>
    <t>NSE1-23</t>
  </si>
  <si>
    <t>NSE1-24</t>
  </si>
  <si>
    <t>NSE1-25</t>
  </si>
  <si>
    <t>NSE1-26</t>
  </si>
  <si>
    <t>NSE1-27</t>
  </si>
  <si>
    <t>NSE1-28</t>
  </si>
  <si>
    <t>NSE1-29</t>
  </si>
  <si>
    <t>NSE1-30</t>
  </si>
  <si>
    <t>NSE1-31</t>
  </si>
  <si>
    <t>NSE1-32</t>
  </si>
  <si>
    <t>NSE1-33</t>
  </si>
  <si>
    <t>NSE1-34</t>
  </si>
  <si>
    <t>NSE1-35</t>
  </si>
  <si>
    <t>NSE1-36</t>
  </si>
  <si>
    <t>NSE1-37</t>
  </si>
  <si>
    <t>NSE1-38</t>
  </si>
  <si>
    <t>NSE1-39</t>
  </si>
  <si>
    <t>NSE1-40</t>
  </si>
  <si>
    <t>NSE1-41</t>
  </si>
  <si>
    <t>NSE1-42</t>
  </si>
  <si>
    <t>NSE1-43</t>
  </si>
  <si>
    <t>NSE1-44</t>
  </si>
  <si>
    <t>NSE1-45</t>
  </si>
  <si>
    <t>NSE1-46</t>
  </si>
  <si>
    <t>NSE1-47</t>
  </si>
  <si>
    <t>NSE1-48</t>
  </si>
  <si>
    <t>NSE1-49</t>
  </si>
  <si>
    <t>NSE1-50</t>
  </si>
  <si>
    <t>SC17-31</t>
  </si>
  <si>
    <t>DVDQXC3</t>
  </si>
  <si>
    <t>DEPARTAMENTO: CATI</t>
  </si>
  <si>
    <t>ESCRITORIO EN MADERA Y METAL</t>
  </si>
  <si>
    <t>CATI21-44</t>
  </si>
  <si>
    <t>CATI21-45</t>
  </si>
  <si>
    <t>CATI21-46</t>
  </si>
  <si>
    <t>CATI21-47</t>
  </si>
  <si>
    <t>CATI21-48</t>
  </si>
  <si>
    <t>CATI21-50</t>
  </si>
  <si>
    <t>CATI21-51</t>
  </si>
  <si>
    <t>CATI21-52</t>
  </si>
  <si>
    <t>CATI21-53</t>
  </si>
  <si>
    <t>CATI21-54</t>
  </si>
  <si>
    <r>
      <t>SILLA SECRETARIAL PL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STICO Y TELA</t>
    </r>
  </si>
  <si>
    <t>CATI21-55</t>
  </si>
  <si>
    <t>CATI21-56</t>
  </si>
  <si>
    <t>CATI21-57</t>
  </si>
  <si>
    <t>CATI21-58</t>
  </si>
  <si>
    <t>CATI21-59</t>
  </si>
  <si>
    <t>CATI21-60</t>
  </si>
  <si>
    <t>CATI21-62</t>
  </si>
  <si>
    <t xml:space="preserve"> GRIS/BLANCO</t>
  </si>
  <si>
    <t>SILLA VISITA EN PIEL Y METAL CON BRAZO</t>
  </si>
  <si>
    <t>CATI21-63</t>
  </si>
  <si>
    <t>CATI21-64</t>
  </si>
  <si>
    <t>CATI21-67</t>
  </si>
  <si>
    <t>CATI21-68</t>
  </si>
  <si>
    <t xml:space="preserve"> ESCRITORIO METAL Y TOPE DE CRISTAL</t>
  </si>
  <si>
    <t>CATI21-70</t>
  </si>
  <si>
    <t>COUNTER EN FORMICA Y METAL</t>
  </si>
  <si>
    <t>CATI21-71</t>
  </si>
  <si>
    <t>MARRON/BLANCO</t>
  </si>
  <si>
    <t>TEL5000001</t>
  </si>
  <si>
    <t>GXB2000</t>
  </si>
  <si>
    <t>20EYVGLA80299BB5</t>
  </si>
  <si>
    <t>TEL5000004</t>
  </si>
  <si>
    <t>GXP2000</t>
  </si>
  <si>
    <t>20EYVGNA80299BB4</t>
  </si>
  <si>
    <t>CATI21-74</t>
  </si>
  <si>
    <t>EZXS88W</t>
  </si>
  <si>
    <t>RA370K1110GEB1050A</t>
  </si>
  <si>
    <t>CATI21-77</t>
  </si>
  <si>
    <t>D202074430113508120060</t>
  </si>
  <si>
    <t xml:space="preserve">LIBRERO DE CARTON MADERA REVESTIDO CON PLASTICO 25 GAVETAS </t>
  </si>
  <si>
    <t>CATI21-81</t>
  </si>
  <si>
    <t>CATI21-90</t>
  </si>
  <si>
    <t>E1200</t>
  </si>
  <si>
    <t>10822C63606723</t>
  </si>
  <si>
    <t>MEE3000002</t>
  </si>
  <si>
    <t>CATI21-106</t>
  </si>
  <si>
    <t>CATI21-107</t>
  </si>
  <si>
    <t>MICROONDAS</t>
  </si>
  <si>
    <t>CATI21-112</t>
  </si>
  <si>
    <t>PANASONIC</t>
  </si>
  <si>
    <t>NN-ST661S</t>
  </si>
  <si>
    <t>6D27220131</t>
  </si>
  <si>
    <t>CREDENZA DE  2 PUERTAS EN MADERA PRENSADA</t>
  </si>
  <si>
    <t>ADG1-7</t>
  </si>
  <si>
    <t>CC12-34</t>
  </si>
  <si>
    <t>34MT9P1</t>
  </si>
  <si>
    <t>MEA5000001</t>
  </si>
  <si>
    <t>FR10-35</t>
  </si>
  <si>
    <t>CN099WJF7287257LCTYI A00</t>
  </si>
  <si>
    <t>CATI21-103</t>
  </si>
  <si>
    <t>271FT75G709B0220</t>
  </si>
  <si>
    <t>AP10-65</t>
  </si>
  <si>
    <t>H6WDMK3</t>
  </si>
  <si>
    <t>CATI21-83</t>
  </si>
  <si>
    <t>DR69PR3</t>
  </si>
  <si>
    <t>CATI21-80</t>
  </si>
  <si>
    <t>CR69PR3</t>
  </si>
  <si>
    <t>CATI21-84</t>
  </si>
  <si>
    <t>C2XC6K3</t>
  </si>
  <si>
    <t>9R69PR3</t>
  </si>
  <si>
    <t>CATI21-85</t>
  </si>
  <si>
    <t>H6TBMK3</t>
  </si>
  <si>
    <t>LATITUD 3500</t>
  </si>
  <si>
    <t>BFX4MT2</t>
  </si>
  <si>
    <t>CATI21-101</t>
  </si>
  <si>
    <t>F93GFJ3</t>
  </si>
  <si>
    <t>CATI21-100</t>
  </si>
  <si>
    <t>9XVDNW3</t>
  </si>
  <si>
    <t>5R69PR3</t>
  </si>
  <si>
    <t>CATI21-86</t>
  </si>
  <si>
    <t>H6WCMK3</t>
  </si>
  <si>
    <t>CATI21-87</t>
  </si>
  <si>
    <t>GKMBMK3</t>
  </si>
  <si>
    <t>E21920H</t>
  </si>
  <si>
    <t>ARCHIVO 4 GAVETAS EN METAL</t>
  </si>
  <si>
    <t xml:space="preserve">BEBEDERO DE AGUA </t>
  </si>
  <si>
    <t>DEPARTAMENTO: PROYECTOS ESPECIALES</t>
  </si>
  <si>
    <t>ESCRITORIO ESTRUCTUTA METAL Y TOPE EN MADERA 28x55x29 PULG.</t>
  </si>
  <si>
    <t>P5-59</t>
  </si>
  <si>
    <t>MODULAR</t>
  </si>
  <si>
    <t>P5-60</t>
  </si>
  <si>
    <t>RETORNO DE ESCRITORIO 18x36 PULG</t>
  </si>
  <si>
    <t>P5-61</t>
  </si>
  <si>
    <t>P5-62</t>
  </si>
  <si>
    <t xml:space="preserve">8 ESTACIONES DE TRABAJO MODULARES,TOPE DE 1 TM </t>
  </si>
  <si>
    <t>P5-63</t>
  </si>
  <si>
    <t>1ESTACIONES DE TRABAJO MODULAR, TOPE DE 1.20 MT.</t>
  </si>
  <si>
    <t>P5-64</t>
  </si>
  <si>
    <t xml:space="preserve">6 PANELES MODULARES PARA DIVISISION DE OFICINA </t>
  </si>
  <si>
    <t>P5-65</t>
  </si>
  <si>
    <t>SILLA GERENCIALES EN TELA Y MALLA</t>
  </si>
  <si>
    <t>P5-66</t>
  </si>
  <si>
    <t>P5-67</t>
  </si>
  <si>
    <t>P5-68</t>
  </si>
  <si>
    <t>P5-69</t>
  </si>
  <si>
    <t>P5-70</t>
  </si>
  <si>
    <t>P5-71</t>
  </si>
  <si>
    <t>P5-72</t>
  </si>
  <si>
    <t>P5-73</t>
  </si>
  <si>
    <t xml:space="preserve">SILLON GERENCIAL, EN TELA Y MALLA CONREPOSA CABEZA </t>
  </si>
  <si>
    <t>P5-51</t>
  </si>
  <si>
    <t>P5-56</t>
  </si>
  <si>
    <t>P5-57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</si>
  <si>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PIEL SINTENTICA CON BRAZO</t>
    </r>
  </si>
  <si>
    <t>DM11-6</t>
  </si>
  <si>
    <t>DM11-43</t>
  </si>
  <si>
    <t>B2SCCX2</t>
  </si>
  <si>
    <t>CATI21-3</t>
  </si>
  <si>
    <t>S28H15264</t>
  </si>
  <si>
    <t>CATI21-92</t>
  </si>
  <si>
    <t>271FT75G709B0B55</t>
  </si>
  <si>
    <t>ECS2000015</t>
  </si>
  <si>
    <t>OPTIPLEX 960</t>
  </si>
  <si>
    <t>86T40L1</t>
  </si>
  <si>
    <t>ECM0020005</t>
  </si>
  <si>
    <t>CNON300H64180098A1NRLREVA01</t>
  </si>
  <si>
    <t>ECS0010001</t>
  </si>
  <si>
    <t>8DQN3K1</t>
  </si>
  <si>
    <t>CATI21-91</t>
  </si>
  <si>
    <t>34G7BP1</t>
  </si>
  <si>
    <t>P5-4</t>
  </si>
  <si>
    <t>CNO4FF476418043V041UREVA00</t>
  </si>
  <si>
    <t>DM11-42</t>
  </si>
  <si>
    <t>7XFV7X2</t>
  </si>
  <si>
    <t>R6-36</t>
  </si>
  <si>
    <t>CN0RNMH674445054DC3L</t>
  </si>
  <si>
    <t>DEPARTAMENTO: EDIFICIO ADMINISTRATIVO</t>
  </si>
  <si>
    <t xml:space="preserve">CAMARA DOMO </t>
  </si>
  <si>
    <t>S7-83</t>
  </si>
  <si>
    <t>S7-84</t>
  </si>
  <si>
    <t>S7-85</t>
  </si>
  <si>
    <t>S7-86</t>
  </si>
  <si>
    <t>S7-87</t>
  </si>
  <si>
    <t>S7-88</t>
  </si>
  <si>
    <t>S7-89</t>
  </si>
  <si>
    <t>S7-90</t>
  </si>
  <si>
    <t>S7-91</t>
  </si>
  <si>
    <t>S7-92</t>
  </si>
  <si>
    <t>S7-93</t>
  </si>
  <si>
    <t>S7-94</t>
  </si>
  <si>
    <t>S7-95</t>
  </si>
  <si>
    <t>S7-96</t>
  </si>
  <si>
    <t>S7-97</t>
  </si>
  <si>
    <t>S7-98</t>
  </si>
  <si>
    <t>CAMARA BULLET</t>
  </si>
  <si>
    <t>S7-99</t>
  </si>
  <si>
    <t>S7-100</t>
  </si>
  <si>
    <t>S7-101</t>
  </si>
  <si>
    <t>S7-102</t>
  </si>
  <si>
    <t>S7-103</t>
  </si>
  <si>
    <t>EDIFICIO INVENCIONES</t>
  </si>
  <si>
    <t>DEPARTAMENTO: SALON MULTIUSO</t>
  </si>
  <si>
    <t>EXTRACTOR DE GRASA  EN METAL  Y ACERO</t>
  </si>
  <si>
    <t>COC0290001</t>
  </si>
  <si>
    <t>BASE PARA MICROHONDAS EN  ACERO</t>
  </si>
  <si>
    <t>M7-9</t>
  </si>
  <si>
    <t>ESTUFA INDUSTRIAL EN  METAL Y  ACERO</t>
  </si>
  <si>
    <t>M7-11</t>
  </si>
  <si>
    <t>GAVINETE EN ACERO</t>
  </si>
  <si>
    <t>M7-12</t>
  </si>
  <si>
    <t>LAVADERO EN  ACERO</t>
  </si>
  <si>
    <t>M7-13</t>
  </si>
  <si>
    <t>MOSTRADOR EN ACERO</t>
  </si>
  <si>
    <t>M7-14</t>
  </si>
  <si>
    <t>VITRINA PARA COMIDA  EN ACERO</t>
  </si>
  <si>
    <t>M7-15</t>
  </si>
  <si>
    <t>M7-26</t>
  </si>
  <si>
    <t>M7-29</t>
  </si>
  <si>
    <t xml:space="preserve">PLASMA </t>
  </si>
  <si>
    <t>M7-64</t>
  </si>
  <si>
    <t>SAMSUMG</t>
  </si>
  <si>
    <t>CUADRO</t>
  </si>
  <si>
    <t>OAR0290001</t>
  </si>
  <si>
    <t>MULTICOLOR</t>
  </si>
  <si>
    <t>AIRE CENTRAL</t>
  </si>
  <si>
    <t>EAA0290001</t>
  </si>
  <si>
    <t>CVD36CR</t>
  </si>
  <si>
    <t>M7-72</t>
  </si>
  <si>
    <t>TANQUE DE GAS DE 50 LIBRAS</t>
  </si>
  <si>
    <t>M7-74</t>
  </si>
  <si>
    <t>DURAGAS</t>
  </si>
  <si>
    <t>50 LIBRAS</t>
  </si>
  <si>
    <t>M7-75</t>
  </si>
  <si>
    <t>M7-1</t>
  </si>
  <si>
    <t>D80515090011811</t>
  </si>
  <si>
    <t xml:space="preserve">NEVERA EXHIBIDOR </t>
  </si>
  <si>
    <t>M7-2</t>
  </si>
  <si>
    <t>MIDEA</t>
  </si>
  <si>
    <t>M7-124</t>
  </si>
  <si>
    <t>MESA PLEGABLE PLASTICA Y METAL</t>
  </si>
  <si>
    <t>MEM0290009</t>
  </si>
  <si>
    <t>M7-139</t>
  </si>
  <si>
    <t>M7-140</t>
  </si>
  <si>
    <t>M7-141</t>
  </si>
  <si>
    <t>PROYECTOR DE PANTALLA</t>
  </si>
  <si>
    <t>SE1-21</t>
  </si>
  <si>
    <t>HONY</t>
  </si>
  <si>
    <t>VBTK4803782</t>
  </si>
  <si>
    <t xml:space="preserve">BEBEDERO </t>
  </si>
  <si>
    <t>DA7-19</t>
  </si>
  <si>
    <t>WHIRPOOL</t>
  </si>
  <si>
    <t>WK5511Q</t>
  </si>
  <si>
    <t>WK5511Q00</t>
  </si>
  <si>
    <t>ASP11-55</t>
  </si>
  <si>
    <t>PF7-76</t>
  </si>
  <si>
    <t>PF7-75</t>
  </si>
  <si>
    <t>SILLAS APILABLES PLASTICO Y METAL</t>
  </si>
  <si>
    <t>MEE0350006</t>
  </si>
  <si>
    <t>MEM0350005</t>
  </si>
  <si>
    <t>MEM0290004</t>
  </si>
  <si>
    <t>MEM0340009</t>
  </si>
  <si>
    <t>MEM0350003</t>
  </si>
  <si>
    <t>MEM0350006</t>
  </si>
  <si>
    <t>MEM0350002</t>
  </si>
  <si>
    <t>M7-170</t>
  </si>
  <si>
    <t>WARING</t>
  </si>
  <si>
    <t>WM090</t>
  </si>
  <si>
    <t>340E031630118261300351</t>
  </si>
  <si>
    <t>M7-171</t>
  </si>
  <si>
    <t>340E031630118261300458</t>
  </si>
  <si>
    <t>AIRE ACONDICIONAD</t>
  </si>
  <si>
    <t>C16-41</t>
  </si>
  <si>
    <t>TONELADAS, LXENNO</t>
  </si>
  <si>
    <t>S3021L00232 - S3021L00209</t>
  </si>
  <si>
    <t>M7-180</t>
  </si>
  <si>
    <t>CARRIER</t>
  </si>
  <si>
    <t xml:space="preserve">CARRIERFACOIL </t>
  </si>
  <si>
    <t>1406B39228-1306B37150</t>
  </si>
  <si>
    <t>DEPARTAMENTO: AUDIOVISUALES</t>
  </si>
  <si>
    <t>A3-2</t>
  </si>
  <si>
    <t>P2214HB</t>
  </si>
  <si>
    <t>CN0NRG774261S53603YREVA05</t>
  </si>
  <si>
    <t>A3-3</t>
  </si>
  <si>
    <t>CN0N8RG7742615373VSREVA05</t>
  </si>
  <si>
    <t>SURROFF (VOCINAS)</t>
  </si>
  <si>
    <t>A3-4</t>
  </si>
  <si>
    <t>LOGITECH</t>
  </si>
  <si>
    <t>Z506</t>
  </si>
  <si>
    <t>A3-5</t>
  </si>
  <si>
    <t>TOWEL7910</t>
  </si>
  <si>
    <t>JCHRT52</t>
  </si>
  <si>
    <t>A3-6</t>
  </si>
  <si>
    <t>CN0HDNH9728724A5CT9BREVA00</t>
  </si>
  <si>
    <t>A3-7</t>
  </si>
  <si>
    <t>FXR6H52</t>
  </si>
  <si>
    <t>CUBICULO  PARA 3 PERSONAS EN MADERA</t>
  </si>
  <si>
    <t>A3-8</t>
  </si>
  <si>
    <t>CUBICULO  PARA 1 PERSONA EN MADERA</t>
  </si>
  <si>
    <t>A3-11</t>
  </si>
  <si>
    <t>ARCHIVO AEREO  DE 2 PUERTAS EN MADERA</t>
  </si>
  <si>
    <t>A3-12</t>
  </si>
  <si>
    <t>ARCHIVO AEREO DE  1 PUERTA EN MADERA</t>
  </si>
  <si>
    <t>A3-13</t>
  </si>
  <si>
    <t>CABINA DE AUDIO EN MADERA</t>
  </si>
  <si>
    <t>A3-14</t>
  </si>
  <si>
    <t>MICROFONO EN PEDESTAL</t>
  </si>
  <si>
    <t>A3-15</t>
  </si>
  <si>
    <t>A3-20</t>
  </si>
  <si>
    <t>SILLA PLEGABLE EN METAL</t>
  </si>
  <si>
    <t>A3-25</t>
  </si>
  <si>
    <t>A3-26</t>
  </si>
  <si>
    <t>A3-27</t>
  </si>
  <si>
    <t>NETGEAR</t>
  </si>
  <si>
    <t>FS524</t>
  </si>
  <si>
    <t>ES54135DB281948</t>
  </si>
  <si>
    <t xml:space="preserve">CAMARA </t>
  </si>
  <si>
    <t>A3-1</t>
  </si>
  <si>
    <t>A6400 MIRRORLESS</t>
  </si>
  <si>
    <t>A3-30</t>
  </si>
  <si>
    <t>KN83902403</t>
  </si>
  <si>
    <t>A3-31</t>
  </si>
  <si>
    <t>24UMLC5H40B41E60</t>
  </si>
  <si>
    <t xml:space="preserve">AUDIFONOS PROFESIONALES </t>
  </si>
  <si>
    <t>A3-41</t>
  </si>
  <si>
    <t>SRH440</t>
  </si>
  <si>
    <t>DSD11-17</t>
  </si>
  <si>
    <t xml:space="preserve"> NEGRA</t>
  </si>
  <si>
    <t>SILLA SECRETARIAL CON BRAZO EN TELA</t>
  </si>
  <si>
    <t>DSC12-98</t>
  </si>
  <si>
    <t>DEPARTAMENTO: INVERSIONES DE PATENTES</t>
  </si>
  <si>
    <t>DI10-3</t>
  </si>
  <si>
    <t>SILLON SEMI-EJECUTIVO EN TELA CON BRAZO</t>
  </si>
  <si>
    <t>MSS0200010</t>
  </si>
  <si>
    <t>SACAPUNTAS ELECTRICO</t>
  </si>
  <si>
    <t>DI10-6</t>
  </si>
  <si>
    <t>CUBICULO PARA 1 PERSONA EN MADERA</t>
  </si>
  <si>
    <t>MGM0200001</t>
  </si>
  <si>
    <t>MEA0200016</t>
  </si>
  <si>
    <t>DI10-8</t>
  </si>
  <si>
    <t>HQS1758202</t>
  </si>
  <si>
    <t>MEA0200007</t>
  </si>
  <si>
    <t>SILLON SEMI-EJECUTIVO EN PIEL CON BRAZO</t>
  </si>
  <si>
    <t>MSS0200001</t>
  </si>
  <si>
    <t>ESCRITORIO EN MADERA PRENSADA 1 GAVETA</t>
  </si>
  <si>
    <t>DI10-9</t>
  </si>
  <si>
    <t>MEA0200017</t>
  </si>
  <si>
    <t>MEA0200009</t>
  </si>
  <si>
    <t>ESCRITORIO MADERA PRENSADA 3 GAVETAS</t>
  </si>
  <si>
    <t>DI10-10</t>
  </si>
  <si>
    <t>SILLA DE VISITA PIEL CON BRAZOS</t>
  </si>
  <si>
    <t>MSS0200008</t>
  </si>
  <si>
    <t>MSS0200002</t>
  </si>
  <si>
    <t>MEA0200003</t>
  </si>
  <si>
    <t>MEA0200013</t>
  </si>
  <si>
    <t>ESCRITORIO EN MADERA PRENSADA 3 GAVETAS</t>
  </si>
  <si>
    <t>MEE0200004</t>
  </si>
  <si>
    <t>SILLA DE VISITA PIEL Y METAL CON BRAZOS</t>
  </si>
  <si>
    <t>MSS0200003</t>
  </si>
  <si>
    <t>DI10-13</t>
  </si>
  <si>
    <t>SILLA SECRETARIAL TELA Y BRAZOS</t>
  </si>
  <si>
    <t>DI10-14</t>
  </si>
  <si>
    <t>ESCRITORIO TIPO L, EN MADERA PRENSADA DE 3 GAVETAS</t>
  </si>
  <si>
    <t>MEE0200001</t>
  </si>
  <si>
    <t>DI10-15</t>
  </si>
  <si>
    <t>DI10-17</t>
  </si>
  <si>
    <t>DI10-18</t>
  </si>
  <si>
    <t>75QRW71</t>
  </si>
  <si>
    <t>DI10-21</t>
  </si>
  <si>
    <t>MEA0200004</t>
  </si>
  <si>
    <t>ECM0200018</t>
  </si>
  <si>
    <t>CNOPR0897287275HOKKLQREVA00</t>
  </si>
  <si>
    <t>MEA0200005</t>
  </si>
  <si>
    <t>SILLON SEMI-SECRETARIALPIEL SINTETICA CON BRAZOS</t>
  </si>
  <si>
    <t>SILLON EJECUTIVO PIEL SINTETICA CON BRAZO</t>
  </si>
  <si>
    <t>DI10-23</t>
  </si>
  <si>
    <t>DI10-25</t>
  </si>
  <si>
    <t>9YR6H52</t>
  </si>
  <si>
    <t>DI10-27</t>
  </si>
  <si>
    <t>SIPT329</t>
  </si>
  <si>
    <t>LIBRERO DE 4 ESPACIOS EN MADERA</t>
  </si>
  <si>
    <t>DI10-28</t>
  </si>
  <si>
    <t>ECS0200020</t>
  </si>
  <si>
    <t>7Q47HN1</t>
  </si>
  <si>
    <t>ECM0340007</t>
  </si>
  <si>
    <t>LN1910N</t>
  </si>
  <si>
    <t>CNOH356N74426196HOAYSREVA00</t>
  </si>
  <si>
    <t>CUBICULO DE 2 PERSONAS EN MADERA</t>
  </si>
  <si>
    <t>DI10-30</t>
  </si>
  <si>
    <t>MEA0340001</t>
  </si>
  <si>
    <t>ECM0340001</t>
  </si>
  <si>
    <t>P1905T</t>
  </si>
  <si>
    <t>CNORNMH674445014KD1LLREVA00</t>
  </si>
  <si>
    <t>ECM0200008</t>
  </si>
  <si>
    <t>CNOPR0897287275H26ULREVA00</t>
  </si>
  <si>
    <t>DI10-32</t>
  </si>
  <si>
    <t>DI10-34</t>
  </si>
  <si>
    <t>CREDENSA DE UNA PUERTA EN FORMICA</t>
  </si>
  <si>
    <t>MCE0200004</t>
  </si>
  <si>
    <t>ECM0200001</t>
  </si>
  <si>
    <t>CNOD176P6418096T26NSREVA00</t>
  </si>
  <si>
    <t>ESTACION DE TRABAJO EN MADERA PARA 2 PERSONA</t>
  </si>
  <si>
    <t>DI10-36</t>
  </si>
  <si>
    <t xml:space="preserve">SILLA SECRETARIAL EN  TELA, CON BRAZOS </t>
  </si>
  <si>
    <t>DI10-37</t>
  </si>
  <si>
    <t>MSS0200013</t>
  </si>
  <si>
    <t>MSS0200015</t>
  </si>
  <si>
    <t>MSS0200012</t>
  </si>
  <si>
    <t>DRI13-6</t>
  </si>
  <si>
    <t>DI10-42</t>
  </si>
  <si>
    <t>44GRBC1</t>
  </si>
  <si>
    <t>DI10-35</t>
  </si>
  <si>
    <t>740L</t>
  </si>
  <si>
    <t>HA17HVKQ602208F</t>
  </si>
  <si>
    <t xml:space="preserve">SILLON EN TELA, CON BRAZOS </t>
  </si>
  <si>
    <t>DI10-43</t>
  </si>
  <si>
    <t>DI10-46</t>
  </si>
  <si>
    <t>DI10-49</t>
  </si>
  <si>
    <t>2YQYP52</t>
  </si>
  <si>
    <t>DI10-50</t>
  </si>
  <si>
    <t>GRANSTREAM</t>
  </si>
  <si>
    <t>20EZ1ZBJ8E75365</t>
  </si>
  <si>
    <t>DI10-51</t>
  </si>
  <si>
    <t>PHB5F50597</t>
  </si>
  <si>
    <t>ECM0100004</t>
  </si>
  <si>
    <t>OPTIPLEX 890</t>
  </si>
  <si>
    <t>7BNSYG1</t>
  </si>
  <si>
    <t>DI10-52</t>
  </si>
  <si>
    <t>425CCX2</t>
  </si>
  <si>
    <t>DI10-53</t>
  </si>
  <si>
    <t>765Q7X2</t>
  </si>
  <si>
    <t>FR10-30</t>
  </si>
  <si>
    <t>F9GHMD2</t>
  </si>
  <si>
    <t>FR10-31</t>
  </si>
  <si>
    <t>F3H1Y82</t>
  </si>
  <si>
    <t>ECS0520001</t>
  </si>
  <si>
    <t>8RRXWL1</t>
  </si>
  <si>
    <t>MEE0230001</t>
  </si>
  <si>
    <t>ECS0420002</t>
  </si>
  <si>
    <t>3HPBHH1</t>
  </si>
  <si>
    <t>ECM0100003</t>
  </si>
  <si>
    <t>CNOCC63972872643031LREVA03</t>
  </si>
  <si>
    <t>DA7-8</t>
  </si>
  <si>
    <t>MEA0200002</t>
  </si>
  <si>
    <t>049-0005</t>
  </si>
  <si>
    <t xml:space="preserve"> OPTIPLEX 760</t>
  </si>
  <si>
    <t>2668GK1</t>
  </si>
  <si>
    <t>R6-33</t>
  </si>
  <si>
    <t>CNOCC639728725B20ENL</t>
  </si>
  <si>
    <t>MEA0200006</t>
  </si>
  <si>
    <t>DI10-31</t>
  </si>
  <si>
    <t>DTIC9-90</t>
  </si>
  <si>
    <t>OPTIPLEX 920</t>
  </si>
  <si>
    <t>5FBSFZ1</t>
  </si>
  <si>
    <t>ECS0420001</t>
  </si>
  <si>
    <t>8VQBPC1</t>
  </si>
  <si>
    <t>ECM5000003</t>
  </si>
  <si>
    <t>CN0D176P641801372B25REVA04</t>
  </si>
  <si>
    <t>AP10-37</t>
  </si>
  <si>
    <t>HA17HVGQC00990M</t>
  </si>
  <si>
    <t>DTIC9-318</t>
  </si>
  <si>
    <t>CCMYS73</t>
  </si>
  <si>
    <t>DTIC9-452</t>
  </si>
  <si>
    <t>JMYQHC3</t>
  </si>
  <si>
    <t>DNC11-3</t>
  </si>
  <si>
    <t>LATITUD 5400</t>
  </si>
  <si>
    <t>8LKQ433</t>
  </si>
  <si>
    <t>FR10-52</t>
  </si>
  <si>
    <t>4XXLZB3</t>
  </si>
  <si>
    <t>AE17-21</t>
  </si>
  <si>
    <t>FD2ZBW3</t>
  </si>
  <si>
    <t>DPD-19</t>
  </si>
  <si>
    <t>DCX9V52</t>
  </si>
  <si>
    <t xml:space="preserve">DEPARTAMENTO: REGISTRO DE FONDO INVENCIONES </t>
  </si>
  <si>
    <t>MEA0200011</t>
  </si>
  <si>
    <t>FR10-1</t>
  </si>
  <si>
    <t>FR10-2</t>
  </si>
  <si>
    <t>CUBICULO PARA 4 PERSONA EN MADERA</t>
  </si>
  <si>
    <t>MEA0200010</t>
  </si>
  <si>
    <t xml:space="preserve">ESTACION DE TRABAJO EN MADEA </t>
  </si>
  <si>
    <t>FR10-32</t>
  </si>
  <si>
    <t>FR10-33</t>
  </si>
  <si>
    <t>FR10-34</t>
  </si>
  <si>
    <t>DCS1V52</t>
  </si>
  <si>
    <t>FR10-37</t>
  </si>
  <si>
    <t>FR10-38</t>
  </si>
  <si>
    <t>PHB5703491</t>
  </si>
  <si>
    <t>FR10-40</t>
  </si>
  <si>
    <t>FR10-43</t>
  </si>
  <si>
    <t xml:space="preserve">ESTACION DE TRABAJO PARA 1 PERSONA EN MADERA </t>
  </si>
  <si>
    <t>MGM0200003</t>
  </si>
  <si>
    <t>SILLON EJECUTIVO DE TELA CON BRAZO</t>
  </si>
  <si>
    <t>FR10-45</t>
  </si>
  <si>
    <t>FR10-47</t>
  </si>
  <si>
    <t>FR10-48</t>
  </si>
  <si>
    <t>64Z4343</t>
  </si>
  <si>
    <t>FR10-51</t>
  </si>
  <si>
    <t>SR2024</t>
  </si>
  <si>
    <t>REM30HC02305GGR180FJJ</t>
  </si>
  <si>
    <t>FR10-54</t>
  </si>
  <si>
    <t>2N5DQ62</t>
  </si>
  <si>
    <t>MSS020000</t>
  </si>
  <si>
    <t>FR10-55</t>
  </si>
  <si>
    <t>76SPX2</t>
  </si>
  <si>
    <t>FR10-56</t>
  </si>
  <si>
    <t xml:space="preserve">E1916H </t>
  </si>
  <si>
    <t>D1SCCX2</t>
  </si>
  <si>
    <t>EEF0200003</t>
  </si>
  <si>
    <t>FR10-36</t>
  </si>
  <si>
    <t>FR10-53</t>
  </si>
  <si>
    <t>F9CQMD2</t>
  </si>
  <si>
    <t>C7-24</t>
  </si>
  <si>
    <t>CN04FF476418044R1LTBBEVA00</t>
  </si>
  <si>
    <t>MSS0200004</t>
  </si>
  <si>
    <t>DI10-33</t>
  </si>
  <si>
    <t>CC12-25</t>
  </si>
  <si>
    <t>AP10-63</t>
  </si>
  <si>
    <t>PROGU 470 G5</t>
  </si>
  <si>
    <t>5CD8332L5G</t>
  </si>
  <si>
    <t>DEPARTAMENTO: AREA DE UPS DE INVENCIONES</t>
  </si>
  <si>
    <t>AUI7-2</t>
  </si>
  <si>
    <t>AUI7-3</t>
  </si>
  <si>
    <t>AUI7-5</t>
  </si>
  <si>
    <t>UPS CENTRAL</t>
  </si>
  <si>
    <t>AUI7-6</t>
  </si>
  <si>
    <t>BG166JBA09</t>
  </si>
  <si>
    <t>AUI7-7</t>
  </si>
  <si>
    <t>FIRE-LITE</t>
  </si>
  <si>
    <t>MS5UD</t>
  </si>
  <si>
    <t>AUI7-15</t>
  </si>
  <si>
    <t>ROSSLARE</t>
  </si>
  <si>
    <t>AUI7-16</t>
  </si>
  <si>
    <t>SISTEMA DE PUERTO DE INTERNET</t>
  </si>
  <si>
    <t>BRK0510002</t>
  </si>
  <si>
    <t>DVR DE CAMARA</t>
  </si>
  <si>
    <t>GRA0510001</t>
  </si>
  <si>
    <t xml:space="preserve">CISCO </t>
  </si>
  <si>
    <t>AUI7-17</t>
  </si>
  <si>
    <t>AUI7-18</t>
  </si>
  <si>
    <t>DFCRMD2</t>
  </si>
  <si>
    <t>DI10-39</t>
  </si>
  <si>
    <t>EXGACGROD16P</t>
  </si>
  <si>
    <t>9913D00065</t>
  </si>
  <si>
    <t>DTIC16-9</t>
  </si>
  <si>
    <t>ZMODO</t>
  </si>
  <si>
    <t>1002006441003020022..</t>
  </si>
  <si>
    <t>ECM0200009</t>
  </si>
  <si>
    <t>CNOMCO406418066D16PKREVA01</t>
  </si>
  <si>
    <t>A16-15</t>
  </si>
  <si>
    <t>CN00M3PD728720B8CTPS</t>
  </si>
  <si>
    <t>DEPARTAMENTO: ARCHIVO DE PATENTES</t>
  </si>
  <si>
    <t>AP10-12</t>
  </si>
  <si>
    <t>19XXCN</t>
  </si>
  <si>
    <t>AP10-17</t>
  </si>
  <si>
    <t>AASTRA</t>
  </si>
  <si>
    <t>0D09430221</t>
  </si>
  <si>
    <t>ARCHIVO INTELIGENTE  DE 6 ESPACIOS</t>
  </si>
  <si>
    <t>MEA0340002</t>
  </si>
  <si>
    <t>MEA0340003</t>
  </si>
  <si>
    <t>MEA0340004</t>
  </si>
  <si>
    <t>MEA0340006</t>
  </si>
  <si>
    <t>ARCHIVO INTELIGENTE  DE 4 ESPACIOS</t>
  </si>
  <si>
    <t>MEA0340005</t>
  </si>
  <si>
    <t>ARCHIVO INTELIGENTE DE  4 ESPACIOS</t>
  </si>
  <si>
    <t>MEA0340007</t>
  </si>
  <si>
    <t>TRITURADORA</t>
  </si>
  <si>
    <t>TRI0340001</t>
  </si>
  <si>
    <t>SHREDMASTER</t>
  </si>
  <si>
    <t>PUR0340001</t>
  </si>
  <si>
    <t>RABBIT AIR</t>
  </si>
  <si>
    <t>091O010828</t>
  </si>
  <si>
    <t>DEF0340001</t>
  </si>
  <si>
    <t>G.E.</t>
  </si>
  <si>
    <t>AHW50LMG1</t>
  </si>
  <si>
    <t>VS102703</t>
  </si>
  <si>
    <t>PUR0340003</t>
  </si>
  <si>
    <t>BIO GS</t>
  </si>
  <si>
    <t>091O010844</t>
  </si>
  <si>
    <t>DEF0340002</t>
  </si>
  <si>
    <t>VS102686</t>
  </si>
  <si>
    <t>PUR0340002</t>
  </si>
  <si>
    <t>FRESH AIR</t>
  </si>
  <si>
    <t>FRESH AIR 2.1</t>
  </si>
  <si>
    <t>SFA2318211</t>
  </si>
  <si>
    <t>PEX0120001</t>
  </si>
  <si>
    <t>PUR0340004</t>
  </si>
  <si>
    <t>SFA2318210</t>
  </si>
  <si>
    <t>AP10-18</t>
  </si>
  <si>
    <t>MARRON/GRIS</t>
  </si>
  <si>
    <t>MEE0340003</t>
  </si>
  <si>
    <t>MEE0340002</t>
  </si>
  <si>
    <t>MEE0340001</t>
  </si>
  <si>
    <t>AP10-21</t>
  </si>
  <si>
    <t>MEA0320003</t>
  </si>
  <si>
    <t>SILLA DE VISITAS PLASTICA Y METAL SIN BRAZO</t>
  </si>
  <si>
    <t>MSS0340009</t>
  </si>
  <si>
    <t>AP10-26</t>
  </si>
  <si>
    <t>SILLA DE VISITAS PLASTICA Y TELA, CON BRAZO</t>
  </si>
  <si>
    <t>MSS0170016</t>
  </si>
  <si>
    <t xml:space="preserve"> AZUL/GRIS</t>
  </si>
  <si>
    <t>MSS0270015</t>
  </si>
  <si>
    <t>SILLON SEMIEJECUTIVO EN PIEL SINTETICA CON BRAZO</t>
  </si>
  <si>
    <t>AP10-31</t>
  </si>
  <si>
    <t>SILLA SECRETARIAL EN PIEL SINTETICA CON BRAZO</t>
  </si>
  <si>
    <t>MSS0340001</t>
  </si>
  <si>
    <t>MSS0340002</t>
  </si>
  <si>
    <t>EVR0340001</t>
  </si>
  <si>
    <t>AP10-38</t>
  </si>
  <si>
    <t>CN0N16JC7287231EBHHMNREVA00</t>
  </si>
  <si>
    <t>ECM0200016</t>
  </si>
  <si>
    <t>CN0X706H728729430PRLREVA00</t>
  </si>
  <si>
    <t xml:space="preserve">SILLA PLEGABLE  PLASTICA Y METAL </t>
  </si>
  <si>
    <t>AP10-25</t>
  </si>
  <si>
    <t>AP10-50</t>
  </si>
  <si>
    <t xml:space="preserve">ANAQUEL DE 6 DIVISIONES, EN METAL </t>
  </si>
  <si>
    <t>AP10-51</t>
  </si>
  <si>
    <t>AP10-52</t>
  </si>
  <si>
    <t>AP10-53</t>
  </si>
  <si>
    <t>AP10-54</t>
  </si>
  <si>
    <t>AP10-55</t>
  </si>
  <si>
    <t>AP10-56</t>
  </si>
  <si>
    <t>AP10-57</t>
  </si>
  <si>
    <t>AP10-58</t>
  </si>
  <si>
    <t>AP10-30</t>
  </si>
  <si>
    <t>AP10-60</t>
  </si>
  <si>
    <t>PHBHL29088</t>
  </si>
  <si>
    <t>ARMARIO DE 2 PUERTA</t>
  </si>
  <si>
    <t>AP10-61</t>
  </si>
  <si>
    <t>DM4-3</t>
  </si>
  <si>
    <t>AP10-13</t>
  </si>
  <si>
    <t>SR224</t>
  </si>
  <si>
    <t>RE010F3008501</t>
  </si>
  <si>
    <t>AP10-62</t>
  </si>
  <si>
    <t>A3MAC35286</t>
  </si>
  <si>
    <t>MEM0340004</t>
  </si>
  <si>
    <t>9S69PR3</t>
  </si>
  <si>
    <t>HR69PR3</t>
  </si>
  <si>
    <t>H6YCMK3</t>
  </si>
  <si>
    <t>AP10-64</t>
  </si>
  <si>
    <t>H76CMK3</t>
  </si>
  <si>
    <t>DI10-47</t>
  </si>
  <si>
    <r>
      <t>ESTANTER</t>
    </r>
    <r>
      <rPr>
        <sz val="11"/>
        <rFont val="Calibri"/>
        <family val="2"/>
      </rPr>
      <t>ĺ</t>
    </r>
    <r>
      <rPr>
        <sz val="11"/>
        <rFont val="Calibri"/>
        <family val="2"/>
        <scheme val="minor"/>
      </rPr>
      <t>A MET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LICA  DE 6 ESPACIOS</t>
    </r>
  </si>
  <si>
    <t>ATN11-1</t>
  </si>
  <si>
    <t>ARCHIVO CENTRAL SIN PUERTAS EN METAL 5 ESPACIOS</t>
  </si>
  <si>
    <t>ASN11-29</t>
  </si>
  <si>
    <t>ASN11-26</t>
  </si>
  <si>
    <t>ASN11-14</t>
  </si>
  <si>
    <t>SILLON GERENCIAL EN PIEL</t>
  </si>
  <si>
    <t>DNC11-64</t>
  </si>
  <si>
    <t>AP10-20</t>
  </si>
  <si>
    <t>SIllA SECRETARIAL SIN BRAZO</t>
  </si>
  <si>
    <t>MSS0540002</t>
  </si>
  <si>
    <t>MESA AUXILIAR EN MADERA</t>
  </si>
  <si>
    <t>DI10-54</t>
  </si>
  <si>
    <t>SILLA  VISITA CON BRAZO PIEL SINTETICA</t>
  </si>
  <si>
    <t>DPD-2</t>
  </si>
  <si>
    <t>MESA PARA COMPUTADORA</t>
  </si>
  <si>
    <t xml:space="preserve">DEPARTAMENTO:PASILLO INVENCIONES </t>
  </si>
  <si>
    <t>PI10-1</t>
  </si>
  <si>
    <t>ZKT ECO</t>
  </si>
  <si>
    <t>ABANICO DE TECHO</t>
  </si>
  <si>
    <t>PI10-2</t>
  </si>
  <si>
    <t xml:space="preserve">WESTIN HOUSE </t>
  </si>
  <si>
    <t>ATN11-45</t>
  </si>
  <si>
    <t xml:space="preserve">DEPARTAMENTO: EDIFICIO INVENCIONES </t>
  </si>
  <si>
    <t>CAMARA DOMO</t>
  </si>
  <si>
    <t>S7-104</t>
  </si>
  <si>
    <t>S7-105</t>
  </si>
  <si>
    <t>S7-106</t>
  </si>
  <si>
    <t>S7-107</t>
  </si>
  <si>
    <t>S7-108</t>
  </si>
  <si>
    <t>S7-109</t>
  </si>
  <si>
    <t>S7-110</t>
  </si>
  <si>
    <t>S7-111</t>
  </si>
  <si>
    <t>S7-112</t>
  </si>
  <si>
    <t>S7-113</t>
  </si>
  <si>
    <t>S7-114</t>
  </si>
  <si>
    <t>S7-115</t>
  </si>
  <si>
    <t>S7-116</t>
  </si>
  <si>
    <t>S7-117</t>
  </si>
  <si>
    <t>S7-118</t>
  </si>
  <si>
    <t>S7-119</t>
  </si>
  <si>
    <r>
      <t>DEPARTAMENTO: VEH</t>
    </r>
    <r>
      <rPr>
        <b/>
        <sz val="14"/>
        <rFont val="Calibri"/>
        <family val="2"/>
      </rPr>
      <t>ĺ</t>
    </r>
    <r>
      <rPr>
        <b/>
        <sz val="14"/>
        <rFont val="Calibri"/>
        <family val="2"/>
        <scheme val="minor"/>
      </rPr>
      <t>CULOS (SANTO DOMINGO)</t>
    </r>
  </si>
  <si>
    <t>PLACA</t>
  </si>
  <si>
    <t>CHASSES</t>
  </si>
  <si>
    <t xml:space="preserve">AÑO </t>
  </si>
  <si>
    <t>YEEPETA</t>
  </si>
  <si>
    <t>OOO6677</t>
  </si>
  <si>
    <t>G265039</t>
  </si>
  <si>
    <t>KIA</t>
  </si>
  <si>
    <t>SORENTO</t>
  </si>
  <si>
    <t>KNAKU814DB5181603</t>
  </si>
  <si>
    <t>CAMIONETA</t>
  </si>
  <si>
    <t>OOO6659</t>
  </si>
  <si>
    <t>L208772</t>
  </si>
  <si>
    <t>NISSAN</t>
  </si>
  <si>
    <t>FRONTIER</t>
  </si>
  <si>
    <t>JN1CJUD22Z0070636</t>
  </si>
  <si>
    <t>OOO6670</t>
  </si>
  <si>
    <t>G208031</t>
  </si>
  <si>
    <t>TOYOTA</t>
  </si>
  <si>
    <t>LANDCRUISER</t>
  </si>
  <si>
    <t>JIMHV05J904022819</t>
  </si>
  <si>
    <t>AUTOBUS</t>
  </si>
  <si>
    <t>OOO6674</t>
  </si>
  <si>
    <t>EI00119</t>
  </si>
  <si>
    <t>COASTER</t>
  </si>
  <si>
    <t>JTGFB518201040759</t>
  </si>
  <si>
    <t>OOO8585</t>
  </si>
  <si>
    <t>EL07082</t>
  </si>
  <si>
    <t>3N6CD33B8ZK372608</t>
  </si>
  <si>
    <t>OOO8586</t>
  </si>
  <si>
    <t>EL07081</t>
  </si>
  <si>
    <t>3N6CD33B8ZK372561</t>
  </si>
  <si>
    <t>MINIBUS</t>
  </si>
  <si>
    <t>OOO8587</t>
  </si>
  <si>
    <t>EI00872</t>
  </si>
  <si>
    <t>HYUNDAI</t>
  </si>
  <si>
    <t>H350</t>
  </si>
  <si>
    <t>KMFAB17RPHK008308</t>
  </si>
  <si>
    <t>OOO8588</t>
  </si>
  <si>
    <t>EG02473</t>
  </si>
  <si>
    <t>PRADO VX</t>
  </si>
  <si>
    <t>JTEBH3FJ00K196329</t>
  </si>
  <si>
    <t>OOO8589</t>
  </si>
  <si>
    <t>EI01139</t>
  </si>
  <si>
    <t>JTGB718606006208</t>
  </si>
  <si>
    <t>AUTOMOVIL</t>
  </si>
  <si>
    <t>OOO8599</t>
  </si>
  <si>
    <t>A930873</t>
  </si>
  <si>
    <t>SOLUTO</t>
  </si>
  <si>
    <t>LJD0AA29BM0144151</t>
  </si>
  <si>
    <t>OO19109</t>
  </si>
  <si>
    <t>I103017</t>
  </si>
  <si>
    <t xml:space="preserve">URBAN </t>
  </si>
  <si>
    <t>JN1UC4E26Z0026935</t>
  </si>
  <si>
    <t>OO19108</t>
  </si>
  <si>
    <t>L448798</t>
  </si>
  <si>
    <t>CHEVROLET</t>
  </si>
  <si>
    <t xml:space="preserve">COLORADO </t>
  </si>
  <si>
    <t>93C148MK1NC439562</t>
  </si>
  <si>
    <t xml:space="preserve">MOTOCOCLETA </t>
  </si>
  <si>
    <t>OO19107</t>
  </si>
  <si>
    <t xml:space="preserve">EN TREMITE </t>
  </si>
  <si>
    <t>HERO</t>
  </si>
  <si>
    <t>SPLENDOR ISMART 110 cc</t>
  </si>
  <si>
    <t>MBLJAR130NGS01006</t>
  </si>
  <si>
    <t>OO19106</t>
  </si>
  <si>
    <t>I114957</t>
  </si>
  <si>
    <t>HIACE</t>
  </si>
  <si>
    <t>JTFBBFCP606047343</t>
  </si>
  <si>
    <t xml:space="preserve">                                                                                                              OFICINA REGIONAL ESTE (ORE)</t>
  </si>
  <si>
    <t>DEPARTAMENTO: SERVICIO AL CLIENTE (CORAL MALL)</t>
  </si>
  <si>
    <t xml:space="preserve">ESCRITORIO TOPE DE MADERA Y ESTRUCTURA METAL </t>
  </si>
  <si>
    <t>SC15-34</t>
  </si>
  <si>
    <t>ECM4000001</t>
  </si>
  <si>
    <t>1N1910NF</t>
  </si>
  <si>
    <t>CNOG51ON728729CGIJMUREVA00</t>
  </si>
  <si>
    <t>SILLA DE VISITA DE HIERRO</t>
  </si>
  <si>
    <t>MSS5000031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</si>
  <si>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Y METAL</t>
    </r>
  </si>
  <si>
    <t>MSS4000017</t>
  </si>
  <si>
    <t>ECS4000009</t>
  </si>
  <si>
    <t>GG62LN1</t>
  </si>
  <si>
    <t>SILLA PARA VISITA DE HIERRO</t>
  </si>
  <si>
    <t>R15-5</t>
  </si>
  <si>
    <t>MSS4000016</t>
  </si>
  <si>
    <t>ESCRITORIO SECRETARIAL  EN  HIERRO</t>
  </si>
  <si>
    <t>SC15-17</t>
  </si>
  <si>
    <t>GRIS/CREMA</t>
  </si>
  <si>
    <t xml:space="preserve">ARCHIVO DE METAL  DE 3 GAVETAS </t>
  </si>
  <si>
    <t>MEA4000005</t>
  </si>
  <si>
    <t>OEV4000007</t>
  </si>
  <si>
    <t>6730I</t>
  </si>
  <si>
    <t>OD0943025F</t>
  </si>
  <si>
    <t>IN15-29</t>
  </si>
  <si>
    <t>GG14LN1</t>
  </si>
  <si>
    <r>
      <t>ESCRITORIO SECRETARIAL DE RECEPCI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</si>
  <si>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R15-8</t>
  </si>
  <si>
    <t>MEA400006</t>
  </si>
  <si>
    <t>MSS4000018</t>
  </si>
  <si>
    <t>SILLA PARA  VISITA DE HIERRO</t>
  </si>
  <si>
    <t>MSS4000015</t>
  </si>
  <si>
    <t>ARCHIVO DE METAL 3 GAVETAS</t>
  </si>
  <si>
    <t>SC15-8</t>
  </si>
  <si>
    <t>MESA PARA CAFÉ TOPE DE CRISTAL</t>
  </si>
  <si>
    <t>R15-4</t>
  </si>
  <si>
    <t>TRANSPARENTES</t>
  </si>
  <si>
    <t xml:space="preserve">ASTA DE BANDERA, EN MADERA </t>
  </si>
  <si>
    <t>SC15-28</t>
  </si>
  <si>
    <t>SC15-29</t>
  </si>
  <si>
    <t>TV DE 32 PUL.</t>
  </si>
  <si>
    <t>ETV4000001</t>
  </si>
  <si>
    <t>LN32C35CD1V</t>
  </si>
  <si>
    <t>Z2F53CYZ703134E</t>
  </si>
  <si>
    <t>ECM4000009</t>
  </si>
  <si>
    <t>CNOX706H7287208IADPLREVA00</t>
  </si>
  <si>
    <t>ESCRITORIO SECRETARIAL DE RECEPCION</t>
  </si>
  <si>
    <t>R15-7</t>
  </si>
  <si>
    <t>SC15-4</t>
  </si>
  <si>
    <t>244A</t>
  </si>
  <si>
    <t>MXKF364742</t>
  </si>
  <si>
    <t>VERIFICDOR DE BILLETES</t>
  </si>
  <si>
    <t>OEV400001</t>
  </si>
  <si>
    <t>SPECTROLINE</t>
  </si>
  <si>
    <t>A14VS</t>
  </si>
  <si>
    <t>MEA0320004</t>
  </si>
  <si>
    <t>SC15-12</t>
  </si>
  <si>
    <t>GXP1450</t>
  </si>
  <si>
    <t>20EYWVJD7057429A</t>
  </si>
  <si>
    <t>ARCHIVO MODULAR METAL 3 GAVETAS</t>
  </si>
  <si>
    <t>MEA4000011</t>
  </si>
  <si>
    <t>ARCHIVO GRANDE METAL 4 GAVETAS</t>
  </si>
  <si>
    <t>MEA4000010</t>
  </si>
  <si>
    <t>ESCRITORIO DE HIERRO</t>
  </si>
  <si>
    <t>SC15-20</t>
  </si>
  <si>
    <t>MEA4000003</t>
  </si>
  <si>
    <t>SC15-</t>
  </si>
  <si>
    <t>SNM15-62</t>
  </si>
  <si>
    <t>SC15-25</t>
  </si>
  <si>
    <t>M1294</t>
  </si>
  <si>
    <t>J5UF044361</t>
  </si>
  <si>
    <t>CC12-58</t>
  </si>
  <si>
    <t>OPTIPLEX GXP520</t>
  </si>
  <si>
    <t>HPC7Y91</t>
  </si>
  <si>
    <t>ESTACION DE COMPUTADORA TOPE DE CRISTAL VISITAS</t>
  </si>
  <si>
    <t>R15-3</t>
  </si>
  <si>
    <t>C15-4</t>
  </si>
  <si>
    <t>OSTER</t>
  </si>
  <si>
    <t>OS-WDE800</t>
  </si>
  <si>
    <t>OS16020231</t>
  </si>
  <si>
    <t>SC15-30</t>
  </si>
  <si>
    <t>E177</t>
  </si>
  <si>
    <t>CN0X6M0J7287225CCRRS</t>
  </si>
  <si>
    <t>SNM15-28</t>
  </si>
  <si>
    <t>ECM0320004</t>
  </si>
  <si>
    <t>CNOXJ5TR72872675DKFVA00</t>
  </si>
  <si>
    <t>SC15-7</t>
  </si>
  <si>
    <t>DVPVQD2</t>
  </si>
  <si>
    <t>ECM0320006</t>
  </si>
  <si>
    <t>CNOXJ5TR72872675DL9A00</t>
  </si>
  <si>
    <t>SC15-10</t>
  </si>
  <si>
    <t>DVRVQD2</t>
  </si>
  <si>
    <t>ECM0320003</t>
  </si>
  <si>
    <t xml:space="preserve">CNO99WJF728725C5C    </t>
  </si>
  <si>
    <t>ECS0320004</t>
  </si>
  <si>
    <t>455G182</t>
  </si>
  <si>
    <t>SILLA SECRETARIAL TELA SIN BRAZO ALTA</t>
  </si>
  <si>
    <t>SC15-2</t>
  </si>
  <si>
    <t>ECM0320001</t>
  </si>
  <si>
    <t>CNO99WJF728725C3DJPUA00</t>
  </si>
  <si>
    <t>SC15-3</t>
  </si>
  <si>
    <t>CGN2382</t>
  </si>
  <si>
    <t>SILLA SECRETARIAL DE TELA SIN BRAZOS</t>
  </si>
  <si>
    <t>SC15-13</t>
  </si>
  <si>
    <t xml:space="preserve">SILLA DE VISITA PARA 4 PERSONAS, EN METAL </t>
  </si>
  <si>
    <t>SC15-22</t>
  </si>
  <si>
    <t>SC15-23</t>
  </si>
  <si>
    <t>SC15-24</t>
  </si>
  <si>
    <t>SC15-32</t>
  </si>
  <si>
    <t>SCAN SNAP IX-500</t>
  </si>
  <si>
    <t>AWRHF47110</t>
  </si>
  <si>
    <t>SC15-31</t>
  </si>
  <si>
    <t>LASER JET PRO MPF426</t>
  </si>
  <si>
    <t>PHBLL755RD</t>
  </si>
  <si>
    <t>SILLA GERENCIAL EN TELA Y MALLA, CON BRAZO</t>
  </si>
  <si>
    <t>SC15-36</t>
  </si>
  <si>
    <t>SC15-33</t>
  </si>
  <si>
    <t>AWRHF47133</t>
  </si>
  <si>
    <t>SC15-15</t>
  </si>
  <si>
    <t xml:space="preserve">Fujitsu </t>
  </si>
  <si>
    <t>IX-500</t>
  </si>
  <si>
    <t>AWRHF54774</t>
  </si>
  <si>
    <t>SC15-35</t>
  </si>
  <si>
    <t>DTIC9-341</t>
  </si>
  <si>
    <t>1SVC2G3</t>
  </si>
  <si>
    <t>OEV4000002</t>
  </si>
  <si>
    <t>OF1030105A</t>
  </si>
  <si>
    <t>ECS0170034</t>
  </si>
  <si>
    <t>98D7DB1</t>
  </si>
  <si>
    <t>BRBSJ1NRG0</t>
  </si>
  <si>
    <t>DEPARTAMENTO: SALON DE REUNIONES (CORAL MALL)</t>
  </si>
  <si>
    <t>ESCRITORIO  CON TOPE DE CRISTAL</t>
  </si>
  <si>
    <t>SD15-21</t>
  </si>
  <si>
    <t>HAYA/NATURAL</t>
  </si>
  <si>
    <t xml:space="preserve">CREDENSA CON TOPE DE CRISTAL </t>
  </si>
  <si>
    <t>MCE0320001</t>
  </si>
  <si>
    <t xml:space="preserve">SILLA DE VISITA </t>
  </si>
  <si>
    <t>SD15-22</t>
  </si>
  <si>
    <t xml:space="preserve">SILLA DE VISITA EN PIEL Y MALLA </t>
  </si>
  <si>
    <t>DA15-2</t>
  </si>
  <si>
    <r>
      <t>MESA DE REUNI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MADERA Y  METAL</t>
    </r>
  </si>
  <si>
    <t>MEM4000001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</si>
  <si>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SEMI-EJECUTIVO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BRAZOS</t>
    </r>
  </si>
  <si>
    <t>MSS4000025</t>
  </si>
  <si>
    <t>MSS4000028</t>
  </si>
  <si>
    <t>MSS4000027</t>
  </si>
  <si>
    <t>MSS4000024</t>
  </si>
  <si>
    <t>MSS4000026</t>
  </si>
  <si>
    <t>MSS4000023</t>
  </si>
  <si>
    <t>CREDENSA ORMICA DE 2 PUERTAS</t>
  </si>
  <si>
    <t>MCE4000001</t>
  </si>
  <si>
    <t>ARCHIVO METAL DE 3 GAVETAS</t>
  </si>
  <si>
    <t>SNM15-55</t>
  </si>
  <si>
    <t>SR15-1</t>
  </si>
  <si>
    <t>GRANDSTRAM</t>
  </si>
  <si>
    <t>20EZ1ZBJ80E75926</t>
  </si>
  <si>
    <t>SR15-2</t>
  </si>
  <si>
    <t>30G12RP2</t>
  </si>
  <si>
    <t>SR15-3</t>
  </si>
  <si>
    <t>B0W0DV2</t>
  </si>
  <si>
    <t>IN15-1</t>
  </si>
  <si>
    <t xml:space="preserve">LAPTOP </t>
  </si>
  <si>
    <t>SD15-4</t>
  </si>
  <si>
    <t xml:space="preserve"> LATITUD 5490</t>
  </si>
  <si>
    <t>275ZMV2</t>
  </si>
  <si>
    <t xml:space="preserve">SILLON GERENCIAL </t>
  </si>
  <si>
    <t>SD15-24</t>
  </si>
  <si>
    <t>DEPARTAMENTO: SECCION NOMBRES Y MARCAS (CORAL MALL)</t>
  </si>
  <si>
    <t>DSC12-89</t>
  </si>
  <si>
    <t>LASERJET 127</t>
  </si>
  <si>
    <t>CNB99491KY</t>
  </si>
  <si>
    <t>SNM15-</t>
  </si>
  <si>
    <t>CN04FF47641803CNOGEB</t>
  </si>
  <si>
    <t>SILLA EJECUTIVA</t>
  </si>
  <si>
    <t>SD15-20</t>
  </si>
  <si>
    <t>ECS4000002</t>
  </si>
  <si>
    <t>GG59LN1</t>
  </si>
  <si>
    <t>SNM15-29</t>
  </si>
  <si>
    <t>CN0PR0897287275H0NRL</t>
  </si>
  <si>
    <t>ESCRITORIO HIERRO Y FORMICA</t>
  </si>
  <si>
    <t>MEE0320004</t>
  </si>
  <si>
    <t>MEA4000012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</si>
  <si>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DE TELA Y PIEL CON BRAZOS</t>
    </r>
  </si>
  <si>
    <t>SNM15-5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</si>
  <si>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  IP</t>
    </r>
  </si>
  <si>
    <t>OEV4000010</t>
  </si>
  <si>
    <t>OD09430314</t>
  </si>
  <si>
    <t>SNM15-21</t>
  </si>
  <si>
    <t>CN0X706H7287208IADVL</t>
  </si>
  <si>
    <t>SNM15-38</t>
  </si>
  <si>
    <t>OEV4000009</t>
  </si>
  <si>
    <t>6755I</t>
  </si>
  <si>
    <t>OD104603B6</t>
  </si>
  <si>
    <t>SNM15-26</t>
  </si>
  <si>
    <t>MEA4000004</t>
  </si>
  <si>
    <t>ECU4000007</t>
  </si>
  <si>
    <t>APS 500</t>
  </si>
  <si>
    <t>IN15-31</t>
  </si>
  <si>
    <t>4WFT7J1</t>
  </si>
  <si>
    <t>SNM15-34</t>
  </si>
  <si>
    <t>ESTACION DE TRABAJO PARA 2 PERSONAS</t>
  </si>
  <si>
    <t>SNM15-36</t>
  </si>
  <si>
    <t>SNM15-46</t>
  </si>
  <si>
    <t>ESCRITORIO TOPE MADERA Y ESTRUCTURA  METAL</t>
  </si>
  <si>
    <t>SNM15-53</t>
  </si>
  <si>
    <t>SNM15-20</t>
  </si>
  <si>
    <t>OPTIPLEX 520</t>
  </si>
  <si>
    <t>7TUVW71</t>
  </si>
  <si>
    <t>SNM15-45</t>
  </si>
  <si>
    <t>SNM15-44</t>
  </si>
  <si>
    <t>C5GYH1</t>
  </si>
  <si>
    <t>SNM15-56</t>
  </si>
  <si>
    <t>ECU4000001</t>
  </si>
  <si>
    <t>PRO 1500</t>
  </si>
  <si>
    <t xml:space="preserve">ARCHIVO MODULAR 3 GAVETAS, EN METAL </t>
  </si>
  <si>
    <t>SNM15-54</t>
  </si>
  <si>
    <t>SNM15-19</t>
  </si>
  <si>
    <t>EVV5000001</t>
  </si>
  <si>
    <t>DWZ6788</t>
  </si>
  <si>
    <t xml:space="preserve">SILLA SECRETARIAL CON BRAZOS </t>
  </si>
  <si>
    <t>SC15-18</t>
  </si>
  <si>
    <t>MEA4000016</t>
  </si>
  <si>
    <t>SNM15-58</t>
  </si>
  <si>
    <t>SNM15-43</t>
  </si>
  <si>
    <t>SNM15-50</t>
  </si>
  <si>
    <t>SNM15-49</t>
  </si>
  <si>
    <t>SNM15-41</t>
  </si>
  <si>
    <t>SNM15-42</t>
  </si>
  <si>
    <t>SNM15-24</t>
  </si>
  <si>
    <t>DVWVQD2</t>
  </si>
  <si>
    <t>SNM15-23</t>
  </si>
  <si>
    <t>D22D192</t>
  </si>
  <si>
    <t>SNM15-25</t>
  </si>
  <si>
    <t>SC15-1</t>
  </si>
  <si>
    <t>M402N</t>
  </si>
  <si>
    <t>PHBHF42982</t>
  </si>
  <si>
    <t>BLANCA</t>
  </si>
  <si>
    <t>SILLA VISITAS SIN BRAZOS</t>
  </si>
  <si>
    <t>MSS0320002</t>
  </si>
  <si>
    <t>B0W2DV2</t>
  </si>
  <si>
    <t>5NTGG52</t>
  </si>
  <si>
    <t>SNM15-57</t>
  </si>
  <si>
    <t>BESS</t>
  </si>
  <si>
    <t>IN15-2</t>
  </si>
  <si>
    <t>20EZ1ZBJ80E75921</t>
  </si>
  <si>
    <t>IN15-28</t>
  </si>
  <si>
    <t>IN15-24</t>
  </si>
  <si>
    <t>OMAGA</t>
  </si>
  <si>
    <t>SNM15-15</t>
  </si>
  <si>
    <t>B0V2DV2</t>
  </si>
  <si>
    <t>SNM15-16</t>
  </si>
  <si>
    <t>FDNF52</t>
  </si>
  <si>
    <t>SNM15-18</t>
  </si>
  <si>
    <t>SNM15-27</t>
  </si>
  <si>
    <t>A3MAC35285</t>
  </si>
  <si>
    <t>SNM15-51</t>
  </si>
  <si>
    <t>8NTN0Q2</t>
  </si>
  <si>
    <t>SNM15-52</t>
  </si>
  <si>
    <t>148T2R2</t>
  </si>
  <si>
    <t>SD15-25</t>
  </si>
  <si>
    <t>GR50KP2</t>
  </si>
  <si>
    <t>SD15-26</t>
  </si>
  <si>
    <t>BC52MR2</t>
  </si>
  <si>
    <t>SNM15-30</t>
  </si>
  <si>
    <t>UNIPOWER</t>
  </si>
  <si>
    <t>BU2200</t>
  </si>
  <si>
    <t>ESCRITORIO TOPE DE MADERA Y BASE DE METAL</t>
  </si>
  <si>
    <t>CATI21-99</t>
  </si>
  <si>
    <t>1D2ZBW3</t>
  </si>
  <si>
    <t xml:space="preserve">DTIC9-332 </t>
  </si>
  <si>
    <t>1SRC2G3</t>
  </si>
  <si>
    <t>DVDPXC3</t>
  </si>
  <si>
    <t>DTIC9-4563</t>
  </si>
  <si>
    <t>H92ZBW3</t>
  </si>
  <si>
    <t>SNM15-82</t>
  </si>
  <si>
    <t>7R3GFJ3</t>
  </si>
  <si>
    <t>SC15-50</t>
  </si>
  <si>
    <t>HXVDNW3</t>
  </si>
  <si>
    <t>DEPARTAMENTO: GESTION DE CALIDAD (CORAL MALL)</t>
  </si>
  <si>
    <r>
      <t>SACAPUNTAS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CTRICO</t>
    </r>
  </si>
  <si>
    <t>GC15-1</t>
  </si>
  <si>
    <t>ECM0320008</t>
  </si>
  <si>
    <t>CNOXJ5TR72872675DL5VA00</t>
  </si>
  <si>
    <t>ECS0320001</t>
  </si>
  <si>
    <t>DVTYQD2</t>
  </si>
  <si>
    <t>DEPARTAMENTO: COCINA (CORAL MALL)</t>
  </si>
  <si>
    <t>EVR4000001</t>
  </si>
  <si>
    <t>GN-V232-S</t>
  </si>
  <si>
    <t>081NG000519</t>
  </si>
  <si>
    <t>GABINETE EN CAOBA  DE 7 GAVETAS</t>
  </si>
  <si>
    <t xml:space="preserve">EXTRACTOR </t>
  </si>
  <si>
    <t>C15-7</t>
  </si>
  <si>
    <t>DEPARTAMENTO: SUB-DIRECCION (CORAL MALL)</t>
  </si>
  <si>
    <t>IN15-3</t>
  </si>
  <si>
    <t>SIP-T21P E2</t>
  </si>
  <si>
    <t>2121118090D29333</t>
  </si>
  <si>
    <t>SD15-45</t>
  </si>
  <si>
    <t>8D2ZBW3</t>
  </si>
  <si>
    <t>SC15-41</t>
  </si>
  <si>
    <t>6G0RHC3</t>
  </si>
  <si>
    <t>DEPARTAMENTO: INFORMATICA (CORAL MALL)</t>
  </si>
  <si>
    <t>ECI0310001</t>
  </si>
  <si>
    <t>LASER JET CP1525NW</t>
  </si>
  <si>
    <t>CNBF248393</t>
  </si>
  <si>
    <t>IN15-34</t>
  </si>
  <si>
    <t>GFTCLN1</t>
  </si>
  <si>
    <t>ECM4000008</t>
  </si>
  <si>
    <t>CNOX706H7287208IC1FLREVA00</t>
  </si>
  <si>
    <t>IN15-33</t>
  </si>
  <si>
    <t>GG34LN1</t>
  </si>
  <si>
    <t>SC15-9</t>
  </si>
  <si>
    <t>SC15-5</t>
  </si>
  <si>
    <t>L300K35B712597806</t>
  </si>
  <si>
    <t>ECM0320005</t>
  </si>
  <si>
    <t xml:space="preserve">CNO4FF476418043V04   </t>
  </si>
  <si>
    <t>IN15-35</t>
  </si>
  <si>
    <t>OPTIPLEX 360</t>
  </si>
  <si>
    <t>46GXML1</t>
  </si>
  <si>
    <t>ESC4000002</t>
  </si>
  <si>
    <t>EL-2630P</t>
  </si>
  <si>
    <t>IN15-32</t>
  </si>
  <si>
    <t>H1DXW71</t>
  </si>
  <si>
    <t>TELÉFONO  IP</t>
  </si>
  <si>
    <t>SNM15-48</t>
  </si>
  <si>
    <t>IN15-25</t>
  </si>
  <si>
    <t>IN15-9</t>
  </si>
  <si>
    <t>ASTRA</t>
  </si>
  <si>
    <t>0D09430320</t>
  </si>
  <si>
    <t>IN15-4</t>
  </si>
  <si>
    <t>CN0C53696418054N85NK</t>
  </si>
  <si>
    <t>SWITCH</t>
  </si>
  <si>
    <t>IN15-11</t>
  </si>
  <si>
    <t>DT084U1141000705</t>
  </si>
  <si>
    <t>ARCHIVO MODULAR DE 3 GAVETAS, EN METAL</t>
  </si>
  <si>
    <t>MEA4000020</t>
  </si>
  <si>
    <t>IN15-12</t>
  </si>
  <si>
    <t>48 PUERTOS</t>
  </si>
  <si>
    <t>IN15-15</t>
  </si>
  <si>
    <t>CN00H3PD2787205P0L9I</t>
  </si>
  <si>
    <t>EAA4000002</t>
  </si>
  <si>
    <t>WESTINCHOUSE</t>
  </si>
  <si>
    <t xml:space="preserve">ABANICO DE PISO </t>
  </si>
  <si>
    <t>IN15-36</t>
  </si>
  <si>
    <t>WIND MACHINE</t>
  </si>
  <si>
    <t>SNM15-35</t>
  </si>
  <si>
    <t>CVQW71</t>
  </si>
  <si>
    <t>SNM15-17</t>
  </si>
  <si>
    <t>SILLA DE VISITA PIEL</t>
  </si>
  <si>
    <t>RACK EQUIPOS INFORMATICOS</t>
  </si>
  <si>
    <t>IN15-38</t>
  </si>
  <si>
    <t>SD15-23</t>
  </si>
  <si>
    <t>20EYZJYG5095COED</t>
  </si>
  <si>
    <t>T9T5GZ1UBT115</t>
  </si>
  <si>
    <t>IN15-10</t>
  </si>
  <si>
    <t>AR2200</t>
  </si>
  <si>
    <t>EL8117300047</t>
  </si>
  <si>
    <t>IN15-13</t>
  </si>
  <si>
    <t>IN15-16</t>
  </si>
  <si>
    <t>IN15-17</t>
  </si>
  <si>
    <t>IN15-18</t>
  </si>
  <si>
    <t>IN15-19</t>
  </si>
  <si>
    <t>IN15-20</t>
  </si>
  <si>
    <t>IN15-21</t>
  </si>
  <si>
    <t>IN15-22</t>
  </si>
  <si>
    <t>IN15-23</t>
  </si>
  <si>
    <t>DTIC9-229</t>
  </si>
  <si>
    <t>3LCD</t>
  </si>
  <si>
    <t>X4YW8X00871</t>
  </si>
  <si>
    <t>4P4KSF3</t>
  </si>
  <si>
    <t>2R69PR3</t>
  </si>
  <si>
    <t>D53GFJ3</t>
  </si>
  <si>
    <t>9NCXF23</t>
  </si>
  <si>
    <t>3KZ8433</t>
  </si>
  <si>
    <t>DEPARTAMENTO: ADMINISTRATIVO (CORAL MALL)</t>
  </si>
  <si>
    <t>DA15-4</t>
  </si>
  <si>
    <t>DMM7HN1</t>
  </si>
  <si>
    <t>DA15-3</t>
  </si>
  <si>
    <t>E1709WI</t>
  </si>
  <si>
    <t>CN0X706H7287208IADNL</t>
  </si>
  <si>
    <t>ESCRITORIO EN METAL Y TOPE DE CRISTAL</t>
  </si>
  <si>
    <t>DA15-6</t>
  </si>
  <si>
    <t>DA15-7</t>
  </si>
  <si>
    <t>DA15-1</t>
  </si>
  <si>
    <t xml:space="preserve">RELOJ DE PONCHE </t>
  </si>
  <si>
    <t>DA15-11</t>
  </si>
  <si>
    <t>DA15-9</t>
  </si>
  <si>
    <t>20EZ1ZBJ80E75925</t>
  </si>
  <si>
    <t>DEPARTAMENTO: ASOTEA (CORAL MALL)</t>
  </si>
  <si>
    <t>AIRE ACONDICIONADO INDUSTRIAL</t>
  </si>
  <si>
    <t>A15-1</t>
  </si>
  <si>
    <t>DX16TC0601AB</t>
  </si>
  <si>
    <t>A15-2</t>
  </si>
  <si>
    <t>WESTINGHOUSE</t>
  </si>
  <si>
    <t>RAKF60J03</t>
  </si>
  <si>
    <t>A15-3</t>
  </si>
  <si>
    <t>BAR60-3</t>
  </si>
  <si>
    <t>REGIONAL NORTE</t>
  </si>
  <si>
    <t>DEPARTAMENTO: SERVICIO AL CLIENTE (SANTIAGO)</t>
  </si>
  <si>
    <t xml:space="preserve">SILLA GERENCIAL EN PIEL Y MALLA </t>
  </si>
  <si>
    <t>SC16-70</t>
  </si>
  <si>
    <t xml:space="preserve">SILLA SECRETARIAL EN TELA, CON BRAZOS </t>
  </si>
  <si>
    <t>SC16-64</t>
  </si>
  <si>
    <t>SILLA DE VISITA EN TELA, SIN BRAZOS</t>
  </si>
  <si>
    <t>SC16-69</t>
  </si>
  <si>
    <t>SC16-65</t>
  </si>
  <si>
    <t>SC16-63</t>
  </si>
  <si>
    <t xml:space="preserve">ESCRITORIO TOPE DE MADERA Y BASE METAL </t>
  </si>
  <si>
    <t>SC16-62</t>
  </si>
  <si>
    <t xml:space="preserve">ESTANTE BAJO 2 PUERTAS </t>
  </si>
  <si>
    <t>SC16-56</t>
  </si>
  <si>
    <t>SC16-67</t>
  </si>
  <si>
    <t>ASTA DE BANDERA, EN MADERA</t>
  </si>
  <si>
    <t>SC16-60</t>
  </si>
  <si>
    <t>MESA PEQUEÑA CON TOPE DE CRISTAL</t>
  </si>
  <si>
    <t>SC16-55</t>
  </si>
  <si>
    <t>COUNTER</t>
  </si>
  <si>
    <t>SC16-52</t>
  </si>
  <si>
    <t>SC16-46</t>
  </si>
  <si>
    <t>CNOMFT4X7444544P139M</t>
  </si>
  <si>
    <t>SC16-47</t>
  </si>
  <si>
    <t>CN04FF476418044L3G5</t>
  </si>
  <si>
    <t>ESCRITORIO EN METAL CON MADERA</t>
  </si>
  <si>
    <t>SC16-20</t>
  </si>
  <si>
    <t>SC16-72</t>
  </si>
  <si>
    <t>ECM2000008</t>
  </si>
  <si>
    <t>SC16-71</t>
  </si>
  <si>
    <t>GRANDSETRAM</t>
  </si>
  <si>
    <t>ESCRITORIO EN METAL Y MADERA</t>
  </si>
  <si>
    <t>SC16-29</t>
  </si>
  <si>
    <t>SC16-42</t>
  </si>
  <si>
    <t>GRANDSTREAN</t>
  </si>
  <si>
    <t>20EYWVJD705743CC</t>
  </si>
  <si>
    <t xml:space="preserve">SILLA DE VISITA EN TELA </t>
  </si>
  <si>
    <t>R16-15</t>
  </si>
  <si>
    <t>SC16-34</t>
  </si>
  <si>
    <t>SC16-25</t>
  </si>
  <si>
    <t>GXP-1450</t>
  </si>
  <si>
    <t>20EYWVJD705743C8</t>
  </si>
  <si>
    <t xml:space="preserve">TELEFONO </t>
  </si>
  <si>
    <t>SC16-19</t>
  </si>
  <si>
    <t>GXP1626</t>
  </si>
  <si>
    <t>20EYWVJD705743CD</t>
  </si>
  <si>
    <t>ESTANTE MODULAR MADERA 4 PUERTAS Y 5ESPACIOS</t>
  </si>
  <si>
    <t>MCE2000003</t>
  </si>
  <si>
    <t xml:space="preserve">SILLA ALTA EN TELA </t>
  </si>
  <si>
    <t>SM16-2</t>
  </si>
  <si>
    <t>SC16-68</t>
  </si>
  <si>
    <t>SC16-73</t>
  </si>
  <si>
    <t>SC16-38</t>
  </si>
  <si>
    <t>SILLA VISITA TELA SIN BRAZO</t>
  </si>
  <si>
    <t>AE16-6</t>
  </si>
  <si>
    <t>DSD16-3</t>
  </si>
  <si>
    <t>241HXQ1</t>
  </si>
  <si>
    <t>SILLA VISITA</t>
  </si>
  <si>
    <t>SC16-23</t>
  </si>
  <si>
    <t>ECM2000022</t>
  </si>
  <si>
    <t>CNON300H641800AD031LREVA01</t>
  </si>
  <si>
    <t>SC16-61</t>
  </si>
  <si>
    <t>SC16-18</t>
  </si>
  <si>
    <t>AE16-4</t>
  </si>
  <si>
    <t>CFMX282</t>
  </si>
  <si>
    <t xml:space="preserve">ESTANTE EXHIBIDOR EN  METAL  DE 3 ESPACIOS </t>
  </si>
  <si>
    <t>R16-2</t>
  </si>
  <si>
    <t>R16-6</t>
  </si>
  <si>
    <t>SC16-21</t>
  </si>
  <si>
    <t>AWRHF60710</t>
  </si>
  <si>
    <t>CREDENZA DE 2 PUERTA Y 3 GAVETAS</t>
  </si>
  <si>
    <t>SC16-22</t>
  </si>
  <si>
    <t>SC16-28</t>
  </si>
  <si>
    <t>AWR4F47112</t>
  </si>
  <si>
    <t>SC16-27</t>
  </si>
  <si>
    <t>SC16-36</t>
  </si>
  <si>
    <t>SC16-37</t>
  </si>
  <si>
    <t>20EZ12BJ80E75363</t>
  </si>
  <si>
    <t>SILLA DE VISITA PARA 4 PERSONAS, EN METAL</t>
  </si>
  <si>
    <t>SC16-57</t>
  </si>
  <si>
    <t>SC16-58</t>
  </si>
  <si>
    <t>SC16-59</t>
  </si>
  <si>
    <t>SC16-44</t>
  </si>
  <si>
    <t>SC16-43</t>
  </si>
  <si>
    <t>AWTHH68879</t>
  </si>
  <si>
    <t>SC16-66</t>
  </si>
  <si>
    <t>PHBLL9TG0N</t>
  </si>
  <si>
    <t>SC16-74</t>
  </si>
  <si>
    <t>CXR6H52</t>
  </si>
  <si>
    <t>SC16-75</t>
  </si>
  <si>
    <t>AWRHF47160</t>
  </si>
  <si>
    <t xml:space="preserve">RELOJ BIOMETRICO, LECTOR DE HUELLAS </t>
  </si>
  <si>
    <t>RH16-1</t>
  </si>
  <si>
    <t>BIOTRACK</t>
  </si>
  <si>
    <t>CEG8192360027</t>
  </si>
  <si>
    <t>DTIC9-245</t>
  </si>
  <si>
    <t>JSR2H63</t>
  </si>
  <si>
    <t>SD16-60</t>
  </si>
  <si>
    <t>DXVDNW3</t>
  </si>
  <si>
    <t>SC17-40</t>
  </si>
  <si>
    <t>5D2ZBW3</t>
  </si>
  <si>
    <t>DTIC9-353</t>
  </si>
  <si>
    <t>6W2KSF3</t>
  </si>
  <si>
    <t>DTIC9-295</t>
  </si>
  <si>
    <t>1FJRRX2</t>
  </si>
  <si>
    <t>SC17-41</t>
  </si>
  <si>
    <t>9C1RHC3</t>
  </si>
  <si>
    <t>SC17-39</t>
  </si>
  <si>
    <t>GBZYBW3</t>
  </si>
  <si>
    <t xml:space="preserve">BEBEDERO  </t>
  </si>
  <si>
    <t>C16-40</t>
  </si>
  <si>
    <t>MOD. FS10W</t>
  </si>
  <si>
    <t>SC16-77</t>
  </si>
  <si>
    <t>2GW0333</t>
  </si>
  <si>
    <t>DEPARTAMENTO: AREA DE ENTREGA (SANTIAGO)</t>
  </si>
  <si>
    <t xml:space="preserve">ARCHIVO DE METAL 5 GAVETAS </t>
  </si>
  <si>
    <t>MEA2000008</t>
  </si>
  <si>
    <t>SPECTRUM</t>
  </si>
  <si>
    <t xml:space="preserve">ARCHIVO DE METAL 2 GAVETAS </t>
  </si>
  <si>
    <t>AE16-1</t>
  </si>
  <si>
    <t>AE16-5</t>
  </si>
  <si>
    <t>CNO99WJF728725C5CMVUA00</t>
  </si>
  <si>
    <t>SILLA CON KIT DE CAJERO EN TELA</t>
  </si>
  <si>
    <t>AE16-8</t>
  </si>
  <si>
    <t>AE16-10</t>
  </si>
  <si>
    <t>LASER JET M553</t>
  </si>
  <si>
    <t>BRBSJ1NRBK</t>
  </si>
  <si>
    <t>DEPARTAMENTO: AREA DE CAJA (SANTIAGO)</t>
  </si>
  <si>
    <t>MESA  DE COMPUTADOR</t>
  </si>
  <si>
    <t>R16-14</t>
  </si>
  <si>
    <t>ARCHIVO DE METAL DE  5 GAVETAS</t>
  </si>
  <si>
    <t>R16-1</t>
  </si>
  <si>
    <t>ARCHIVO DE METAL 2 GAVETAS</t>
  </si>
  <si>
    <t>R16-9</t>
  </si>
  <si>
    <t>R16-8</t>
  </si>
  <si>
    <t>GCFTV282</t>
  </si>
  <si>
    <t>R16-10</t>
  </si>
  <si>
    <t>E191CH</t>
  </si>
  <si>
    <t>CNO99WJF728725C5CHOUA00</t>
  </si>
  <si>
    <t xml:space="preserve">SILLA DE CAJERO CON APOYO DE PIE FIJO </t>
  </si>
  <si>
    <t>R16-11</t>
  </si>
  <si>
    <t>BOSS</t>
  </si>
  <si>
    <t>DTIC9-241</t>
  </si>
  <si>
    <t>DBH9463</t>
  </si>
  <si>
    <t>DTIC9-247</t>
  </si>
  <si>
    <t>J499Q53</t>
  </si>
  <si>
    <t>DEPARTAMENTO: SALON MULTIUSO  (SANTIAGO)</t>
  </si>
  <si>
    <t>MESA DE REUNIÓN METAL Y FORMICA</t>
  </si>
  <si>
    <t>SM16-3</t>
  </si>
  <si>
    <t>SILLÓN SEMI-EJECUTIVO PIEL SINTETICA CON BRAZOS</t>
  </si>
  <si>
    <t>MSS2000073</t>
  </si>
  <si>
    <t>MSS2000065</t>
  </si>
  <si>
    <t>MSS2000027</t>
  </si>
  <si>
    <t>MSS2000064</t>
  </si>
  <si>
    <t>MSS2000023</t>
  </si>
  <si>
    <t>SM16-1</t>
  </si>
  <si>
    <t>MSS2000025</t>
  </si>
  <si>
    <t>MSS2000024</t>
  </si>
  <si>
    <t>MSS2000028</t>
  </si>
  <si>
    <t>DEPARTAMENTO: ENCARGADO ADMINISTRATIVO  (SANTIAGO)</t>
  </si>
  <si>
    <t>EA16-12</t>
  </si>
  <si>
    <t>D202074430113508120025</t>
  </si>
  <si>
    <t xml:space="preserve">SILLA SECRETARIAL </t>
  </si>
  <si>
    <t>A16-16</t>
  </si>
  <si>
    <t xml:space="preserve">SILLA SECRETARIAL PIL SINTÉTICA CON BRAZOS </t>
  </si>
  <si>
    <t>MSS2000001</t>
  </si>
  <si>
    <t>MARRÓN</t>
  </si>
  <si>
    <t xml:space="preserve">CREDENSA FORMICA DE 4 PUERTAS </t>
  </si>
  <si>
    <t>MCE2000001</t>
  </si>
  <si>
    <t>HAYA Y VERDE</t>
  </si>
  <si>
    <t>ESCRITORIO FORMICA CON ARCHIVO DE 2 GAVETAS</t>
  </si>
  <si>
    <t>EA16-2</t>
  </si>
  <si>
    <t>HAYA/VERDE</t>
  </si>
  <si>
    <t>CAJA FUERTE</t>
  </si>
  <si>
    <t>ECF2000001</t>
  </si>
  <si>
    <t>ESTANTE MADERA DE 3 ESPACIOS Y 2 MADERAS</t>
  </si>
  <si>
    <t>MCE2000004</t>
  </si>
  <si>
    <t>SILLA DE VISITA PIEL SINTÉTICA CON BRAZOS</t>
  </si>
  <si>
    <t>MSS2000002</t>
  </si>
  <si>
    <t>MSS2000003</t>
  </si>
  <si>
    <t>EA16-1</t>
  </si>
  <si>
    <t>1X-1500</t>
  </si>
  <si>
    <t>AWTHH31228</t>
  </si>
  <si>
    <t>EA16-10</t>
  </si>
  <si>
    <t>24UMLC5H40B41E68</t>
  </si>
  <si>
    <t>EA16-11</t>
  </si>
  <si>
    <t xml:space="preserve">SHARP </t>
  </si>
  <si>
    <t>7D005729</t>
  </si>
  <si>
    <t>DEPARTAMENTO: SUB DIRECTOR  (SANTIAGO)</t>
  </si>
  <si>
    <t>CREDENZA FORMICA Y TOPE CRISTAL</t>
  </si>
  <si>
    <t>SD16-4</t>
  </si>
  <si>
    <t>ESCRITORIO CON CREDENSA 1 ESPACO 4 GAVETAS Y ARCHIVO</t>
  </si>
  <si>
    <t>MEE2000001</t>
  </si>
  <si>
    <t xml:space="preserve">CREDENZA TOPE CRISTAL Y 4 GAVETAS </t>
  </si>
  <si>
    <t>SD16-15</t>
  </si>
  <si>
    <t>SD16-6</t>
  </si>
  <si>
    <t>CNO4FF476418044K1N8QREVA00</t>
  </si>
  <si>
    <t>ECS2000022</t>
  </si>
  <si>
    <t>34D7BP1</t>
  </si>
  <si>
    <t>TELÉFONO</t>
  </si>
  <si>
    <t>SD16-5</t>
  </si>
  <si>
    <t>20EYWVJD705743C5</t>
  </si>
  <si>
    <t>PORTA TRAJES MADERA</t>
  </si>
  <si>
    <t>SD16-8</t>
  </si>
  <si>
    <t>SILLA VISITA DE TELA CON BRAZOS</t>
  </si>
  <si>
    <t>SD16-2</t>
  </si>
  <si>
    <t>MSS20000001</t>
  </si>
  <si>
    <t>SILLÓN EJCUTIVO TELA CON BRAZOS</t>
  </si>
  <si>
    <t>SD16-3</t>
  </si>
  <si>
    <t>DEPARTAMENTO: CORRESPONDENCIA (SANTIAGO)</t>
  </si>
  <si>
    <t>ARCHIVO DE 5 GAVETAS, EN METAL</t>
  </si>
  <si>
    <t>MEA2000017</t>
  </si>
  <si>
    <t>MEA2000016</t>
  </si>
  <si>
    <t>MEA2000018</t>
  </si>
  <si>
    <t>DC16-9</t>
  </si>
  <si>
    <t>ESCRITORIO TOPE DE MASDERA Y BASE DE METAL</t>
  </si>
  <si>
    <t>SC16-5</t>
  </si>
  <si>
    <t>ECI2000005</t>
  </si>
  <si>
    <t>22A031300920</t>
  </si>
  <si>
    <t>ECS2000020</t>
  </si>
  <si>
    <t>1PG26C1</t>
  </si>
  <si>
    <t>SC16-6</t>
  </si>
  <si>
    <t>SC16-8</t>
  </si>
  <si>
    <t>SC16-9</t>
  </si>
  <si>
    <t>E2010HF</t>
  </si>
  <si>
    <t>CNOC201R7444501PAB9SREVA01</t>
  </si>
  <si>
    <t>MSS2000013</t>
  </si>
  <si>
    <t>DC16-130</t>
  </si>
  <si>
    <t xml:space="preserve">SILLA SECRETARIAL  EN TELA, CON BRAZOS </t>
  </si>
  <si>
    <t>MSS2000069</t>
  </si>
  <si>
    <t>DSD16-15</t>
  </si>
  <si>
    <t>CFTW282</t>
  </si>
  <si>
    <t>DC16-8</t>
  </si>
  <si>
    <t>LASER JER PRO</t>
  </si>
  <si>
    <t>PHBHF42880</t>
  </si>
  <si>
    <t>DC16-2</t>
  </si>
  <si>
    <t>IX-7260</t>
  </si>
  <si>
    <t>A3MAC23580</t>
  </si>
  <si>
    <t>DTIC9-298</t>
  </si>
  <si>
    <t>2JHRRX2</t>
  </si>
  <si>
    <t>DEPARTAMENTO: COMEDOR   (SANTIAGO)</t>
  </si>
  <si>
    <t>SC16-54</t>
  </si>
  <si>
    <t>C16-10</t>
  </si>
  <si>
    <t>SILLA PARA VISITA TELA SIN BRAZO</t>
  </si>
  <si>
    <t>MSS2000072</t>
  </si>
  <si>
    <t>C16-4</t>
  </si>
  <si>
    <t>C16-6</t>
  </si>
  <si>
    <t>EVR2000001</t>
  </si>
  <si>
    <t>NWR0001Q</t>
  </si>
  <si>
    <t>NS21580852</t>
  </si>
  <si>
    <t>EXTRACTOR DE GRASA</t>
  </si>
  <si>
    <t>EAB2000001</t>
  </si>
  <si>
    <t>BROAN</t>
  </si>
  <si>
    <t>GABINETE DE 7 PUERTAS DE 2 ESPACIOS EN MADERA</t>
  </si>
  <si>
    <t>C16-2</t>
  </si>
  <si>
    <t>SILLA PLEGABLE PLASTICO Y METAL</t>
  </si>
  <si>
    <t>C16-12</t>
  </si>
  <si>
    <t>C16-1</t>
  </si>
  <si>
    <t>MESA REDONDA FORMICA Y METAL</t>
  </si>
  <si>
    <t>MEM2000002</t>
  </si>
  <si>
    <t>C16-15</t>
  </si>
  <si>
    <t>WESTINHUSE</t>
  </si>
  <si>
    <t>AAD100205142</t>
  </si>
  <si>
    <t xml:space="preserve">ESCALERA EN ALUMINIO </t>
  </si>
  <si>
    <t>C16-18</t>
  </si>
  <si>
    <t>ALUMON</t>
  </si>
  <si>
    <t xml:space="preserve">8 PIES </t>
  </si>
  <si>
    <t>C16-17</t>
  </si>
  <si>
    <t>20EZ1ZBJ80E761C9</t>
  </si>
  <si>
    <t>LENONOX</t>
  </si>
  <si>
    <t>TIPO MANEJADORA DE 5 TONELADAS</t>
  </si>
  <si>
    <t>S3021L00232 / S3021L00209</t>
  </si>
  <si>
    <t>BEBEDERO DE AGUA FRIA , CALIENTE Y AMBIENTE</t>
  </si>
  <si>
    <t>C15-65</t>
  </si>
  <si>
    <t>ETF24F7E5B</t>
  </si>
  <si>
    <t>DEPARTAMENTO: PASILLO   (SANTIAGO)</t>
  </si>
  <si>
    <t>PA16-3</t>
  </si>
  <si>
    <t>DEPARTAMENTO: ENCARGADO JURIDICA    (SANTIAGO)</t>
  </si>
  <si>
    <t>SC16-16</t>
  </si>
  <si>
    <t>E19124C</t>
  </si>
  <si>
    <t>CNOPY7DC641802A40XYB</t>
  </si>
  <si>
    <t>MEE2000005</t>
  </si>
  <si>
    <t>MAYA/GRIS</t>
  </si>
  <si>
    <t>ARCHIVO METAL DE DOS GAVETAS</t>
  </si>
  <si>
    <t>EJ16-6</t>
  </si>
  <si>
    <t>ARCHIVO METAL DE TRES GAVETAS</t>
  </si>
  <si>
    <t>MEA2000024</t>
  </si>
  <si>
    <t>EJ16-7</t>
  </si>
  <si>
    <t>20EYWVJD70573D1</t>
  </si>
  <si>
    <t>SILLON SEMI-EJECUTIVO PIEL SINTETICA CON BRAZO</t>
  </si>
  <si>
    <t>EJ16-3</t>
  </si>
  <si>
    <t>DEPARTAMENTO: ARCHIVO     (SANTIAGO)</t>
  </si>
  <si>
    <t>ATN11-23</t>
  </si>
  <si>
    <t>ATN11-7</t>
  </si>
  <si>
    <t>ATN11-4</t>
  </si>
  <si>
    <t>ATN11-14</t>
  </si>
  <si>
    <t>ATN11-22</t>
  </si>
  <si>
    <t>ATN11-32</t>
  </si>
  <si>
    <t>ATN11-35</t>
  </si>
  <si>
    <t>KN31300194</t>
  </si>
  <si>
    <t>ATN11-36</t>
  </si>
  <si>
    <t>KN31300166</t>
  </si>
  <si>
    <t>ATN11-39</t>
  </si>
  <si>
    <t>FAD504DIJD</t>
  </si>
  <si>
    <t>RN31300124</t>
  </si>
  <si>
    <t>ATN11-41</t>
  </si>
  <si>
    <t>FAD504DVD</t>
  </si>
  <si>
    <t>KN31300510</t>
  </si>
  <si>
    <t>ASN11-44</t>
  </si>
  <si>
    <t>ASN11-13</t>
  </si>
  <si>
    <t>ASN11-15</t>
  </si>
  <si>
    <t>ASN11-16</t>
  </si>
  <si>
    <t>ASN11-18</t>
  </si>
  <si>
    <t>ASN11-21</t>
  </si>
  <si>
    <t>ASN11-24</t>
  </si>
  <si>
    <t>ASN11-25</t>
  </si>
  <si>
    <t>ASN11-27</t>
  </si>
  <si>
    <t>ASN11-28</t>
  </si>
  <si>
    <t>ASN11-17</t>
  </si>
  <si>
    <t>ASN11-12</t>
  </si>
  <si>
    <t>SILLA DE VISITA EN PIEL SINTETICA, CON BRAZOS</t>
  </si>
  <si>
    <t>DSD16-6</t>
  </si>
  <si>
    <t>ARCHIVO TRES GAVETAS</t>
  </si>
  <si>
    <t>A16-18</t>
  </si>
  <si>
    <t>ARCHIVO DE 3 GAVETAS, EN METAL</t>
  </si>
  <si>
    <t>MEA2000029</t>
  </si>
  <si>
    <t xml:space="preserve">ESTANTERĺA DE 5 ESPACIOS </t>
  </si>
  <si>
    <t>A16-11</t>
  </si>
  <si>
    <t>A16-10</t>
  </si>
  <si>
    <t>A16-9</t>
  </si>
  <si>
    <t>A16-8</t>
  </si>
  <si>
    <t>A16-7</t>
  </si>
  <si>
    <t>MESA  EN FORMICA Y METAL PLEGABLE</t>
  </si>
  <si>
    <t>MEM2000007</t>
  </si>
  <si>
    <t xml:space="preserve">MESA PLEGABLE PLASTICO Y METAL </t>
  </si>
  <si>
    <t>DC16-122</t>
  </si>
  <si>
    <t>A16-12</t>
  </si>
  <si>
    <t>A16-4</t>
  </si>
  <si>
    <t>CNOVC52R641802BGOYFNREVA00</t>
  </si>
  <si>
    <t>A16-6</t>
  </si>
  <si>
    <t>20EYWVJD705743C7</t>
  </si>
  <si>
    <t>7YXLWC1</t>
  </si>
  <si>
    <t>MEE2000004</t>
  </si>
  <si>
    <t>EJ16-5</t>
  </si>
  <si>
    <t>EJ16-11</t>
  </si>
  <si>
    <t>A16-20</t>
  </si>
  <si>
    <t>A16-17</t>
  </si>
  <si>
    <t>PMB5F42177</t>
  </si>
  <si>
    <t>DSD16-14</t>
  </si>
  <si>
    <t>C68T2R2</t>
  </si>
  <si>
    <t>DC16-5</t>
  </si>
  <si>
    <t>T99GMD2</t>
  </si>
  <si>
    <t>DEPARTAMENTO: RECURSOS HUMANOS    (SANTIAGO)</t>
  </si>
  <si>
    <t>RM11-24</t>
  </si>
  <si>
    <t>LASERJET 2015</t>
  </si>
  <si>
    <t>CNB1R17044</t>
  </si>
  <si>
    <t>RH16-5</t>
  </si>
  <si>
    <t>RH16-4</t>
  </si>
  <si>
    <t>RH16-8</t>
  </si>
  <si>
    <t>20EYWVJD7055743D4</t>
  </si>
  <si>
    <t>CREDENSA  EN FORMICA DE 2 PUERTAS</t>
  </si>
  <si>
    <t>MCE0310002</t>
  </si>
  <si>
    <t>ARCHIVO EN METAL DE  2 GAVETAS</t>
  </si>
  <si>
    <t>RH16-6</t>
  </si>
  <si>
    <t>DRH4-9</t>
  </si>
  <si>
    <t>SILLA DE VISITA EN TELA</t>
  </si>
  <si>
    <t>DC16-1</t>
  </si>
  <si>
    <t>RH16-10</t>
  </si>
  <si>
    <t>FL2Z4K2</t>
  </si>
  <si>
    <t>DTIC9-300</t>
  </si>
  <si>
    <t>3KLRRX2</t>
  </si>
  <si>
    <t>DEPARTAMENTO: SIGNOS DISTINTIVOS  (SANTIAGO)</t>
  </si>
  <si>
    <t>SC16-41</t>
  </si>
  <si>
    <t>20EYZ46CB0469EF8</t>
  </si>
  <si>
    <t>DSD16-4</t>
  </si>
  <si>
    <t>CN04FF476418044K1TFU</t>
  </si>
  <si>
    <t>SC16-33</t>
  </si>
  <si>
    <t>HDT6W12</t>
  </si>
  <si>
    <t>ECM2000009</t>
  </si>
  <si>
    <t>CNOC201R7444501PAA55REVA01</t>
  </si>
  <si>
    <t>SILLÓN SEMI-EJECUTIVO DE TELA CON BRAZOS</t>
  </si>
  <si>
    <t>MSS2000062</t>
  </si>
  <si>
    <t>DSD16-7</t>
  </si>
  <si>
    <t>SILLON EN PIEL, CON BRAZOS</t>
  </si>
  <si>
    <t>DSD16-8</t>
  </si>
  <si>
    <t>DSD16-9</t>
  </si>
  <si>
    <t>DSD16-2</t>
  </si>
  <si>
    <t>DSD16-27</t>
  </si>
  <si>
    <t>79YMYQ1</t>
  </si>
  <si>
    <t>DSD16-20</t>
  </si>
  <si>
    <t>20EYWBJD705743CF</t>
  </si>
  <si>
    <t>EJ16-430</t>
  </si>
  <si>
    <t>GXP1540</t>
  </si>
  <si>
    <t>20EYWVJD705743D3</t>
  </si>
  <si>
    <t>SC16-39</t>
  </si>
  <si>
    <t>DSD16-11</t>
  </si>
  <si>
    <t>E1622</t>
  </si>
  <si>
    <t>CJZ5G52</t>
  </si>
  <si>
    <t>DSD16-10</t>
  </si>
  <si>
    <t>CFNW282</t>
  </si>
  <si>
    <t>DSD16-12</t>
  </si>
  <si>
    <t>DSD16-13</t>
  </si>
  <si>
    <t>HX83DP2</t>
  </si>
  <si>
    <t>DSD16-16</t>
  </si>
  <si>
    <t>5P5DQ62</t>
  </si>
  <si>
    <t>DSD16-17</t>
  </si>
  <si>
    <t>DSD16-24</t>
  </si>
  <si>
    <t>BCC4MR2</t>
  </si>
  <si>
    <t>DSD16-25</t>
  </si>
  <si>
    <t>B48T2R2</t>
  </si>
  <si>
    <t>DSD16-29</t>
  </si>
  <si>
    <t>DC16-4</t>
  </si>
  <si>
    <t>66KM1T2</t>
  </si>
  <si>
    <t>DTIC16-30</t>
  </si>
  <si>
    <t>H32XTP2</t>
  </si>
  <si>
    <t>DTIC9-240</t>
  </si>
  <si>
    <t>DY68463</t>
  </si>
  <si>
    <t>DTIC9-243</t>
  </si>
  <si>
    <t>DY69463</t>
  </si>
  <si>
    <t>DTIC9-9</t>
  </si>
  <si>
    <t>66KH1T2</t>
  </si>
  <si>
    <t>H3ZXJP2</t>
  </si>
  <si>
    <t>FKOXLR2</t>
  </si>
  <si>
    <t>DTIC9-15</t>
  </si>
  <si>
    <t>66DH1T2</t>
  </si>
  <si>
    <t>DTIC9-246</t>
  </si>
  <si>
    <t>OPTIPLEX 3060</t>
  </si>
  <si>
    <t>B46FH63</t>
  </si>
  <si>
    <t>DNC11-76</t>
  </si>
  <si>
    <t>2H18333</t>
  </si>
  <si>
    <t>SC16-80</t>
  </si>
  <si>
    <t xml:space="preserve">OPTIPLEX </t>
  </si>
  <si>
    <t>FVVDNW3</t>
  </si>
  <si>
    <t>DEPARTAMENTO: INFORMATICA  (SANTIAGO)</t>
  </si>
  <si>
    <t>A16-5</t>
  </si>
  <si>
    <t>C6ZSR91</t>
  </si>
  <si>
    <t>DC16-13</t>
  </si>
  <si>
    <t>DTIC16-14</t>
  </si>
  <si>
    <t>CATALYST 2960-S</t>
  </si>
  <si>
    <t>DTIC16-7</t>
  </si>
  <si>
    <t>PRO 1300</t>
  </si>
  <si>
    <t>3B1127X30399</t>
  </si>
  <si>
    <t>DTIC16-6</t>
  </si>
  <si>
    <t>3B1052X07278</t>
  </si>
  <si>
    <t>DTIC16-41</t>
  </si>
  <si>
    <t>ECM2000023</t>
  </si>
  <si>
    <t>CNON300H6418009EOTNLREVA01</t>
  </si>
  <si>
    <t>CC16-4</t>
  </si>
  <si>
    <t>L300K37B712651082</t>
  </si>
  <si>
    <t>SC16-24</t>
  </si>
  <si>
    <t>MAXBRIGHT</t>
  </si>
  <si>
    <t>KT0910020171KEW0841</t>
  </si>
  <si>
    <t>DTIC16-50</t>
  </si>
  <si>
    <t>CN0N3004641800AD02KL</t>
  </si>
  <si>
    <t>SC16-53</t>
  </si>
  <si>
    <t>SC16-48</t>
  </si>
  <si>
    <t>34N7BP1</t>
  </si>
  <si>
    <t xml:space="preserve">SILLA SECRETARIAL  </t>
  </si>
  <si>
    <t>SC16-49</t>
  </si>
  <si>
    <t>SC16-26</t>
  </si>
  <si>
    <t>9V86KC1</t>
  </si>
  <si>
    <t>ARCHIVO DE 2 GAVETAS</t>
  </si>
  <si>
    <t>SC16-17</t>
  </si>
  <si>
    <t>SC16-15</t>
  </si>
  <si>
    <t>OPTIPLEX G 520</t>
  </si>
  <si>
    <t>3D60Z91</t>
  </si>
  <si>
    <t>R16-7</t>
  </si>
  <si>
    <t>4PS90C1</t>
  </si>
  <si>
    <t>DSD16-21</t>
  </si>
  <si>
    <t xml:space="preserve">LASER JET CP1025 </t>
  </si>
  <si>
    <t>DTIC16-46</t>
  </si>
  <si>
    <t>EJ16-12</t>
  </si>
  <si>
    <t xml:space="preserve">RACK EQUIPOS INFORMATICOS </t>
  </si>
  <si>
    <t>DTIC16-47</t>
  </si>
  <si>
    <t>SISTEMA DE  ALARMA</t>
  </si>
  <si>
    <t>DTIC16-52</t>
  </si>
  <si>
    <t>IRC-2000</t>
  </si>
  <si>
    <t>DTIC16-55</t>
  </si>
  <si>
    <t>F0C172123UW</t>
  </si>
  <si>
    <t xml:space="preserve">INVERSOR </t>
  </si>
  <si>
    <t>DTIC16-1</t>
  </si>
  <si>
    <t>XANTREX</t>
  </si>
  <si>
    <t>5W5548</t>
  </si>
  <si>
    <t>DTIC16-2</t>
  </si>
  <si>
    <t>DTIC16-4</t>
  </si>
  <si>
    <t>AIR CONTROL</t>
  </si>
  <si>
    <t>GWCCN12A3NDISA</t>
  </si>
  <si>
    <t xml:space="preserve">MESA DE COMPUTADORA </t>
  </si>
  <si>
    <t>DTIC16-43</t>
  </si>
  <si>
    <t>DTIC16-25</t>
  </si>
  <si>
    <t>OPTIPLEX GX960</t>
  </si>
  <si>
    <t>73J30L1</t>
  </si>
  <si>
    <t>DTIC16-29</t>
  </si>
  <si>
    <t>8107214043400504..</t>
  </si>
  <si>
    <t>ECM2000013</t>
  </si>
  <si>
    <t>CNOH361N728720272KN1REVA00</t>
  </si>
  <si>
    <t xml:space="preserve">ESCRITORIO EN MADERA </t>
  </si>
  <si>
    <t>DTIC16-42</t>
  </si>
  <si>
    <t>DTIC16-35</t>
  </si>
  <si>
    <t>20EYWBJD705743C9</t>
  </si>
  <si>
    <t>DSD16-28</t>
  </si>
  <si>
    <t>CN00H3PD728720B8CLHS</t>
  </si>
  <si>
    <t>ECS2000007</t>
  </si>
  <si>
    <t>7PFENJ1</t>
  </si>
  <si>
    <t>DSD16-19</t>
  </si>
  <si>
    <t>MX0XH597466346C72HYU</t>
  </si>
  <si>
    <t xml:space="preserve">ROUTER </t>
  </si>
  <si>
    <t>DTIC16-16</t>
  </si>
  <si>
    <t>800 SERR</t>
  </si>
  <si>
    <t>DTIC16-15</t>
  </si>
  <si>
    <t>REGISTRO ELECTRONICO</t>
  </si>
  <si>
    <t>DTIC16-53</t>
  </si>
  <si>
    <t>DTIC16-54</t>
  </si>
  <si>
    <t>DTIC16-32</t>
  </si>
  <si>
    <t>L220</t>
  </si>
  <si>
    <t>BJNK214903</t>
  </si>
  <si>
    <t>CC16-1</t>
  </si>
  <si>
    <t>WORKCENTRE 5024</t>
  </si>
  <si>
    <t>DC16-3</t>
  </si>
  <si>
    <t>8YMBN62</t>
  </si>
  <si>
    <t>EJ16-15</t>
  </si>
  <si>
    <t>1350KP2</t>
  </si>
  <si>
    <t>DTIC16-31</t>
  </si>
  <si>
    <t>6BHF452</t>
  </si>
  <si>
    <t>DTIC16-34</t>
  </si>
  <si>
    <t>20EZ1ZBJ80E761CS</t>
  </si>
  <si>
    <t>DTIC16-37</t>
  </si>
  <si>
    <t>20EZ1ZBJ80E775929</t>
  </si>
  <si>
    <t>DTIC16-36</t>
  </si>
  <si>
    <t>20EYWBJD705743CA</t>
  </si>
  <si>
    <t>GX520</t>
  </si>
  <si>
    <t>DEPARTAMENTO: AREA DE ENTREGA Y CAJA (SAN FRANCISCO)</t>
  </si>
  <si>
    <t>CREDENSA MADERA D 2 GAVETAS</t>
  </si>
  <si>
    <t>MCE5000002</t>
  </si>
  <si>
    <t>R17-3</t>
  </si>
  <si>
    <t>CNO4FF47641803CNOHNBREVA00</t>
  </si>
  <si>
    <t>HFYBLS1</t>
  </si>
  <si>
    <t>AE17-3</t>
  </si>
  <si>
    <t>CNO99WJF728725C5CROUA00</t>
  </si>
  <si>
    <t>AE17-4</t>
  </si>
  <si>
    <t>OPTIPLEX 7020</t>
  </si>
  <si>
    <t>CH10382</t>
  </si>
  <si>
    <t>VERIFICADORA DE DINERO</t>
  </si>
  <si>
    <t>R17-5</t>
  </si>
  <si>
    <t>SC17-10</t>
  </si>
  <si>
    <t>GEXP</t>
  </si>
  <si>
    <t>24GMLC5440B41E9B</t>
  </si>
  <si>
    <t>SC17-14</t>
  </si>
  <si>
    <t>GXP</t>
  </si>
  <si>
    <t>24UMLC5H40B41EA8</t>
  </si>
  <si>
    <t>SC17-15</t>
  </si>
  <si>
    <t>AWRHF54766</t>
  </si>
  <si>
    <t>SC17-16</t>
  </si>
  <si>
    <t xml:space="preserve">SILLA DE VISITA EN TELA Y MALLA </t>
  </si>
  <si>
    <t>SC17-18</t>
  </si>
  <si>
    <t>SC17-19</t>
  </si>
  <si>
    <t>R17-15</t>
  </si>
  <si>
    <t>CHARP</t>
  </si>
  <si>
    <t>EL-2630 III</t>
  </si>
  <si>
    <t>2D015057</t>
  </si>
  <si>
    <t>IMPRESORA MULFUNCIONAL</t>
  </si>
  <si>
    <t>SC17-38</t>
  </si>
  <si>
    <t>LASER JET  MFP 4103</t>
  </si>
  <si>
    <t>CNCRQBS7J8</t>
  </si>
  <si>
    <t>MFP M479DM</t>
  </si>
  <si>
    <t>CNCRQDJ7SX</t>
  </si>
  <si>
    <t>DEPARTAMENTO: SUB-DIRECCION  (SAN FRANCISCO)</t>
  </si>
  <si>
    <t>DPD-6</t>
  </si>
  <si>
    <t>P23</t>
  </si>
  <si>
    <t xml:space="preserve">CREDENSA MADERA 2 PUERTAS </t>
  </si>
  <si>
    <t>E17-3</t>
  </si>
  <si>
    <t>ESCRITORIO DE MADERA</t>
  </si>
  <si>
    <t>E17-4</t>
  </si>
  <si>
    <t xml:space="preserve">ARCHIVO DE METAL DE 3 GAVETAS </t>
  </si>
  <si>
    <t>MEA5000004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</si>
  <si>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</t>
    </r>
  </si>
  <si>
    <t>MSS5000007</t>
  </si>
  <si>
    <t>MSS5000008</t>
  </si>
  <si>
    <t>E17-8</t>
  </si>
  <si>
    <t>34H1Y82</t>
  </si>
  <si>
    <t>E17-7</t>
  </si>
  <si>
    <t>F9M4MD2</t>
  </si>
  <si>
    <t xml:space="preserve">TELÉFONO IP </t>
  </si>
  <si>
    <t>E17-9</t>
  </si>
  <si>
    <t>20EZ1ZBJ80E7536B</t>
  </si>
  <si>
    <t>DTIC9-225</t>
  </si>
  <si>
    <t>LASER JET  M402dne</t>
  </si>
  <si>
    <t>PHB5D53598</t>
  </si>
  <si>
    <t>DEPARTAMENTO:  SERVICIO AL CLIENTE  (SAN FRANCISCO)</t>
  </si>
  <si>
    <t>DTIC9-158</t>
  </si>
  <si>
    <t>PROLIANTML115</t>
  </si>
  <si>
    <t>2VX93003LC</t>
  </si>
  <si>
    <t xml:space="preserve">ARCHIVO DE 3 GAVETAS </t>
  </si>
  <si>
    <t>MEA5000003</t>
  </si>
  <si>
    <t>ETB5000001</t>
  </si>
  <si>
    <t>32LK310</t>
  </si>
  <si>
    <t>ECM5000002</t>
  </si>
  <si>
    <t>CN046NYG6418022GOEZSREVA02</t>
  </si>
  <si>
    <t>DVD</t>
  </si>
  <si>
    <t>EPB5000001</t>
  </si>
  <si>
    <t>DB506</t>
  </si>
  <si>
    <t>111TCVU061815</t>
  </si>
  <si>
    <t>ECI5000003</t>
  </si>
  <si>
    <t>MI-2012NF</t>
  </si>
  <si>
    <t>CNG9C7KOD2</t>
  </si>
  <si>
    <t>PANTALLA DE TURNO</t>
  </si>
  <si>
    <t>SC17-</t>
  </si>
  <si>
    <t>NEW SONVING</t>
  </si>
  <si>
    <t>ESCRITORIO TIPO L TOPE CRISTAL BASE METAL</t>
  </si>
  <si>
    <t>DA7-3</t>
  </si>
  <si>
    <t>ESCALERA 5 PIES</t>
  </si>
  <si>
    <t>PF7-81</t>
  </si>
  <si>
    <r>
      <t>ESTANTE PEQUEÑO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 xml:space="preserve">REO, CON CRITAL </t>
    </r>
  </si>
  <si>
    <t>SC17-7</t>
  </si>
  <si>
    <t>SC17-11</t>
  </si>
  <si>
    <t>SC17-12</t>
  </si>
  <si>
    <t>SC17-13</t>
  </si>
  <si>
    <t>SC17-20</t>
  </si>
  <si>
    <t>24UMLC5H40B41E64</t>
  </si>
  <si>
    <t>SC17-22</t>
  </si>
  <si>
    <t>VERIFICADOR DE BILLETE</t>
  </si>
  <si>
    <t>AWTHH70030</t>
  </si>
  <si>
    <t>VENTILADOR TIPO TORRE</t>
  </si>
  <si>
    <t>SC17-36</t>
  </si>
  <si>
    <t>LASKO</t>
  </si>
  <si>
    <t>DW-1173</t>
  </si>
  <si>
    <t>MI2356005754</t>
  </si>
  <si>
    <t>DEPARTAMENTO:   INFORMATICA  (SAN FRANCISCO)</t>
  </si>
  <si>
    <t>RELOJ DE PONCHAR</t>
  </si>
  <si>
    <t>DEV2000008</t>
  </si>
  <si>
    <t>AMANO</t>
  </si>
  <si>
    <t>X6000N</t>
  </si>
  <si>
    <t>BLANCO/NEGRO</t>
  </si>
  <si>
    <t>E17-6</t>
  </si>
  <si>
    <t>C17-11</t>
  </si>
  <si>
    <t>RACK EQUIPO INFORMATICO</t>
  </si>
  <si>
    <t>C17-16</t>
  </si>
  <si>
    <t>C17-4</t>
  </si>
  <si>
    <t>C17-6</t>
  </si>
  <si>
    <t>EPCON</t>
  </si>
  <si>
    <t>INVERSOR 5 KILO</t>
  </si>
  <si>
    <t>C17-10</t>
  </si>
  <si>
    <t>HU-5000</t>
  </si>
  <si>
    <t>C17-14</t>
  </si>
  <si>
    <t>EPCOM</t>
  </si>
  <si>
    <t>C17-15</t>
  </si>
  <si>
    <t>DEPARTAMENTO:  COCINA   (SAN FRANCISCO)</t>
  </si>
  <si>
    <t>PUR5000001</t>
  </si>
  <si>
    <t>CETRON</t>
  </si>
  <si>
    <t>RCM30LABMSO</t>
  </si>
  <si>
    <t>GRIS Y NEGRO</t>
  </si>
  <si>
    <t>GABINETE EN MADERA DE 6 PUERTAS</t>
  </si>
  <si>
    <t>C17-3</t>
  </si>
  <si>
    <t>CAFETERA ELECTRICA</t>
  </si>
  <si>
    <t>OEV5000001</t>
  </si>
  <si>
    <t>EVM5000001</t>
  </si>
  <si>
    <t>MS071T</t>
  </si>
  <si>
    <t>112TABN26005</t>
  </si>
  <si>
    <t>SILLAS PLEGABLES PLASTICO Y METAL</t>
  </si>
  <si>
    <t>C17-17</t>
  </si>
  <si>
    <t>LIFE TIME</t>
  </si>
  <si>
    <t>C17-18</t>
  </si>
  <si>
    <t>DEPARTAMENTO:  SIGNOS   (SAN FRANCISCO)</t>
  </si>
  <si>
    <t xml:space="preserve">SILLAS PARA 2 PERSONAS </t>
  </si>
  <si>
    <t>MSS5000002</t>
  </si>
  <si>
    <t>SC17-8</t>
  </si>
  <si>
    <t>CN099WJF728725C5CGHUA00</t>
  </si>
  <si>
    <t>SC17-9</t>
  </si>
  <si>
    <t>CGD2382</t>
  </si>
  <si>
    <t xml:space="preserve">PUERTO PLATA </t>
  </si>
  <si>
    <t>MSS0010021</t>
  </si>
  <si>
    <t>MSS0010020</t>
  </si>
  <si>
    <t>CATI PT23-19</t>
  </si>
  <si>
    <t>M244A</t>
  </si>
  <si>
    <t>MXKF364916</t>
  </si>
  <si>
    <t xml:space="preserve">MESA PLEGABLE EN MADERA </t>
  </si>
  <si>
    <t>CATI PT23-10</t>
  </si>
  <si>
    <t xml:space="preserve">SILLA DE VISITA EN PIEL SINTETICA </t>
  </si>
  <si>
    <t>CATI PT23-5</t>
  </si>
  <si>
    <t>CATI PT23-4</t>
  </si>
  <si>
    <t xml:space="preserve">SILLA DE VISITA EN TELA Y ESPALDAR PLASTICO </t>
  </si>
  <si>
    <t>CATI PT23-7</t>
  </si>
  <si>
    <t>CATI PT23-8</t>
  </si>
  <si>
    <t xml:space="preserve">ESCRITORIO TOPE DE CRISTAL Y BASE DE METAL </t>
  </si>
  <si>
    <t>CATI PT23-1</t>
  </si>
  <si>
    <t>MESA AUXILIAR TOPE DE CRISTAL Y BASE DE METAL</t>
  </si>
  <si>
    <t>CATI PT23-2</t>
  </si>
  <si>
    <t>CATI PT23-16</t>
  </si>
  <si>
    <t>LASER JET PRO  MFP M426 FDW</t>
  </si>
  <si>
    <t>PHBLL7588K</t>
  </si>
  <si>
    <t>SILLON EJECUTIVO  EN PIEL SINTETICA</t>
  </si>
  <si>
    <t>CATI PT23-3</t>
  </si>
  <si>
    <t>CATI PT23-14</t>
  </si>
  <si>
    <t>5VHF452</t>
  </si>
  <si>
    <t>CATI PT23-13</t>
  </si>
  <si>
    <t>B0V3DV2</t>
  </si>
  <si>
    <t>CATI PT23-20</t>
  </si>
  <si>
    <t>AWFCE18-C2</t>
  </si>
  <si>
    <t>3405831960286010..</t>
  </si>
  <si>
    <t>CATI PT23-17</t>
  </si>
  <si>
    <t>HVHF452</t>
  </si>
  <si>
    <t>CATI PT23-18</t>
  </si>
  <si>
    <t>66KF1T2</t>
  </si>
  <si>
    <t>CATI PT23-12</t>
  </si>
  <si>
    <t>B0R3DV2</t>
  </si>
  <si>
    <t>CATI PT23-15</t>
  </si>
  <si>
    <t>FP95RM2</t>
  </si>
  <si>
    <t>CATI PT23-9</t>
  </si>
  <si>
    <t xml:space="preserve">CATI MOCA </t>
  </si>
  <si>
    <t xml:space="preserve">ESCRITORIO TOPE DE MADERA Y BASE DE METAL </t>
  </si>
  <si>
    <t xml:space="preserve">F3NTDQ1 </t>
  </si>
  <si>
    <t>F3HTDQ1</t>
  </si>
  <si>
    <t>EMC-17</t>
  </si>
  <si>
    <t>CN-0MC040-64180-66D0EDK</t>
  </si>
  <si>
    <t xml:space="preserve">CN-0CC639-72872-631-3RCL  </t>
  </si>
  <si>
    <t>SILLA PARA VISITA EN TELA CON BRAZO</t>
  </si>
  <si>
    <t>DA7-4</t>
  </si>
  <si>
    <t>DEPARTAMENTO: CATI UASD</t>
  </si>
  <si>
    <t>DTIC9-466</t>
  </si>
  <si>
    <t>JB2ZBW3</t>
  </si>
  <si>
    <t>DTIC9-456</t>
  </si>
  <si>
    <t>9D2RHC3</t>
  </si>
  <si>
    <t>AÑOS</t>
  </si>
  <si>
    <t>COSTO HISTORICO</t>
  </si>
  <si>
    <t>AMORTIZACION DE  AÑO 2020</t>
  </si>
  <si>
    <t>AMORTIZACION ACUMULADA</t>
  </si>
  <si>
    <t>VALOR EN LIBRO NETO</t>
  </si>
  <si>
    <t>AÑOS DE VIDA UTIL</t>
  </si>
  <si>
    <t>1-</t>
  </si>
  <si>
    <t>2006-2020</t>
  </si>
  <si>
    <t>MEJORA EN PROPIEDAD DEL ESTADO</t>
  </si>
  <si>
    <t>TOTAL GENERAL MEJORAS PROPIEDAD DEL ESTADO</t>
  </si>
  <si>
    <t>2-</t>
  </si>
  <si>
    <t>DEPRECIACION AÑO 2020</t>
  </si>
  <si>
    <t>DEPRECIACION ACUMULADA</t>
  </si>
  <si>
    <t>VIDA UTIL</t>
  </si>
  <si>
    <t>2010-2012</t>
  </si>
  <si>
    <t>EDIFICIO ONAPI ESTE</t>
  </si>
  <si>
    <t>TOTAL GENERAL EDIFICIO ONAPI ESTE</t>
  </si>
  <si>
    <t>TOTAL GENERAL-EDIFICACIONES Y MEJORAS EN PROPIEDAD DEL ESTADO</t>
  </si>
  <si>
    <t>FECHA DE REGISTRO</t>
  </si>
  <si>
    <t>3-</t>
  </si>
  <si>
    <t>TERRENO SANTIAGO</t>
  </si>
  <si>
    <t>TOTAL GENERAL-TERRENOS</t>
  </si>
  <si>
    <t>4-</t>
  </si>
  <si>
    <t xml:space="preserve">TOTAL GENERAL DE MOBILIARIOS </t>
  </si>
  <si>
    <t xml:space="preserve">Notas: </t>
  </si>
  <si>
    <t xml:space="preserve">1-Base de Medición Costo Histórico. </t>
  </si>
  <si>
    <t>2-El CH incluye adiciones</t>
  </si>
  <si>
    <t>_______________________________________</t>
  </si>
  <si>
    <t xml:space="preserve">      Lic. Cendic A. Blanco Garcia</t>
  </si>
  <si>
    <t xml:space="preserve">Lic. Alvin Almonte </t>
  </si>
  <si>
    <t xml:space="preserve">          Enc. Dpto. Administrativa</t>
  </si>
  <si>
    <t xml:space="preserve">Tecnico de Control de Bienes </t>
  </si>
  <si>
    <t>_____________________________________</t>
  </si>
  <si>
    <t>ESCRITORIO TOPE EN MADERA 28x39 Pulg.</t>
  </si>
  <si>
    <t>13/5/2019</t>
  </si>
  <si>
    <t>CATI UASD22-2</t>
  </si>
  <si>
    <t>CATI UASD22-3</t>
  </si>
  <si>
    <t>ESTACiON DE TRABAJO PARA TRES PERSONAS DE 2.1 MTS</t>
  </si>
  <si>
    <t>CATI UASD22-12</t>
  </si>
  <si>
    <t>15/5/2019</t>
  </si>
  <si>
    <t xml:space="preserve">RETORNO  TOPE DE MADERA DE 15x36 Pulg. </t>
  </si>
  <si>
    <t>CATI UASD22-4</t>
  </si>
  <si>
    <t>GRIS/BLANCO</t>
  </si>
  <si>
    <t>SILLA DE VISITA, ESPALDAR PLASTICO Y FONDO EN TELA</t>
  </si>
  <si>
    <t>CATI UASD22-5</t>
  </si>
  <si>
    <t>CATI UASD22-6</t>
  </si>
  <si>
    <t>CATI UASD22-7</t>
  </si>
  <si>
    <t>CATI UASD22-8</t>
  </si>
  <si>
    <t>SILLA GERENCIAL, ESPALDAR PLASTICO Y FONDO EN TELA</t>
  </si>
  <si>
    <t>CATI UASD22-9</t>
  </si>
  <si>
    <t>CATI UASD22-10</t>
  </si>
  <si>
    <t>CATI UASD22-11</t>
  </si>
  <si>
    <t>JEEP</t>
  </si>
  <si>
    <t>YARIS CROSS GS</t>
  </si>
  <si>
    <t>MHFAA8AF200015994</t>
  </si>
  <si>
    <t>18/3/2024</t>
  </si>
  <si>
    <t xml:space="preserve">                                                                                                                                                       SAN FRANCISCO DE MACORIS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</si>
</sst>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-409]d\-mmm\-yyyy;@"/>
    <numFmt numFmtId="165" formatCode="[$-409]d\-mmm\-yy;@"/>
    <numFmt numFmtId="166" formatCode="&quot;$&quot;#,##0.00"/>
    <numFmt numFmtId="167" formatCode="#,##0.00\ _€;[Red]#,##0.00\ _€"/>
  </numFmts>
  <fonts count="3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"/>
      <name val="Book Antiqua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u/>
      <sz val="11"/>
      <color theme="10"/>
      <name val="Calibri"/>
      <family val="2"/>
      <scheme val="minor"/>
    </font>
    <font>
      <sz val="11"/>
      <name val="Book Antiqua"/>
      <family val="1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0" fontId="9" fillId="2" borderId="4" applyNumberFormat="0" applyAlignment="0" applyProtection="0"/>
    <xf numFmtId="0" fontId="10" fillId="3" borderId="5" applyNumberFormat="0" applyAlignment="0" applyProtection="0"/>
    <xf numFmtId="0" fontId="20" fillId="0" borderId="0" applyNumberFormat="0" applyFill="0" applyBorder="0" applyAlignment="0" applyProtection="0"/>
  </cellStyleXfs>
  <cellXfs count="577">
    <xf numFmtId="0" fontId="0" fillId="0" borderId="0" xfId="0"/>
    <xf numFmtId="0" fontId="0" fillId="0" borderId="0" xfId="0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4" fontId="13" fillId="0" borderId="1" xfId="0" applyNumberFormat="1" applyFont="1" applyFill="1" applyBorder="1"/>
    <xf numFmtId="4" fontId="13" fillId="0" borderId="0" xfId="0" applyNumberFormat="1" applyFont="1" applyFill="1"/>
    <xf numFmtId="0" fontId="13" fillId="0" borderId="1" xfId="0" applyFont="1" applyFill="1" applyBorder="1"/>
    <xf numFmtId="0" fontId="0" fillId="0" borderId="0" xfId="0" applyFill="1"/>
    <xf numFmtId="1" fontId="13" fillId="0" borderId="1" xfId="0" applyNumberFormat="1" applyFont="1" applyFill="1" applyBorder="1" applyAlignment="1">
      <alignment horizontal="center"/>
    </xf>
    <xf numFmtId="0" fontId="13" fillId="0" borderId="1" xfId="6" applyFont="1" applyFill="1" applyBorder="1"/>
    <xf numFmtId="164" fontId="13" fillId="0" borderId="1" xfId="6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Fill="1" applyBorder="1"/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/>
    </xf>
    <xf numFmtId="4" fontId="13" fillId="0" borderId="1" xfId="5" applyNumberFormat="1" applyFont="1" applyFill="1" applyBorder="1" applyAlignment="1">
      <alignment horizontal="right"/>
    </xf>
    <xf numFmtId="11" fontId="13" fillId="0" borderId="1" xfId="0" applyNumberFormat="1" applyFont="1" applyFill="1" applyBorder="1" applyAlignment="1">
      <alignment horizontal="center"/>
    </xf>
    <xf numFmtId="4" fontId="13" fillId="0" borderId="1" xfId="5" applyNumberFormat="1" applyFont="1" applyFill="1" applyBorder="1"/>
    <xf numFmtId="4" fontId="15" fillId="0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43" fontId="13" fillId="0" borderId="1" xfId="0" applyNumberFormat="1" applyFont="1" applyFill="1" applyBorder="1"/>
    <xf numFmtId="39" fontId="13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" fontId="13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/>
    </xf>
    <xf numFmtId="43" fontId="13" fillId="0" borderId="6" xfId="0" applyNumberFormat="1" applyFont="1" applyFill="1" applyBorder="1"/>
    <xf numFmtId="0" fontId="13" fillId="0" borderId="1" xfId="0" applyFont="1" applyFill="1" applyBorder="1" applyAlignment="1">
      <alignment wrapText="1"/>
    </xf>
    <xf numFmtId="165" fontId="13" fillId="0" borderId="1" xfId="0" applyNumberFormat="1" applyFont="1" applyBorder="1" applyAlignment="1">
      <alignment horizontal="center"/>
    </xf>
    <xf numFmtId="43" fontId="13" fillId="0" borderId="6" xfId="0" applyNumberFormat="1" applyFont="1" applyBorder="1"/>
    <xf numFmtId="43" fontId="13" fillId="0" borderId="1" xfId="0" applyNumberFormat="1" applyFont="1" applyBorder="1"/>
    <xf numFmtId="39" fontId="13" fillId="0" borderId="1" xfId="0" applyNumberFormat="1" applyFont="1" applyBorder="1"/>
    <xf numFmtId="0" fontId="1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4" fontId="13" fillId="4" borderId="1" xfId="0" applyNumberFormat="1" applyFont="1" applyFill="1" applyBorder="1"/>
    <xf numFmtId="0" fontId="0" fillId="4" borderId="0" xfId="0" applyFill="1"/>
    <xf numFmtId="1" fontId="13" fillId="4" borderId="1" xfId="0" applyNumberFormat="1" applyFont="1" applyFill="1" applyBorder="1" applyAlignment="1">
      <alignment horizontal="center"/>
    </xf>
    <xf numFmtId="0" fontId="13" fillId="0" borderId="4" xfId="0" applyFont="1" applyFill="1" applyBorder="1"/>
    <xf numFmtId="0" fontId="13" fillId="4" borderId="1" xfId="0" applyFont="1" applyFill="1" applyBorder="1"/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4" xfId="0" applyFill="1" applyBorder="1"/>
    <xf numFmtId="0" fontId="13" fillId="4" borderId="1" xfId="0" applyFont="1" applyFill="1" applyBorder="1" applyAlignment="1">
      <alignment horizontal="left"/>
    </xf>
    <xf numFmtId="0" fontId="0" fillId="0" borderId="7" xfId="0" applyFill="1" applyBorder="1"/>
    <xf numFmtId="0" fontId="1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4" fontId="13" fillId="4" borderId="0" xfId="0" applyNumberFormat="1" applyFont="1" applyFill="1" applyBorder="1"/>
    <xf numFmtId="4" fontId="13" fillId="0" borderId="6" xfId="0" applyNumberFormat="1" applyFont="1" applyFill="1" applyBorder="1"/>
    <xf numFmtId="4" fontId="13" fillId="0" borderId="0" xfId="0" applyNumberFormat="1" applyFont="1" applyFill="1" applyBorder="1"/>
    <xf numFmtId="4" fontId="13" fillId="4" borderId="1" xfId="5" applyNumberFormat="1" applyFont="1" applyFill="1" applyBorder="1"/>
    <xf numFmtId="4" fontId="0" fillId="0" borderId="2" xfId="0" applyNumberFormat="1" applyFill="1" applyBorder="1"/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39" fontId="13" fillId="0" borderId="1" xfId="0" applyNumberFormat="1" applyFont="1" applyBorder="1" applyAlignment="1">
      <alignment horizontal="right"/>
    </xf>
    <xf numFmtId="39" fontId="13" fillId="0" borderId="1" xfId="0" applyNumberFormat="1" applyFont="1" applyBorder="1" applyAlignment="1"/>
    <xf numFmtId="0" fontId="16" fillId="0" borderId="0" xfId="0" applyFont="1" applyFill="1" applyAlignment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8" xfId="0" applyBorder="1"/>
    <xf numFmtId="0" fontId="0" fillId="0" borderId="1" xfId="0" applyBorder="1" applyAlignment="1">
      <alignment horizontal="left" wrapText="1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165" fontId="13" fillId="0" borderId="1" xfId="6" applyNumberFormat="1" applyFont="1" applyFill="1" applyBorder="1" applyAlignment="1">
      <alignment horizontal="center"/>
    </xf>
    <xf numFmtId="43" fontId="13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13" fillId="0" borderId="9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0" xfId="0" applyFont="1" applyFill="1"/>
    <xf numFmtId="4" fontId="13" fillId="0" borderId="1" xfId="5" applyNumberFormat="1" applyFont="1" applyFill="1" applyBorder="1" applyAlignment="1">
      <alignment vertical="center" wrapText="1"/>
    </xf>
    <xf numFmtId="43" fontId="13" fillId="0" borderId="1" xfId="6" applyNumberFormat="1" applyFont="1" applyFill="1" applyBorder="1"/>
    <xf numFmtId="4" fontId="1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" fontId="13" fillId="0" borderId="6" xfId="5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3" fontId="0" fillId="0" borderId="1" xfId="5" applyFont="1" applyBorder="1" applyAlignment="1">
      <alignment horizontal="right"/>
    </xf>
    <xf numFmtId="4" fontId="0" fillId="0" borderId="1" xfId="0" applyNumberFormat="1" applyBorder="1" applyAlignment="1"/>
    <xf numFmtId="0" fontId="0" fillId="0" borderId="1" xfId="0" applyBorder="1" applyAlignment="1"/>
    <xf numFmtId="4" fontId="13" fillId="0" borderId="10" xfId="0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ont="1"/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4" borderId="1" xfId="6" applyFont="1" applyFill="1" applyBorder="1"/>
    <xf numFmtId="164" fontId="13" fillId="4" borderId="1" xfId="6" applyNumberFormat="1" applyFon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right"/>
    </xf>
    <xf numFmtId="43" fontId="13" fillId="0" borderId="1" xfId="6" applyNumberFormat="1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13" fillId="0" borderId="1" xfId="0" applyNumberFormat="1" applyFont="1" applyFill="1" applyBorder="1" applyAlignment="1"/>
    <xf numFmtId="14" fontId="13" fillId="0" borderId="1" xfId="0" applyNumberFormat="1" applyFont="1" applyBorder="1" applyAlignment="1">
      <alignment horizontal="center"/>
    </xf>
    <xf numFmtId="4" fontId="13" fillId="0" borderId="6" xfId="0" applyNumberFormat="1" applyFont="1" applyBorder="1"/>
    <xf numFmtId="0" fontId="13" fillId="0" borderId="1" xfId="0" applyFont="1" applyBorder="1"/>
    <xf numFmtId="4" fontId="13" fillId="0" borderId="1" xfId="0" applyNumberFormat="1" applyFont="1" applyBorder="1"/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43" fontId="13" fillId="0" borderId="1" xfId="7" applyNumberFormat="1" applyFont="1" applyFill="1" applyBorder="1"/>
    <xf numFmtId="0" fontId="0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5" fontId="13" fillId="0" borderId="0" xfId="6" applyNumberFormat="1" applyFont="1" applyFill="1" applyBorder="1" applyAlignment="1">
      <alignment horizontal="center"/>
    </xf>
    <xf numFmtId="43" fontId="13" fillId="0" borderId="0" xfId="6" applyNumberFormat="1" applyFont="1" applyFill="1" applyBorder="1" applyAlignment="1">
      <alignment horizontal="right"/>
    </xf>
    <xf numFmtId="43" fontId="13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right"/>
    </xf>
    <xf numFmtId="43" fontId="13" fillId="0" borderId="0" xfId="0" applyNumberFormat="1" applyFont="1" applyFill="1" applyBorder="1"/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13" fillId="0" borderId="1" xfId="8" applyFont="1" applyBorder="1"/>
    <xf numFmtId="4" fontId="13" fillId="0" borderId="0" xfId="5" applyNumberFormat="1" applyFont="1" applyFill="1" applyBorder="1"/>
    <xf numFmtId="43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4" fontId="0" fillId="0" borderId="6" xfId="0" applyNumberFormat="1" applyFill="1" applyBorder="1"/>
    <xf numFmtId="43" fontId="13" fillId="0" borderId="1" xfId="1" applyFont="1" applyFill="1" applyBorder="1" applyAlignment="1">
      <alignment horizontal="right"/>
    </xf>
    <xf numFmtId="4" fontId="13" fillId="0" borderId="6" xfId="0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 vertical="center"/>
    </xf>
    <xf numFmtId="4" fontId="15" fillId="0" borderId="1" xfId="5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4" fontId="0" fillId="0" borderId="1" xfId="0" applyNumberFormat="1" applyFill="1" applyBorder="1" applyAlignment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14" fontId="0" fillId="0" borderId="1" xfId="0" applyNumberForma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4" fontId="13" fillId="0" borderId="1" xfId="5" applyNumberFormat="1" applyFont="1" applyFill="1" applyBorder="1" applyAlignment="1">
      <alignment wrapText="1"/>
    </xf>
    <xf numFmtId="165" fontId="13" fillId="0" borderId="11" xfId="6" applyNumberFormat="1" applyFont="1" applyFill="1" applyBorder="1" applyAlignment="1">
      <alignment horizontal="center"/>
    </xf>
    <xf numFmtId="43" fontId="13" fillId="0" borderId="1" xfId="5" applyFont="1" applyFill="1" applyBorder="1" applyAlignment="1">
      <alignment horizontal="right"/>
    </xf>
    <xf numFmtId="164" fontId="13" fillId="0" borderId="11" xfId="0" applyNumberFormat="1" applyFont="1" applyFill="1" applyBorder="1" applyAlignment="1">
      <alignment horizontal="center"/>
    </xf>
    <xf numFmtId="165" fontId="2" fillId="0" borderId="1" xfId="6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/>
    <xf numFmtId="0" fontId="0" fillId="0" borderId="8" xfId="0" applyFill="1" applyBorder="1"/>
    <xf numFmtId="0" fontId="0" fillId="0" borderId="1" xfId="0" applyBorder="1" applyAlignment="1">
      <alignment horizontal="center" vertical="center" wrapText="1"/>
    </xf>
    <xf numFmtId="4" fontId="13" fillId="0" borderId="1" xfId="1" applyNumberFormat="1" applyFont="1" applyFill="1" applyBorder="1"/>
    <xf numFmtId="164" fontId="13" fillId="0" borderId="3" xfId="0" applyNumberFormat="1" applyFont="1" applyFill="1" applyBorder="1" applyAlignment="1">
      <alignment horizontal="center"/>
    </xf>
    <xf numFmtId="4" fontId="13" fillId="0" borderId="3" xfId="0" applyNumberFormat="1" applyFont="1" applyFill="1" applyBorder="1"/>
    <xf numFmtId="164" fontId="0" fillId="0" borderId="1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40" fontId="13" fillId="5" borderId="1" xfId="5" applyNumberFormat="1" applyFont="1" applyFill="1" applyBorder="1" applyAlignment="1">
      <alignment horizontal="right"/>
    </xf>
    <xf numFmtId="4" fontId="13" fillId="0" borderId="1" xfId="5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4" fontId="13" fillId="0" borderId="1" xfId="6" applyNumberFormat="1" applyFont="1" applyFill="1" applyBorder="1"/>
    <xf numFmtId="4" fontId="13" fillId="0" borderId="8" xfId="0" applyNumberFormat="1" applyFont="1" applyFill="1" applyBorder="1"/>
    <xf numFmtId="4" fontId="0" fillId="0" borderId="8" xfId="0" applyNumberFormat="1" applyBorder="1"/>
    <xf numFmtId="4" fontId="0" fillId="0" borderId="8" xfId="0" applyNumberFormat="1" applyFill="1" applyBorder="1" applyAlignment="1"/>
    <xf numFmtId="0" fontId="0" fillId="0" borderId="2" xfId="0" applyBorder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Fill="1"/>
    <xf numFmtId="0" fontId="11" fillId="0" borderId="0" xfId="0" applyFont="1" applyFill="1"/>
    <xf numFmtId="4" fontId="11" fillId="0" borderId="0" xfId="0" applyNumberFormat="1" applyFont="1" applyFill="1"/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13" fillId="0" borderId="0" xfId="0" applyNumberFormat="1" applyFont="1" applyBorder="1" applyAlignment="1">
      <alignment horizontal="center"/>
    </xf>
    <xf numFmtId="4" fontId="13" fillId="0" borderId="6" xfId="5" applyNumberFormat="1" applyFont="1" applyFill="1" applyBorder="1" applyAlignment="1">
      <alignment wrapText="1"/>
    </xf>
    <xf numFmtId="43" fontId="13" fillId="0" borderId="0" xfId="0" applyNumberFormat="1" applyFont="1" applyBorder="1"/>
    <xf numFmtId="4" fontId="13" fillId="0" borderId="0" xfId="0" applyNumberFormat="1" applyFont="1" applyBorder="1"/>
    <xf numFmtId="0" fontId="0" fillId="4" borderId="0" xfId="0" applyFill="1" applyBorder="1"/>
    <xf numFmtId="164" fontId="13" fillId="0" borderId="0" xfId="0" applyNumberFormat="1" applyFont="1" applyFill="1" applyAlignment="1">
      <alignment horizont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>
      <alignment horizontal="center" vertical="center"/>
    </xf>
    <xf numFmtId="43" fontId="13" fillId="0" borderId="6" xfId="0" applyNumberFormat="1" applyFont="1" applyFill="1" applyBorder="1" applyAlignment="1">
      <alignment vertical="center"/>
    </xf>
    <xf numFmtId="43" fontId="13" fillId="0" borderId="1" xfId="0" applyNumberFormat="1" applyFont="1" applyFill="1" applyBorder="1" applyAlignment="1">
      <alignment vertical="center"/>
    </xf>
    <xf numFmtId="4" fontId="13" fillId="0" borderId="6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13" fillId="0" borderId="2" xfId="0" applyFont="1" applyFill="1" applyBorder="1"/>
    <xf numFmtId="4" fontId="0" fillId="0" borderId="2" xfId="0" applyNumberFormat="1" applyBorder="1"/>
    <xf numFmtId="39" fontId="13" fillId="0" borderId="1" xfId="0" applyNumberFormat="1" applyFon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12" fontId="13" fillId="0" borderId="1" xfId="0" applyNumberFormat="1" applyFont="1" applyFill="1" applyBorder="1" applyAlignment="1">
      <alignment horizontal="center"/>
    </xf>
    <xf numFmtId="43" fontId="13" fillId="0" borderId="0" xfId="0" applyNumberFormat="1" applyFont="1" applyBorder="1" applyAlignment="1">
      <alignment horizontal="right"/>
    </xf>
    <xf numFmtId="43" fontId="13" fillId="0" borderId="1" xfId="5" applyNumberFormat="1" applyFont="1" applyFill="1" applyBorder="1"/>
    <xf numFmtId="4" fontId="0" fillId="0" borderId="6" xfId="0" applyNumberFormat="1" applyFill="1" applyBorder="1" applyAlignment="1"/>
    <xf numFmtId="4" fontId="13" fillId="0" borderId="1" xfId="5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13" fillId="0" borderId="1" xfId="8" applyFont="1" applyBorder="1" applyAlignment="1">
      <alignment horizontal="center"/>
    </xf>
    <xf numFmtId="43" fontId="13" fillId="0" borderId="1" xfId="5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4" fontId="13" fillId="0" borderId="1" xfId="5" applyNumberFormat="1" applyFont="1" applyFill="1" applyBorder="1" applyAlignment="1">
      <alignment horizontal="right" vertical="center"/>
    </xf>
    <xf numFmtId="165" fontId="13" fillId="0" borderId="1" xfId="0" applyNumberFormat="1" applyFont="1" applyBorder="1" applyAlignment="1">
      <alignment horizontal="center" vertical="center"/>
    </xf>
    <xf numFmtId="43" fontId="13" fillId="0" borderId="6" xfId="0" applyNumberFormat="1" applyFont="1" applyBorder="1" applyAlignment="1">
      <alignment vertical="center"/>
    </xf>
    <xf numFmtId="43" fontId="13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39" fontId="13" fillId="0" borderId="1" xfId="0" applyNumberFormat="1" applyFont="1" applyBorder="1" applyAlignment="1">
      <alignment vertical="center"/>
    </xf>
    <xf numFmtId="165" fontId="13" fillId="0" borderId="1" xfId="6" applyNumberFormat="1" applyFont="1" applyFill="1" applyBorder="1" applyAlignment="1">
      <alignment horizontal="center" vertical="center"/>
    </xf>
    <xf numFmtId="43" fontId="13" fillId="0" borderId="1" xfId="6" applyNumberFormat="1" applyFont="1" applyFill="1" applyBorder="1" applyAlignment="1">
      <alignment vertical="center"/>
    </xf>
    <xf numFmtId="43" fontId="13" fillId="0" borderId="6" xfId="1" applyFont="1" applyFill="1" applyBorder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0" xfId="0" applyFont="1"/>
    <xf numFmtId="164" fontId="0" fillId="0" borderId="3" xfId="0" applyNumberFormat="1" applyFill="1" applyBorder="1" applyAlignment="1">
      <alignment horizontal="center"/>
    </xf>
    <xf numFmtId="4" fontId="0" fillId="0" borderId="6" xfId="0" applyNumberFormat="1" applyBorder="1"/>
    <xf numFmtId="4" fontId="0" fillId="0" borderId="3" xfId="0" applyNumberFormat="1" applyFill="1" applyBorder="1"/>
    <xf numFmtId="4" fontId="21" fillId="0" borderId="1" xfId="0" applyNumberFormat="1" applyFont="1" applyFill="1" applyBorder="1" applyAlignment="1"/>
    <xf numFmtId="16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/>
    <xf numFmtId="165" fontId="13" fillId="0" borderId="2" xfId="6" applyNumberFormat="1" applyFont="1" applyFill="1" applyBorder="1" applyAlignment="1">
      <alignment horizontal="center"/>
    </xf>
    <xf numFmtId="43" fontId="13" fillId="0" borderId="2" xfId="0" applyNumberFormat="1" applyFont="1" applyBorder="1"/>
    <xf numFmtId="39" fontId="13" fillId="0" borderId="2" xfId="0" applyNumberFormat="1" applyFont="1" applyBorder="1"/>
    <xf numFmtId="4" fontId="13" fillId="0" borderId="2" xfId="0" applyNumberFormat="1" applyFont="1" applyBorder="1"/>
    <xf numFmtId="0" fontId="13" fillId="0" borderId="2" xfId="0" applyFont="1" applyFill="1" applyBorder="1" applyAlignment="1">
      <alignment horizontal="left"/>
    </xf>
    <xf numFmtId="4" fontId="0" fillId="0" borderId="2" xfId="0" applyNumberFormat="1" applyFill="1" applyBorder="1" applyAlignment="1">
      <alignment horizontal="right"/>
    </xf>
    <xf numFmtId="4" fontId="13" fillId="0" borderId="1" xfId="1" applyNumberFormat="1" applyFont="1" applyFill="1" applyBorder="1" applyAlignment="1">
      <alignment horizontal="right"/>
    </xf>
    <xf numFmtId="14" fontId="13" fillId="0" borderId="2" xfId="0" applyNumberFormat="1" applyFont="1" applyBorder="1" applyAlignment="1">
      <alignment horizontal="center"/>
    </xf>
    <xf numFmtId="43" fontId="13" fillId="0" borderId="2" xfId="5" applyFont="1" applyFill="1" applyBorder="1"/>
    <xf numFmtId="0" fontId="13" fillId="0" borderId="2" xfId="0" applyFont="1" applyBorder="1"/>
    <xf numFmtId="4" fontId="13" fillId="0" borderId="1" xfId="1" applyNumberFormat="1" applyFont="1" applyFill="1" applyBorder="1" applyAlignment="1">
      <alignment horizontal="right" vertical="center"/>
    </xf>
    <xf numFmtId="164" fontId="13" fillId="0" borderId="4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1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center"/>
    </xf>
    <xf numFmtId="14" fontId="0" fillId="0" borderId="0" xfId="0" applyNumberFormat="1"/>
    <xf numFmtId="2" fontId="0" fillId="0" borderId="1" xfId="0" applyNumberFormat="1" applyBorder="1"/>
    <xf numFmtId="0" fontId="13" fillId="0" borderId="0" xfId="0" applyFont="1" applyFill="1" applyBorder="1" applyAlignment="1"/>
    <xf numFmtId="0" fontId="0" fillId="0" borderId="0" xfId="0" applyFill="1" applyBorder="1" applyAlignment="1"/>
    <xf numFmtId="4" fontId="0" fillId="0" borderId="6" xfId="0" applyNumberFormat="1" applyBorder="1" applyAlignment="1">
      <alignment horizontal="center"/>
    </xf>
    <xf numFmtId="43" fontId="13" fillId="0" borderId="1" xfId="1" applyFont="1" applyFill="1" applyBorder="1"/>
    <xf numFmtId="164" fontId="13" fillId="0" borderId="0" xfId="0" applyNumberFormat="1" applyFont="1" applyFill="1" applyBorder="1" applyAlignment="1">
      <alignment horizontal="center"/>
    </xf>
    <xf numFmtId="4" fontId="13" fillId="0" borderId="0" xfId="5" applyNumberFormat="1" applyFont="1" applyFill="1" applyBorder="1" applyAlignment="1">
      <alignment horizontal="left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4" fontId="13" fillId="0" borderId="1" xfId="1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/>
    </xf>
    <xf numFmtId="0" fontId="0" fillId="0" borderId="9" xfId="0" applyBorder="1"/>
    <xf numFmtId="4" fontId="13" fillId="0" borderId="6" xfId="1" applyNumberFormat="1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4" fontId="0" fillId="0" borderId="1" xfId="0" applyNumberFormat="1" applyFont="1" applyFill="1" applyBorder="1"/>
    <xf numFmtId="4" fontId="15" fillId="0" borderId="1" xfId="0" applyNumberFormat="1" applyFont="1" applyFill="1" applyBorder="1" applyAlignment="1">
      <alignment horizontal="right"/>
    </xf>
    <xf numFmtId="4" fontId="0" fillId="0" borderId="0" xfId="0" applyNumberFormat="1" applyFont="1" applyFill="1" applyBorder="1"/>
    <xf numFmtId="4" fontId="13" fillId="0" borderId="1" xfId="5" applyNumberFormat="1" applyFont="1" applyFill="1" applyBorder="1" applyAlignment="1">
      <alignment horizontal="center"/>
    </xf>
    <xf numFmtId="4" fontId="13" fillId="0" borderId="6" xfId="5" applyNumberFormat="1" applyFont="1" applyFill="1" applyBorder="1" applyAlignment="1">
      <alignment horizontal="left"/>
    </xf>
    <xf numFmtId="0" fontId="22" fillId="0" borderId="1" xfId="0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wrapText="1"/>
    </xf>
    <xf numFmtId="43" fontId="13" fillId="0" borderId="0" xfId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center" vertical="top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23" fillId="0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vertical="top" wrapText="1"/>
    </xf>
    <xf numFmtId="4" fontId="13" fillId="4" borderId="1" xfId="1" applyNumberFormat="1" applyFont="1" applyFill="1" applyBorder="1" applyAlignment="1">
      <alignment horizontal="right"/>
    </xf>
    <xf numFmtId="4" fontId="21" fillId="0" borderId="1" xfId="0" applyNumberFormat="1" applyFont="1" applyFill="1" applyBorder="1" applyAlignment="1">
      <alignment horizontal="right"/>
    </xf>
    <xf numFmtId="11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6" xfId="0" applyBorder="1" applyAlignment="1">
      <alignment horizontal="center"/>
    </xf>
    <xf numFmtId="4" fontId="13" fillId="0" borderId="6" xfId="1" applyNumberFormat="1" applyFont="1" applyFill="1" applyBorder="1" applyAlignment="1">
      <alignment horizontal="right"/>
    </xf>
    <xf numFmtId="43" fontId="13" fillId="0" borderId="1" xfId="5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/>
    </xf>
    <xf numFmtId="0" fontId="13" fillId="0" borderId="14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43" fontId="13" fillId="0" borderId="11" xfId="0" applyNumberFormat="1" applyFont="1" applyFill="1" applyBorder="1"/>
    <xf numFmtId="164" fontId="0" fillId="0" borderId="4" xfId="0" applyNumberForma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13" fillId="0" borderId="8" xfId="0" applyNumberFormat="1" applyFont="1" applyFill="1" applyBorder="1" applyAlignment="1">
      <alignment horizontal="center"/>
    </xf>
    <xf numFmtId="164" fontId="13" fillId="4" borderId="8" xfId="0" applyNumberFormat="1" applyFont="1" applyFill="1" applyBorder="1" applyAlignment="1">
      <alignment horizontal="center"/>
    </xf>
    <xf numFmtId="0" fontId="13" fillId="4" borderId="0" xfId="0" applyFont="1" applyFill="1"/>
    <xf numFmtId="0" fontId="13" fillId="0" borderId="1" xfId="6" applyFont="1" applyFill="1" applyBorder="1" applyAlignment="1">
      <alignment horizontal="center"/>
    </xf>
    <xf numFmtId="4" fontId="0" fillId="0" borderId="1" xfId="0" applyNumberFormat="1" applyFont="1" applyBorder="1"/>
    <xf numFmtId="43" fontId="0" fillId="0" borderId="1" xfId="5" applyFont="1" applyBorder="1"/>
    <xf numFmtId="0" fontId="13" fillId="0" borderId="1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4" fontId="13" fillId="5" borderId="1" xfId="5" applyNumberFormat="1" applyFont="1" applyFill="1" applyBorder="1" applyAlignment="1">
      <alignment horizontal="right"/>
    </xf>
    <xf numFmtId="14" fontId="13" fillId="0" borderId="0" xfId="0" applyNumberFormat="1" applyFont="1" applyFill="1"/>
    <xf numFmtId="4" fontId="0" fillId="0" borderId="8" xfId="0" applyNumberFormat="1" applyFill="1" applyBorder="1"/>
    <xf numFmtId="4" fontId="0" fillId="0" borderId="15" xfId="0" applyNumberFormat="1" applyFill="1" applyBorder="1"/>
    <xf numFmtId="4" fontId="13" fillId="4" borderId="1" xfId="0" applyNumberFormat="1" applyFont="1" applyFill="1" applyBorder="1" applyAlignment="1">
      <alignment horizontal="center"/>
    </xf>
    <xf numFmtId="4" fontId="13" fillId="0" borderId="6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4" fontId="13" fillId="0" borderId="1" xfId="7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13" fillId="0" borderId="0" xfId="8" applyFont="1" applyAlignment="1">
      <alignment horizontal="center"/>
    </xf>
    <xf numFmtId="4" fontId="13" fillId="4" borderId="1" xfId="5" applyNumberFormat="1" applyFont="1" applyFill="1" applyBorder="1" applyAlignment="1">
      <alignment horizontal="center"/>
    </xf>
    <xf numFmtId="4" fontId="13" fillId="4" borderId="8" xfId="0" applyNumberFormat="1" applyFont="1" applyFill="1" applyBorder="1"/>
    <xf numFmtId="0" fontId="13" fillId="4" borderId="1" xfId="0" applyNumberFormat="1" applyFont="1" applyFill="1" applyBorder="1" applyAlignment="1">
      <alignment horizontal="center"/>
    </xf>
    <xf numFmtId="4" fontId="13" fillId="4" borderId="15" xfId="5" applyNumberFormat="1" applyFont="1" applyFill="1" applyBorder="1"/>
    <xf numFmtId="0" fontId="16" fillId="0" borderId="3" xfId="0" applyFont="1" applyFill="1" applyBorder="1" applyAlignment="1"/>
    <xf numFmtId="0" fontId="17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4" fontId="13" fillId="0" borderId="8" xfId="5" applyNumberFormat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4" fontId="13" fillId="0" borderId="0" xfId="0" applyNumberFormat="1" applyFont="1" applyFill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4" fontId="0" fillId="0" borderId="6" xfId="0" applyNumberFormat="1" applyFont="1" applyFill="1" applyBorder="1" applyAlignment="1">
      <alignment horizontal="right"/>
    </xf>
    <xf numFmtId="4" fontId="13" fillId="0" borderId="1" xfId="6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right"/>
    </xf>
    <xf numFmtId="0" fontId="13" fillId="0" borderId="1" xfId="6" applyFont="1" applyFill="1" applyBorder="1" applyAlignment="1">
      <alignment horizontal="left"/>
    </xf>
    <xf numFmtId="4" fontId="2" fillId="0" borderId="1" xfId="6" applyNumberFormat="1" applyFont="1" applyFill="1" applyBorder="1" applyAlignment="1">
      <alignment horizontal="right"/>
    </xf>
    <xf numFmtId="4" fontId="13" fillId="0" borderId="0" xfId="1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" fontId="13" fillId="0" borderId="0" xfId="0" applyNumberFormat="1" applyFont="1" applyFill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4" fontId="0" fillId="0" borderId="6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wrapText="1"/>
    </xf>
    <xf numFmtId="4" fontId="0" fillId="0" borderId="6" xfId="0" applyNumberFormat="1" applyFont="1" applyFill="1" applyBorder="1" applyAlignment="1">
      <alignment horizontal="right" vertical="center"/>
    </xf>
    <xf numFmtId="4" fontId="0" fillId="0" borderId="6" xfId="0" applyNumberFormat="1" applyFont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3" xfId="0" applyFont="1" applyBorder="1" applyAlignment="1">
      <alignment horizontal="center"/>
    </xf>
    <xf numFmtId="4" fontId="13" fillId="0" borderId="3" xfId="0" applyNumberFormat="1" applyFont="1" applyFill="1" applyBorder="1" applyAlignment="1">
      <alignment horizontal="right"/>
    </xf>
    <xf numFmtId="43" fontId="0" fillId="0" borderId="0" xfId="5" applyFont="1"/>
    <xf numFmtId="0" fontId="1" fillId="0" borderId="0" xfId="0" applyFont="1" applyFill="1" applyAlignment="1"/>
    <xf numFmtId="0" fontId="22" fillId="0" borderId="0" xfId="0" applyFont="1" applyFill="1" applyAlignment="1">
      <alignment horizontal="center"/>
    </xf>
    <xf numFmtId="43" fontId="13" fillId="0" borderId="1" xfId="5" applyFont="1" applyFill="1" applyBorder="1" applyAlignment="1">
      <alignment horizontal="center"/>
    </xf>
    <xf numFmtId="43" fontId="13" fillId="0" borderId="1" xfId="5" applyFont="1" applyBorder="1" applyAlignment="1">
      <alignment horizontal="center"/>
    </xf>
    <xf numFmtId="43" fontId="0" fillId="0" borderId="1" xfId="5" applyFont="1" applyFill="1" applyBorder="1" applyAlignment="1">
      <alignment horizontal="center"/>
    </xf>
    <xf numFmtId="43" fontId="0" fillId="0" borderId="1" xfId="5" applyFont="1" applyFill="1" applyBorder="1" applyAlignment="1">
      <alignment horizontal="right"/>
    </xf>
    <xf numFmtId="43" fontId="0" fillId="0" borderId="6" xfId="5" applyFont="1" applyFill="1" applyBorder="1" applyAlignment="1">
      <alignment horizontal="center"/>
    </xf>
    <xf numFmtId="43" fontId="0" fillId="0" borderId="1" xfId="5" applyFont="1" applyBorder="1" applyAlignment="1">
      <alignment horizontal="center"/>
    </xf>
    <xf numFmtId="43" fontId="0" fillId="0" borderId="1" xfId="5" applyFont="1" applyFill="1" applyBorder="1" applyAlignment="1">
      <alignment vertical="center"/>
    </xf>
    <xf numFmtId="43" fontId="13" fillId="0" borderId="6" xfId="5" applyFont="1" applyFill="1" applyBorder="1"/>
    <xf numFmtId="43" fontId="13" fillId="0" borderId="1" xfId="5" applyFont="1" applyFill="1" applyBorder="1"/>
    <xf numFmtId="43" fontId="13" fillId="0" borderId="6" xfId="5" applyFont="1" applyFill="1" applyBorder="1" applyAlignment="1">
      <alignment horizontal="center"/>
    </xf>
    <xf numFmtId="43" fontId="13" fillId="0" borderId="0" xfId="5" applyFont="1" applyFill="1"/>
    <xf numFmtId="43" fontId="13" fillId="0" borderId="6" xfId="5" applyFont="1" applyBorder="1" applyAlignment="1">
      <alignment horizontal="center"/>
    </xf>
    <xf numFmtId="164" fontId="13" fillId="0" borderId="0" xfId="6" applyNumberFormat="1" applyFont="1" applyFill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3" fillId="0" borderId="1" xfId="5" applyNumberFormat="1" applyFont="1" applyFill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3" fillId="0" borderId="1" xfId="0" applyNumberFormat="1" applyFont="1" applyBorder="1" applyAlignment="1"/>
    <xf numFmtId="4" fontId="13" fillId="0" borderId="1" xfId="5" applyNumberFormat="1" applyFont="1" applyFill="1" applyBorder="1" applyAlignment="1"/>
    <xf numFmtId="4" fontId="1" fillId="0" borderId="1" xfId="0" applyNumberFormat="1" applyFont="1" applyFill="1" applyBorder="1" applyAlignment="1">
      <alignment horizontal="center" vertical="top" wrapText="1"/>
    </xf>
    <xf numFmtId="0" fontId="7" fillId="0" borderId="0" xfId="4" applyFont="1" applyFill="1" applyAlignment="1">
      <alignment horizontal="center" vertical="center"/>
    </xf>
    <xf numFmtId="4" fontId="13" fillId="0" borderId="2" xfId="0" applyNumberFormat="1" applyFont="1" applyFill="1" applyBorder="1"/>
    <xf numFmtId="0" fontId="13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4" fontId="13" fillId="4" borderId="2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vertical="center"/>
    </xf>
    <xf numFmtId="0" fontId="13" fillId="0" borderId="2" xfId="6" applyFont="1" applyFill="1" applyBorder="1"/>
    <xf numFmtId="4" fontId="0" fillId="0" borderId="2" xfId="0" applyNumberFormat="1" applyFill="1" applyBorder="1" applyAlignment="1"/>
    <xf numFmtId="0" fontId="13" fillId="0" borderId="3" xfId="6" applyFont="1" applyFill="1" applyBorder="1"/>
    <xf numFmtId="4" fontId="0" fillId="0" borderId="12" xfId="0" applyNumberFormat="1" applyFill="1" applyBorder="1"/>
    <xf numFmtId="165" fontId="13" fillId="0" borderId="3" xfId="0" applyNumberFormat="1" applyFont="1" applyBorder="1" applyAlignment="1">
      <alignment horizontal="center"/>
    </xf>
    <xf numFmtId="43" fontId="13" fillId="0" borderId="3" xfId="0" applyNumberFormat="1" applyFont="1" applyBorder="1"/>
    <xf numFmtId="39" fontId="13" fillId="0" borderId="3" xfId="0" applyNumberFormat="1" applyFont="1" applyBorder="1"/>
    <xf numFmtId="164" fontId="0" fillId="0" borderId="3" xfId="0" applyNumberFormat="1" applyBorder="1" applyAlignment="1">
      <alignment horizontal="center"/>
    </xf>
    <xf numFmtId="4" fontId="0" fillId="0" borderId="3" xfId="0" applyNumberFormat="1" applyBorder="1"/>
    <xf numFmtId="14" fontId="0" fillId="0" borderId="2" xfId="0" applyNumberFormat="1" applyBorder="1"/>
    <xf numFmtId="0" fontId="0" fillId="0" borderId="3" xfId="0" applyBorder="1"/>
    <xf numFmtId="0" fontId="0" fillId="0" borderId="3" xfId="0" applyFill="1" applyBorder="1" applyAlignment="1">
      <alignment horizontal="center"/>
    </xf>
    <xf numFmtId="14" fontId="0" fillId="0" borderId="3" xfId="0" applyNumberFormat="1" applyBorder="1"/>
    <xf numFmtId="2" fontId="0" fillId="0" borderId="1" xfId="0" applyNumberFormat="1" applyFill="1" applyBorder="1" applyAlignment="1">
      <alignment horizontal="right"/>
    </xf>
    <xf numFmtId="0" fontId="0" fillId="0" borderId="3" xfId="0" applyFill="1" applyBorder="1"/>
    <xf numFmtId="14" fontId="0" fillId="0" borderId="3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right"/>
    </xf>
    <xf numFmtId="2" fontId="13" fillId="0" borderId="1" xfId="5" applyNumberFormat="1" applyFont="1" applyFill="1" applyBorder="1" applyAlignment="1">
      <alignment horizontal="right"/>
    </xf>
    <xf numFmtId="2" fontId="13" fillId="0" borderId="1" xfId="5" applyNumberFormat="1" applyFont="1" applyBorder="1" applyAlignment="1">
      <alignment horizontal="right"/>
    </xf>
    <xf numFmtId="2" fontId="0" fillId="0" borderId="1" xfId="5" applyNumberFormat="1" applyFont="1" applyFill="1" applyBorder="1"/>
    <xf numFmtId="2" fontId="13" fillId="0" borderId="1" xfId="5" applyNumberFormat="1" applyFont="1" applyFill="1" applyBorder="1"/>
    <xf numFmtId="2" fontId="0" fillId="0" borderId="1" xfId="5" applyNumberFormat="1" applyFont="1" applyBorder="1"/>
    <xf numFmtId="39" fontId="0" fillId="0" borderId="2" xfId="0" applyNumberFormat="1" applyBorder="1" applyAlignment="1">
      <alignment horizontal="right"/>
    </xf>
    <xf numFmtId="39" fontId="0" fillId="0" borderId="1" xfId="0" applyNumberFormat="1" applyBorder="1" applyAlignment="1">
      <alignment horizontal="right"/>
    </xf>
    <xf numFmtId="39" fontId="0" fillId="0" borderId="1" xfId="0" applyNumberFormat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4" fontId="1" fillId="0" borderId="13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horizontal="center" wrapText="1"/>
    </xf>
    <xf numFmtId="0" fontId="7" fillId="0" borderId="0" xfId="4" applyFont="1" applyFill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wrapText="1"/>
    </xf>
    <xf numFmtId="4" fontId="2" fillId="0" borderId="3" xfId="0" applyNumberFormat="1" applyFont="1" applyBorder="1" applyAlignment="1">
      <alignment horizontal="right" wrapText="1"/>
    </xf>
    <xf numFmtId="0" fontId="3" fillId="0" borderId="0" xfId="4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wrapText="1"/>
    </xf>
    <xf numFmtId="43" fontId="2" fillId="0" borderId="2" xfId="5" applyFont="1" applyFill="1" applyBorder="1" applyAlignment="1">
      <alignment horizontal="center" vertical="top" wrapText="1"/>
    </xf>
    <xf numFmtId="43" fontId="2" fillId="0" borderId="3" xfId="5" applyFont="1" applyFill="1" applyBorder="1" applyAlignment="1">
      <alignment horizontal="center" vertical="top" wrapText="1"/>
    </xf>
    <xf numFmtId="43" fontId="2" fillId="0" borderId="2" xfId="5" applyFont="1" applyFill="1" applyBorder="1" applyAlignment="1">
      <alignment horizontal="center" vertical="center" wrapText="1"/>
    </xf>
    <xf numFmtId="43" fontId="2" fillId="0" borderId="3" xfId="5" applyFont="1" applyFill="1" applyBorder="1" applyAlignment="1">
      <alignment horizontal="center" vertical="center" wrapText="1"/>
    </xf>
    <xf numFmtId="43" fontId="2" fillId="0" borderId="2" xfId="5" applyFont="1" applyFill="1" applyBorder="1" applyAlignment="1">
      <alignment horizontal="center" wrapText="1"/>
    </xf>
    <xf numFmtId="43" fontId="2" fillId="0" borderId="3" xfId="5" applyFont="1" applyFill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left"/>
    </xf>
    <xf numFmtId="39" fontId="0" fillId="0" borderId="1" xfId="0" applyNumberFormat="1" applyFont="1" applyBorder="1" applyAlignment="1">
      <alignment horizontal="right"/>
    </xf>
    <xf numFmtId="39" fontId="0" fillId="0" borderId="1" xfId="0" applyNumberFormat="1" applyFont="1" applyBorder="1" applyAlignment="1">
      <alignment horizontal="right" wrapText="1"/>
    </xf>
    <xf numFmtId="0" fontId="11" fillId="0" borderId="1" xfId="0" applyFont="1" applyBorder="1"/>
    <xf numFmtId="39" fontId="11" fillId="0" borderId="1" xfId="0" applyNumberFormat="1" applyFont="1" applyBorder="1" applyAlignment="1">
      <alignment horizontal="right"/>
    </xf>
    <xf numFmtId="39" fontId="11" fillId="0" borderId="1" xfId="0" applyNumberFormat="1" applyFont="1" applyBorder="1" applyAlignment="1">
      <alignment horizontal="right" wrapText="1"/>
    </xf>
    <xf numFmtId="0" fontId="28" fillId="0" borderId="1" xfId="0" applyFont="1" applyBorder="1"/>
    <xf numFmtId="167" fontId="28" fillId="0" borderId="1" xfId="0" applyNumberFormat="1" applyFont="1" applyBorder="1"/>
    <xf numFmtId="39" fontId="11" fillId="0" borderId="1" xfId="0" applyNumberFormat="1" applyFont="1" applyBorder="1"/>
    <xf numFmtId="167" fontId="11" fillId="0" borderId="1" xfId="0" applyNumberFormat="1" applyFont="1" applyBorder="1"/>
    <xf numFmtId="0" fontId="29" fillId="0" borderId="1" xfId="0" applyFont="1" applyBorder="1" applyAlignment="1">
      <alignment horizontal="center"/>
    </xf>
    <xf numFmtId="14" fontId="11" fillId="0" borderId="1" xfId="0" applyNumberFormat="1" applyFont="1" applyBorder="1"/>
    <xf numFmtId="39" fontId="0" fillId="0" borderId="1" xfId="0" applyNumberFormat="1" applyFont="1" applyBorder="1"/>
    <xf numFmtId="39" fontId="11" fillId="0" borderId="1" xfId="0" applyNumberFormat="1" applyFont="1" applyFill="1" applyBorder="1"/>
    <xf numFmtId="0" fontId="5" fillId="0" borderId="1" xfId="0" applyFont="1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11" fillId="0" borderId="9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4" fontId="30" fillId="0" borderId="1" xfId="0" applyNumberFormat="1" applyFont="1" applyBorder="1"/>
    <xf numFmtId="0" fontId="11" fillId="0" borderId="0" xfId="0" applyFont="1"/>
    <xf numFmtId="0" fontId="30" fillId="0" borderId="0" xfId="0" applyFont="1"/>
    <xf numFmtId="4" fontId="0" fillId="0" borderId="0" xfId="0" applyNumberFormat="1" applyAlignment="1"/>
    <xf numFmtId="0" fontId="0" fillId="0" borderId="0" xfId="0" applyAlignment="1"/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Fill="1" applyBorder="1" applyAlignment="1"/>
    <xf numFmtId="0" fontId="7" fillId="0" borderId="0" xfId="4" applyFont="1" applyFill="1" applyAlignment="1">
      <alignment vertical="center"/>
    </xf>
    <xf numFmtId="4" fontId="23" fillId="0" borderId="1" xfId="0" applyNumberFormat="1" applyFont="1" applyFill="1" applyBorder="1"/>
    <xf numFmtId="4" fontId="33" fillId="0" borderId="1" xfId="0" applyNumberFormat="1" applyFont="1" applyBorder="1"/>
    <xf numFmtId="4" fontId="23" fillId="0" borderId="1" xfId="0" applyNumberFormat="1" applyFont="1" applyBorder="1"/>
  </cellXfs>
  <cellStyles count="9">
    <cellStyle name="Celda de comprobación" xfId="7" builtinId="23"/>
    <cellStyle name="Hipervínculo" xfId="8" builtinId="8"/>
    <cellStyle name="Millares" xfId="5" builtinId="3"/>
    <cellStyle name="Millares 2" xfId="1"/>
    <cellStyle name="Millares 2 2" xfId="2"/>
    <cellStyle name="Normal" xfId="0" builtinId="0"/>
    <cellStyle name="Normal 2" xfId="3"/>
    <cellStyle name="Normal 4" xfId="4"/>
    <cellStyle name="Salida" xfId="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211669</xdr:colOff>
      <xdr:row>0</xdr:row>
      <xdr:rowOff>10583</xdr:rowOff>
    </xdr:from>
    <xdr:to>
      <xdr:col>7</xdr:col>
      <xdr:colOff>179918</xdr:colOff>
      <xdr:row>6</xdr:row>
      <xdr:rowOff>42333</xdr:rowOff>
    </xdr:to>
    <xdr:pic>
      <xdr:nvPicPr>
        <xdr:cNvPr id="2" name="Picture 1" descr="Macintosh SSD:Users:onapi:Desktop:TIMBRADO INSTITUCIONA a color con logo onap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9669" y="10583"/>
          <a:ext cx="6424082" cy="13440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ejada/Documents/Activo%20Fijo%202020/Inventarios%20Onapi/Inventario%20ONAPI%202023/Inventario%20Onapi%20Julio-%20Dieciembre%202023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PRINCIPAL "/>
      <sheetName val="ORE"/>
      <sheetName val="ORN"/>
      <sheetName val="SFM"/>
      <sheetName val="PUERTO PLATA "/>
      <sheetName val="MOCA "/>
      <sheetName val="PROPIEDADES"/>
    </sheetNames>
    <sheetDataSet>
      <sheetData sheetId="0"/>
      <sheetData sheetId="1">
        <row r="274">
          <cell r="M274">
            <v>167881.03</v>
          </cell>
          <cell r="N274">
            <v>167037.93</v>
          </cell>
          <cell r="O274">
            <v>842.1</v>
          </cell>
        </row>
      </sheetData>
      <sheetData sheetId="2">
        <row r="419">
          <cell r="M419">
            <v>1892346.9999999998</v>
          </cell>
          <cell r="N419">
            <v>1860176.7799999998</v>
          </cell>
          <cell r="O419">
            <v>32163.22</v>
          </cell>
        </row>
      </sheetData>
      <sheetData sheetId="3"/>
      <sheetData sheetId="4">
        <row r="30">
          <cell r="I30">
            <v>26550</v>
          </cell>
          <cell r="J30">
            <v>0</v>
          </cell>
          <cell r="K30">
            <v>26550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ab.digecog.gob.do/Descentralizada/AF_Altas_Equipos_DescripcionGeneral.asp?codigo=4436" TargetMode="External"/><Relationship Id="rId2" Type="http://schemas.openxmlformats.org/officeDocument/2006/relationships/hyperlink" Target="https://siab.digecog.gob.do/Descentralizada/AF_Altas_Equipos_DescripcionGeneral.asp?codigo=4607" TargetMode="External"/><Relationship Id="rId1" Type="http://schemas.openxmlformats.org/officeDocument/2006/relationships/hyperlink" Target="https://siab.digecog.gob.do/Descentralizada/AF_Altas_Equipos_DescripcionGeneral.asp?codigo=39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ab.digecog.gob.do/Descentralizada/AF_Altas_Equipos_DescripcionGeneral.asp?codigo=401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V2830"/>
  <sheetViews>
    <sheetView view="pageLayout" topLeftCell="A2823" zoomScale="90" zoomScaleNormal="100" zoomScalePageLayoutView="90" workbookViewId="0">
      <selection activeCell="F2840" sqref="F2840"/>
    </sheetView>
  </sheetViews>
  <sheetFormatPr baseColWidth="10" defaultRowHeight="15" x14ac:dyDescent="0.25"/>
  <cols>
    <col min="1" max="1" width="46.7109375" customWidth="1"/>
    <col min="2" max="2" width="13.5703125" customWidth="1"/>
    <col min="3" max="3" width="12" bestFit="1" customWidth="1"/>
    <col min="4" max="4" width="14.5703125" bestFit="1" customWidth="1"/>
    <col min="5" max="5" width="17.85546875" bestFit="1" customWidth="1"/>
    <col min="6" max="6" width="34.28515625" customWidth="1"/>
    <col min="8" max="8" width="13.7109375" customWidth="1"/>
    <col min="9" max="9" width="13.5703125" customWidth="1"/>
    <col min="10" max="10" width="14.5703125" customWidth="1"/>
  </cols>
  <sheetData>
    <row r="3" spans="1:100" ht="18" x14ac:dyDescent="0.25">
      <c r="A3" s="486"/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</row>
    <row r="4" spans="1:100" s="1" customFormat="1" ht="18" x14ac:dyDescent="0.25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</row>
    <row r="5" spans="1:100" s="1" customFormat="1" ht="18" x14ac:dyDescent="0.25">
      <c r="A5" s="430"/>
      <c r="B5" s="430"/>
      <c r="C5" s="430"/>
      <c r="D5" s="430"/>
      <c r="E5" s="430"/>
      <c r="F5" s="430"/>
      <c r="G5" s="430"/>
      <c r="H5" s="430"/>
      <c r="I5" s="430"/>
      <c r="J5" s="430"/>
      <c r="K5" s="430"/>
    </row>
    <row r="6" spans="1:100" s="1" customFormat="1" ht="18" x14ac:dyDescent="0.25">
      <c r="A6" s="430"/>
      <c r="B6" s="430"/>
      <c r="C6" s="430"/>
      <c r="D6" s="430"/>
      <c r="E6" s="430"/>
      <c r="F6" s="430"/>
      <c r="G6" s="430"/>
      <c r="H6" s="430"/>
      <c r="I6" s="430"/>
      <c r="J6" s="430"/>
      <c r="K6" s="430"/>
    </row>
    <row r="7" spans="1:100" ht="18" x14ac:dyDescent="0.25">
      <c r="A7" s="1"/>
      <c r="B7" s="1"/>
      <c r="C7" s="1"/>
      <c r="D7" s="1"/>
      <c r="E7" s="573" t="s">
        <v>0</v>
      </c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</row>
    <row r="8" spans="1:100" ht="18" x14ac:dyDescent="0.25">
      <c r="A8" s="1"/>
      <c r="B8" s="1"/>
      <c r="C8" s="1"/>
      <c r="D8" s="1"/>
      <c r="E8" s="572" t="s">
        <v>14</v>
      </c>
      <c r="F8" s="572"/>
      <c r="G8" s="572"/>
      <c r="H8" s="572"/>
      <c r="I8" s="572"/>
      <c r="J8" s="572"/>
      <c r="K8" s="572"/>
      <c r="L8" s="572"/>
      <c r="M8" s="572"/>
      <c r="N8" s="572"/>
      <c r="O8" s="572"/>
    </row>
    <row r="9" spans="1:100" ht="21" x14ac:dyDescent="0.35">
      <c r="A9" s="5" t="s">
        <v>1</v>
      </c>
      <c r="B9" s="6"/>
      <c r="C9" s="6"/>
      <c r="D9" s="6"/>
      <c r="E9" s="2"/>
      <c r="F9" s="7" t="s">
        <v>2</v>
      </c>
      <c r="G9" s="2"/>
      <c r="H9" s="487" t="s">
        <v>3</v>
      </c>
      <c r="I9" s="473" t="s">
        <v>4</v>
      </c>
      <c r="J9" s="482" t="s">
        <v>5</v>
      </c>
      <c r="K9" s="484" t="s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ht="15.75" x14ac:dyDescent="0.25">
      <c r="A10" s="4" t="s">
        <v>7</v>
      </c>
      <c r="B10" s="3" t="s">
        <v>8</v>
      </c>
      <c r="C10" s="3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88"/>
      <c r="I10" s="474"/>
      <c r="J10" s="483"/>
      <c r="K10" s="48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</row>
    <row r="11" spans="1:100" s="1" customFormat="1" x14ac:dyDescent="0.25">
      <c r="A11" s="36" t="s">
        <v>97</v>
      </c>
      <c r="B11" s="9">
        <v>365060</v>
      </c>
      <c r="C11" s="9" t="s">
        <v>98</v>
      </c>
      <c r="D11" s="24" t="s">
        <v>58</v>
      </c>
      <c r="E11" s="24" t="s">
        <v>58</v>
      </c>
      <c r="F11" s="9" t="s">
        <v>42</v>
      </c>
      <c r="G11" s="9" t="s">
        <v>99</v>
      </c>
      <c r="H11" s="10">
        <v>41640</v>
      </c>
      <c r="I11" s="37">
        <v>3500</v>
      </c>
      <c r="J11" s="37">
        <v>3500</v>
      </c>
      <c r="K11" s="37">
        <v>0</v>
      </c>
    </row>
    <row r="12" spans="1:100" s="1" customFormat="1" x14ac:dyDescent="0.25">
      <c r="A12" s="36" t="s">
        <v>152</v>
      </c>
      <c r="B12" s="24">
        <v>365267</v>
      </c>
      <c r="C12" s="24" t="s">
        <v>229</v>
      </c>
      <c r="D12" s="24" t="s">
        <v>17</v>
      </c>
      <c r="E12" s="24" t="s">
        <v>78</v>
      </c>
      <c r="F12" s="24" t="s">
        <v>230</v>
      </c>
      <c r="G12" s="24" t="s">
        <v>20</v>
      </c>
      <c r="H12" s="69">
        <v>38838</v>
      </c>
      <c r="I12" s="83">
        <v>6542.53</v>
      </c>
      <c r="J12" s="83">
        <v>6541.53</v>
      </c>
      <c r="K12" s="84">
        <v>1</v>
      </c>
    </row>
    <row r="13" spans="1:100" s="1" customFormat="1" x14ac:dyDescent="0.25">
      <c r="A13" s="13" t="s">
        <v>21</v>
      </c>
      <c r="B13" s="9">
        <v>365289</v>
      </c>
      <c r="C13" s="9" t="s">
        <v>149</v>
      </c>
      <c r="D13" s="9" t="s">
        <v>17</v>
      </c>
      <c r="E13" s="9" t="s">
        <v>150</v>
      </c>
      <c r="F13" s="9" t="s">
        <v>151</v>
      </c>
      <c r="G13" s="9" t="s">
        <v>20</v>
      </c>
      <c r="H13" s="10">
        <v>41640</v>
      </c>
      <c r="I13" s="80">
        <v>27941.64</v>
      </c>
      <c r="J13" s="11">
        <v>27941.64</v>
      </c>
      <c r="K13" s="11">
        <v>0</v>
      </c>
    </row>
    <row r="14" spans="1:100" s="1" customFormat="1" x14ac:dyDescent="0.25">
      <c r="A14" s="13" t="s">
        <v>21</v>
      </c>
      <c r="B14" s="9">
        <v>365781</v>
      </c>
      <c r="C14" s="9" t="s">
        <v>217</v>
      </c>
      <c r="D14" s="9" t="s">
        <v>17</v>
      </c>
      <c r="E14" s="9" t="s">
        <v>215</v>
      </c>
      <c r="F14" s="9" t="s">
        <v>218</v>
      </c>
      <c r="G14" s="9" t="s">
        <v>20</v>
      </c>
      <c r="H14" s="10">
        <v>38838</v>
      </c>
      <c r="I14" s="11">
        <v>27941.64</v>
      </c>
      <c r="J14" s="11">
        <v>27941.64</v>
      </c>
      <c r="K14" s="11">
        <v>0</v>
      </c>
    </row>
    <row r="15" spans="1:100" s="1" customFormat="1" x14ac:dyDescent="0.25">
      <c r="A15" s="13" t="s">
        <v>15</v>
      </c>
      <c r="B15" s="9">
        <v>365848</v>
      </c>
      <c r="C15" s="9" t="s">
        <v>219</v>
      </c>
      <c r="D15" s="9" t="s">
        <v>17</v>
      </c>
      <c r="E15" s="9"/>
      <c r="F15" s="9" t="s">
        <v>220</v>
      </c>
      <c r="G15" s="9" t="s">
        <v>20</v>
      </c>
      <c r="H15" s="10">
        <v>38838</v>
      </c>
      <c r="I15" s="11">
        <v>500</v>
      </c>
      <c r="J15" s="11">
        <v>500</v>
      </c>
      <c r="K15" s="11">
        <v>0</v>
      </c>
    </row>
    <row r="16" spans="1:100" s="1" customFormat="1" x14ac:dyDescent="0.25">
      <c r="A16" s="36" t="s">
        <v>21</v>
      </c>
      <c r="B16" s="9">
        <v>365859</v>
      </c>
      <c r="C16" s="9" t="s">
        <v>156</v>
      </c>
      <c r="D16" s="24" t="s">
        <v>81</v>
      </c>
      <c r="E16" s="42" t="s">
        <v>82</v>
      </c>
      <c r="F16" s="42" t="s">
        <v>157</v>
      </c>
      <c r="G16" s="9" t="s">
        <v>20</v>
      </c>
      <c r="H16" s="54">
        <v>40605</v>
      </c>
      <c r="I16" s="56">
        <v>8502.9599999999991</v>
      </c>
      <c r="J16" s="56">
        <v>8502.9599999999991</v>
      </c>
      <c r="K16" s="86">
        <v>0</v>
      </c>
    </row>
    <row r="17" spans="1:100" s="1" customFormat="1" x14ac:dyDescent="0.25">
      <c r="A17" s="13" t="s">
        <v>152</v>
      </c>
      <c r="B17" s="9">
        <v>365955</v>
      </c>
      <c r="C17" s="9" t="s">
        <v>158</v>
      </c>
      <c r="D17" s="9" t="s">
        <v>17</v>
      </c>
      <c r="E17" s="24" t="s">
        <v>58</v>
      </c>
      <c r="F17" s="9" t="s">
        <v>159</v>
      </c>
      <c r="G17" s="9" t="s">
        <v>20</v>
      </c>
      <c r="H17" s="10">
        <v>38838</v>
      </c>
      <c r="I17" s="49">
        <v>9313.8799999999992</v>
      </c>
      <c r="J17" s="11">
        <v>9313.8799999999992</v>
      </c>
      <c r="K17" s="11">
        <v>0</v>
      </c>
    </row>
    <row r="18" spans="1:100" s="1" customFormat="1" x14ac:dyDescent="0.25">
      <c r="A18" s="8" t="s">
        <v>21</v>
      </c>
      <c r="B18" s="9">
        <v>366332</v>
      </c>
      <c r="C18" s="9" t="s">
        <v>214</v>
      </c>
      <c r="D18" s="9" t="s">
        <v>17</v>
      </c>
      <c r="E18" s="9" t="s">
        <v>215</v>
      </c>
      <c r="F18" s="9" t="s">
        <v>216</v>
      </c>
      <c r="G18" s="9" t="s">
        <v>20</v>
      </c>
      <c r="H18" s="10">
        <v>41640</v>
      </c>
      <c r="I18" s="11">
        <v>27747.56</v>
      </c>
      <c r="J18" s="11">
        <v>27747.56</v>
      </c>
      <c r="K18" s="11">
        <v>0</v>
      </c>
    </row>
    <row r="19" spans="1:100" s="1" customFormat="1" x14ac:dyDescent="0.25">
      <c r="A19" s="13" t="s">
        <v>29</v>
      </c>
      <c r="B19" s="9">
        <v>366524</v>
      </c>
      <c r="C19" s="9" t="s">
        <v>187</v>
      </c>
      <c r="D19" s="9" t="s">
        <v>102</v>
      </c>
      <c r="E19" s="9" t="s">
        <v>188</v>
      </c>
      <c r="F19" s="15" t="s">
        <v>189</v>
      </c>
      <c r="G19" s="9" t="s">
        <v>20</v>
      </c>
      <c r="H19" s="10">
        <v>41640</v>
      </c>
      <c r="I19" s="11">
        <v>10738</v>
      </c>
      <c r="J19" s="11">
        <v>10738</v>
      </c>
      <c r="K19" s="11">
        <v>0</v>
      </c>
    </row>
    <row r="20" spans="1:100" s="1" customFormat="1" x14ac:dyDescent="0.25">
      <c r="A20" s="13" t="s">
        <v>21</v>
      </c>
      <c r="B20" s="9">
        <v>366564</v>
      </c>
      <c r="C20" s="9" t="s">
        <v>163</v>
      </c>
      <c r="D20" s="9" t="s">
        <v>81</v>
      </c>
      <c r="E20" s="9" t="s">
        <v>82</v>
      </c>
      <c r="F20" s="9" t="s">
        <v>165</v>
      </c>
      <c r="G20" s="9" t="s">
        <v>20</v>
      </c>
      <c r="H20" s="10">
        <v>41640</v>
      </c>
      <c r="I20" s="35">
        <v>8955.2000000000007</v>
      </c>
      <c r="J20" s="11">
        <v>8955.2000000000007</v>
      </c>
      <c r="K20" s="11">
        <v>0</v>
      </c>
    </row>
    <row r="21" spans="1:100" s="1" customFormat="1" x14ac:dyDescent="0.25">
      <c r="A21" s="13" t="s">
        <v>152</v>
      </c>
      <c r="B21" s="9">
        <v>366572</v>
      </c>
      <c r="C21" s="9" t="s">
        <v>153</v>
      </c>
      <c r="D21" s="9" t="s">
        <v>17</v>
      </c>
      <c r="E21" s="9" t="s">
        <v>154</v>
      </c>
      <c r="F21" s="9" t="s">
        <v>155</v>
      </c>
      <c r="G21" s="9" t="s">
        <v>20</v>
      </c>
      <c r="H21" s="10">
        <v>41640</v>
      </c>
      <c r="I21" s="11">
        <v>9249.19</v>
      </c>
      <c r="J21" s="11">
        <v>9249.19</v>
      </c>
      <c r="K21" s="11">
        <v>0</v>
      </c>
    </row>
    <row r="22" spans="1:100" s="1" customFormat="1" x14ac:dyDescent="0.25">
      <c r="A22" s="13" t="s">
        <v>21</v>
      </c>
      <c r="B22" s="9">
        <v>366582</v>
      </c>
      <c r="C22" s="9" t="s">
        <v>163</v>
      </c>
      <c r="D22" s="9" t="s">
        <v>81</v>
      </c>
      <c r="E22" s="9" t="s">
        <v>82</v>
      </c>
      <c r="F22" s="9" t="s">
        <v>164</v>
      </c>
      <c r="G22" s="9" t="s">
        <v>20</v>
      </c>
      <c r="H22" s="10">
        <v>41640</v>
      </c>
      <c r="I22" s="35">
        <v>8955.2000000000007</v>
      </c>
      <c r="J22" s="11">
        <v>8955.2000000000007</v>
      </c>
      <c r="K22" s="11">
        <v>0</v>
      </c>
    </row>
    <row r="23" spans="1:100" s="1" customFormat="1" x14ac:dyDescent="0.25">
      <c r="A23" s="13" t="s">
        <v>15</v>
      </c>
      <c r="B23" s="9">
        <v>366648</v>
      </c>
      <c r="C23" s="9" t="s">
        <v>77</v>
      </c>
      <c r="D23" s="9" t="s">
        <v>17</v>
      </c>
      <c r="E23" s="9" t="s">
        <v>78</v>
      </c>
      <c r="F23" s="9" t="s">
        <v>79</v>
      </c>
      <c r="G23" s="9" t="s">
        <v>20</v>
      </c>
      <c r="H23" s="10">
        <v>41640</v>
      </c>
      <c r="I23" s="34">
        <v>9313.8799999999992</v>
      </c>
      <c r="J23" s="11">
        <v>9313.8799999999992</v>
      </c>
      <c r="K23" s="11">
        <v>0</v>
      </c>
    </row>
    <row r="24" spans="1:100" s="1" customFormat="1" x14ac:dyDescent="0.25">
      <c r="A24" s="8" t="s">
        <v>21</v>
      </c>
      <c r="B24" s="9">
        <v>366655</v>
      </c>
      <c r="C24" s="9" t="s">
        <v>80</v>
      </c>
      <c r="D24" s="9" t="s">
        <v>81</v>
      </c>
      <c r="E24" s="9" t="s">
        <v>82</v>
      </c>
      <c r="F24" s="9" t="s">
        <v>83</v>
      </c>
      <c r="G24" s="9" t="s">
        <v>20</v>
      </c>
      <c r="H24" s="10">
        <v>41640</v>
      </c>
      <c r="I24" s="35">
        <v>8955.2000000000007</v>
      </c>
      <c r="J24" s="11">
        <v>8955.2000000000007</v>
      </c>
      <c r="K24" s="11">
        <v>0</v>
      </c>
    </row>
    <row r="25" spans="1:100" s="1" customFormat="1" x14ac:dyDescent="0.25">
      <c r="A25" s="13" t="s">
        <v>136</v>
      </c>
      <c r="B25" s="9">
        <v>366669</v>
      </c>
      <c r="C25" s="9" t="s">
        <v>137</v>
      </c>
      <c r="D25" s="24" t="s">
        <v>58</v>
      </c>
      <c r="E25" s="9" t="s">
        <v>75</v>
      </c>
      <c r="F25" s="9" t="s">
        <v>42</v>
      </c>
      <c r="G25" s="9" t="s">
        <v>138</v>
      </c>
      <c r="H25" s="10">
        <v>41640</v>
      </c>
      <c r="I25" s="11">
        <v>12649.8</v>
      </c>
      <c r="J25" s="11">
        <v>12649.8</v>
      </c>
      <c r="K25" s="11">
        <v>0</v>
      </c>
    </row>
    <row r="26" spans="1:100" s="1" customFormat="1" x14ac:dyDescent="0.25">
      <c r="A26" s="22" t="s">
        <v>133</v>
      </c>
      <c r="B26" s="9">
        <v>366674</v>
      </c>
      <c r="C26" s="9" t="s">
        <v>134</v>
      </c>
      <c r="D26" s="24" t="s">
        <v>58</v>
      </c>
      <c r="E26" s="24" t="s">
        <v>58</v>
      </c>
      <c r="F26" s="9" t="s">
        <v>42</v>
      </c>
      <c r="G26" s="9" t="s">
        <v>135</v>
      </c>
      <c r="H26" s="10">
        <v>41640</v>
      </c>
      <c r="I26" s="11">
        <v>25121.85</v>
      </c>
      <c r="J26" s="11">
        <v>25121.85</v>
      </c>
      <c r="K26" s="11">
        <v>0</v>
      </c>
    </row>
    <row r="27" spans="1:100" s="1" customFormat="1" ht="30" x14ac:dyDescent="0.25">
      <c r="A27" s="22" t="s">
        <v>56</v>
      </c>
      <c r="B27" s="23">
        <v>366681</v>
      </c>
      <c r="C27" s="23" t="s">
        <v>57</v>
      </c>
      <c r="D27" s="24" t="s">
        <v>58</v>
      </c>
      <c r="E27" s="24" t="s">
        <v>58</v>
      </c>
      <c r="F27" s="9" t="s">
        <v>42</v>
      </c>
      <c r="G27" s="23" t="s">
        <v>59</v>
      </c>
      <c r="H27" s="25">
        <v>41640</v>
      </c>
      <c r="I27" s="26">
        <v>25121.85</v>
      </c>
      <c r="J27" s="26">
        <v>25121.85</v>
      </c>
      <c r="K27" s="26">
        <v>0</v>
      </c>
      <c r="L27" s="27"/>
      <c r="M27" s="28"/>
      <c r="N27" s="28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</row>
    <row r="28" spans="1:100" s="1" customFormat="1" x14ac:dyDescent="0.25">
      <c r="A28" s="8" t="s">
        <v>15</v>
      </c>
      <c r="B28" s="9">
        <v>366683</v>
      </c>
      <c r="C28" s="9" t="s">
        <v>16</v>
      </c>
      <c r="D28" s="9" t="s">
        <v>17</v>
      </c>
      <c r="E28" s="9" t="s">
        <v>18</v>
      </c>
      <c r="F28" s="9" t="s">
        <v>19</v>
      </c>
      <c r="G28" s="9" t="s">
        <v>20</v>
      </c>
      <c r="H28" s="10">
        <v>42144</v>
      </c>
      <c r="I28" s="11">
        <v>7690</v>
      </c>
      <c r="J28" s="11">
        <v>7690</v>
      </c>
      <c r="K28" s="11">
        <v>0</v>
      </c>
      <c r="L28" s="12"/>
    </row>
    <row r="29" spans="1:100" s="1" customFormat="1" x14ac:dyDescent="0.25">
      <c r="A29" s="8" t="s">
        <v>29</v>
      </c>
      <c r="B29" s="9">
        <v>366685</v>
      </c>
      <c r="C29" s="9" t="s">
        <v>30</v>
      </c>
      <c r="D29" s="9" t="s">
        <v>31</v>
      </c>
      <c r="E29" s="9" t="s">
        <v>32</v>
      </c>
      <c r="F29" s="15" t="s">
        <v>33</v>
      </c>
      <c r="G29" s="9" t="s">
        <v>20</v>
      </c>
      <c r="H29" s="10">
        <v>42299</v>
      </c>
      <c r="I29" s="11">
        <v>9100</v>
      </c>
      <c r="J29" s="11">
        <v>9100</v>
      </c>
      <c r="K29" s="11">
        <v>0</v>
      </c>
      <c r="M29" s="14"/>
      <c r="N29" s="14"/>
    </row>
    <row r="30" spans="1:100" s="27" customFormat="1" ht="30" x14ac:dyDescent="0.25">
      <c r="A30" s="22" t="s">
        <v>56</v>
      </c>
      <c r="B30" s="29">
        <v>366689</v>
      </c>
      <c r="C30" s="29" t="s">
        <v>60</v>
      </c>
      <c r="D30" s="24" t="s">
        <v>58</v>
      </c>
      <c r="E30" s="24" t="s">
        <v>58</v>
      </c>
      <c r="F30" s="9" t="s">
        <v>42</v>
      </c>
      <c r="G30" s="29" t="s">
        <v>59</v>
      </c>
      <c r="H30" s="30">
        <v>41640</v>
      </c>
      <c r="I30" s="31">
        <v>25121.85</v>
      </c>
      <c r="J30" s="31">
        <v>25121.85</v>
      </c>
      <c r="K30" s="31">
        <v>0</v>
      </c>
      <c r="L30" s="1"/>
      <c r="M30" s="14"/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</row>
    <row r="31" spans="1:100" s="1" customFormat="1" x14ac:dyDescent="0.25">
      <c r="A31" s="13" t="s">
        <v>21</v>
      </c>
      <c r="B31" s="9">
        <v>366696</v>
      </c>
      <c r="C31" s="9" t="s">
        <v>178</v>
      </c>
      <c r="D31" s="9" t="s">
        <v>17</v>
      </c>
      <c r="E31" s="9" t="s">
        <v>23</v>
      </c>
      <c r="F31" s="9" t="s">
        <v>179</v>
      </c>
      <c r="G31" s="9" t="s">
        <v>20</v>
      </c>
      <c r="H31" s="10">
        <v>41640</v>
      </c>
      <c r="I31" s="11">
        <v>30545</v>
      </c>
      <c r="J31" s="11">
        <v>30545</v>
      </c>
      <c r="K31" s="11">
        <v>0</v>
      </c>
    </row>
    <row r="32" spans="1:100" s="1" customFormat="1" x14ac:dyDescent="0.25">
      <c r="A32" s="73" t="s">
        <v>15</v>
      </c>
      <c r="B32" s="61">
        <v>366697</v>
      </c>
      <c r="C32" s="61" t="s">
        <v>206</v>
      </c>
      <c r="D32" s="61" t="s">
        <v>17</v>
      </c>
      <c r="E32" s="62" t="s">
        <v>58</v>
      </c>
      <c r="F32" s="61" t="s">
        <v>207</v>
      </c>
      <c r="G32" s="61" t="s">
        <v>20</v>
      </c>
      <c r="H32" s="63">
        <v>41640</v>
      </c>
      <c r="I32" s="81">
        <v>9313.8799999999992</v>
      </c>
      <c r="J32" s="64">
        <v>9313.8799999999992</v>
      </c>
      <c r="K32" s="64">
        <v>0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</row>
    <row r="33" spans="1:100" s="1" customFormat="1" x14ac:dyDescent="0.25">
      <c r="A33" s="68" t="s">
        <v>29</v>
      </c>
      <c r="B33" s="61">
        <v>366698</v>
      </c>
      <c r="C33" s="61" t="s">
        <v>201</v>
      </c>
      <c r="D33" s="61" t="s">
        <v>102</v>
      </c>
      <c r="E33" s="61" t="s">
        <v>202</v>
      </c>
      <c r="F33" s="66" t="s">
        <v>203</v>
      </c>
      <c r="G33" s="61" t="s">
        <v>20</v>
      </c>
      <c r="H33" s="63">
        <v>41640</v>
      </c>
      <c r="I33" s="64">
        <v>10738</v>
      </c>
      <c r="J33" s="64">
        <v>10738</v>
      </c>
      <c r="K33" s="64">
        <v>0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</row>
    <row r="34" spans="1:100" s="1" customFormat="1" x14ac:dyDescent="0.25">
      <c r="A34" s="68" t="s">
        <v>199</v>
      </c>
      <c r="B34" s="61">
        <v>366699</v>
      </c>
      <c r="C34" s="61" t="s">
        <v>200</v>
      </c>
      <c r="D34" s="62" t="s">
        <v>58</v>
      </c>
      <c r="E34" s="62" t="s">
        <v>58</v>
      </c>
      <c r="F34" s="61" t="s">
        <v>42</v>
      </c>
      <c r="G34" s="61" t="s">
        <v>59</v>
      </c>
      <c r="H34" s="63">
        <v>41640</v>
      </c>
      <c r="I34" s="64">
        <v>25121.85</v>
      </c>
      <c r="J34" s="64">
        <v>25121.85</v>
      </c>
      <c r="K34" s="64">
        <v>0</v>
      </c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</row>
    <row r="35" spans="1:100" s="1" customFormat="1" x14ac:dyDescent="0.25">
      <c r="A35" s="68" t="s">
        <v>21</v>
      </c>
      <c r="B35" s="61">
        <v>366703</v>
      </c>
      <c r="C35" s="61" t="s">
        <v>204</v>
      </c>
      <c r="D35" s="61" t="s">
        <v>17</v>
      </c>
      <c r="E35" s="61" t="s">
        <v>23</v>
      </c>
      <c r="F35" s="61" t="s">
        <v>205</v>
      </c>
      <c r="G35" s="61" t="s">
        <v>20</v>
      </c>
      <c r="H35" s="63">
        <v>41640</v>
      </c>
      <c r="I35" s="64">
        <v>30545</v>
      </c>
      <c r="J35" s="64">
        <v>30545</v>
      </c>
      <c r="K35" s="64">
        <v>0</v>
      </c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</row>
    <row r="36" spans="1:100" s="1" customFormat="1" x14ac:dyDescent="0.25">
      <c r="A36" s="8" t="s">
        <v>15</v>
      </c>
      <c r="B36" s="9">
        <v>366704</v>
      </c>
      <c r="C36" s="9" t="s">
        <v>180</v>
      </c>
      <c r="D36" s="9" t="s">
        <v>17</v>
      </c>
      <c r="E36" s="9" t="s">
        <v>18</v>
      </c>
      <c r="F36" s="9" t="s">
        <v>181</v>
      </c>
      <c r="G36" s="9" t="s">
        <v>20</v>
      </c>
      <c r="H36" s="10">
        <v>41640</v>
      </c>
      <c r="I36" s="34">
        <v>9313.8799999999992</v>
      </c>
      <c r="J36" s="11">
        <v>9313.8799999999992</v>
      </c>
      <c r="K36" s="11">
        <v>0</v>
      </c>
    </row>
    <row r="37" spans="1:100" s="1" customFormat="1" x14ac:dyDescent="0.25">
      <c r="A37" s="13" t="s">
        <v>176</v>
      </c>
      <c r="B37" s="9">
        <v>366706</v>
      </c>
      <c r="C37" s="9" t="s">
        <v>177</v>
      </c>
      <c r="D37" s="24" t="s">
        <v>58</v>
      </c>
      <c r="E37" s="24" t="s">
        <v>58</v>
      </c>
      <c r="F37" s="9" t="s">
        <v>42</v>
      </c>
      <c r="G37" s="9" t="s">
        <v>135</v>
      </c>
      <c r="H37" s="10">
        <v>41640</v>
      </c>
      <c r="I37" s="11">
        <v>4060</v>
      </c>
      <c r="J37" s="11">
        <v>4060</v>
      </c>
      <c r="K37" s="11">
        <v>0</v>
      </c>
    </row>
    <row r="38" spans="1:100" s="1" customFormat="1" x14ac:dyDescent="0.25">
      <c r="A38" s="8" t="s">
        <v>21</v>
      </c>
      <c r="B38" s="9">
        <v>366709</v>
      </c>
      <c r="C38" s="9" t="s">
        <v>27</v>
      </c>
      <c r="D38" s="9" t="s">
        <v>17</v>
      </c>
      <c r="E38" s="9" t="s">
        <v>23</v>
      </c>
      <c r="F38" s="9" t="s">
        <v>28</v>
      </c>
      <c r="G38" s="9" t="s">
        <v>20</v>
      </c>
      <c r="H38" s="10">
        <v>42144</v>
      </c>
      <c r="I38" s="11">
        <v>30545</v>
      </c>
      <c r="J38" s="11">
        <v>30545</v>
      </c>
      <c r="K38" s="11">
        <v>0</v>
      </c>
      <c r="M38" s="14"/>
      <c r="N38" s="14"/>
    </row>
    <row r="39" spans="1:100" s="1" customFormat="1" x14ac:dyDescent="0.25">
      <c r="A39" s="13" t="s">
        <v>15</v>
      </c>
      <c r="B39" s="9">
        <v>366710</v>
      </c>
      <c r="C39" s="9" t="s">
        <v>25</v>
      </c>
      <c r="D39" s="9" t="s">
        <v>17</v>
      </c>
      <c r="E39" s="9" t="s">
        <v>18</v>
      </c>
      <c r="F39" s="9" t="s">
        <v>26</v>
      </c>
      <c r="G39" s="9" t="s">
        <v>20</v>
      </c>
      <c r="H39" s="10">
        <v>39083</v>
      </c>
      <c r="I39" s="11">
        <v>9249.19</v>
      </c>
      <c r="J39" s="11">
        <v>9249.19</v>
      </c>
      <c r="K39" s="11">
        <v>0</v>
      </c>
      <c r="M39" s="14"/>
      <c r="N39" s="14"/>
    </row>
    <row r="40" spans="1:100" s="1" customFormat="1" ht="30" x14ac:dyDescent="0.25">
      <c r="A40" s="22" t="s">
        <v>56</v>
      </c>
      <c r="B40" s="29">
        <v>366712</v>
      </c>
      <c r="C40" s="29" t="s">
        <v>61</v>
      </c>
      <c r="D40" s="24" t="s">
        <v>58</v>
      </c>
      <c r="E40" s="24" t="s">
        <v>58</v>
      </c>
      <c r="F40" s="9" t="s">
        <v>42</v>
      </c>
      <c r="G40" s="29" t="s">
        <v>59</v>
      </c>
      <c r="H40" s="30">
        <v>41640</v>
      </c>
      <c r="I40" s="31">
        <v>25121.85</v>
      </c>
      <c r="J40" s="31">
        <v>25121.85</v>
      </c>
      <c r="K40" s="11">
        <v>0</v>
      </c>
    </row>
    <row r="41" spans="1:100" s="1" customFormat="1" x14ac:dyDescent="0.25">
      <c r="A41" s="8" t="s">
        <v>21</v>
      </c>
      <c r="B41" s="9">
        <v>366716</v>
      </c>
      <c r="C41" s="9" t="s">
        <v>190</v>
      </c>
      <c r="D41" s="9" t="s">
        <v>17</v>
      </c>
      <c r="E41" s="9" t="s">
        <v>23</v>
      </c>
      <c r="F41" s="9" t="s">
        <v>191</v>
      </c>
      <c r="G41" s="9" t="s">
        <v>20</v>
      </c>
      <c r="H41" s="10">
        <v>41640</v>
      </c>
      <c r="I41" s="11">
        <v>30545</v>
      </c>
      <c r="J41" s="11">
        <v>30545</v>
      </c>
      <c r="K41" s="11">
        <v>0</v>
      </c>
    </row>
    <row r="42" spans="1:100" s="1" customFormat="1" x14ac:dyDescent="0.25">
      <c r="A42" s="13" t="s">
        <v>185</v>
      </c>
      <c r="B42" s="9">
        <v>366720</v>
      </c>
      <c r="C42" s="9" t="s">
        <v>186</v>
      </c>
      <c r="D42" s="24" t="s">
        <v>58</v>
      </c>
      <c r="E42" s="24" t="s">
        <v>58</v>
      </c>
      <c r="F42" s="9" t="s">
        <v>42</v>
      </c>
      <c r="G42" s="9" t="s">
        <v>135</v>
      </c>
      <c r="H42" s="10">
        <v>41640</v>
      </c>
      <c r="I42" s="11">
        <v>44205</v>
      </c>
      <c r="J42" s="11">
        <v>44205</v>
      </c>
      <c r="K42" s="11">
        <v>0</v>
      </c>
    </row>
    <row r="43" spans="1:100" s="1" customFormat="1" x14ac:dyDescent="0.25">
      <c r="A43" s="8" t="s">
        <v>15</v>
      </c>
      <c r="B43" s="9">
        <v>366721</v>
      </c>
      <c r="C43" s="9" t="s">
        <v>95</v>
      </c>
      <c r="D43" s="9" t="s">
        <v>17</v>
      </c>
      <c r="E43" s="9" t="s">
        <v>18</v>
      </c>
      <c r="F43" s="9" t="s">
        <v>96</v>
      </c>
      <c r="G43" s="9" t="s">
        <v>20</v>
      </c>
      <c r="H43" s="10">
        <v>41640</v>
      </c>
      <c r="I43" s="34">
        <v>9313.8799999999992</v>
      </c>
      <c r="J43" s="11">
        <v>9313.8799999999992</v>
      </c>
      <c r="K43" s="11">
        <v>0</v>
      </c>
    </row>
    <row r="44" spans="1:100" s="1" customFormat="1" x14ac:dyDescent="0.25">
      <c r="A44" s="13" t="s">
        <v>15</v>
      </c>
      <c r="B44" s="9">
        <v>366722</v>
      </c>
      <c r="C44" s="9" t="s">
        <v>197</v>
      </c>
      <c r="D44" s="9" t="s">
        <v>17</v>
      </c>
      <c r="E44" s="24" t="s">
        <v>58</v>
      </c>
      <c r="F44" s="9" t="s">
        <v>198</v>
      </c>
      <c r="G44" s="9" t="s">
        <v>20</v>
      </c>
      <c r="H44" s="10">
        <v>41640</v>
      </c>
      <c r="I44" s="34">
        <v>9313.8799999999992</v>
      </c>
      <c r="J44" s="11">
        <v>9313.8799999999992</v>
      </c>
      <c r="K44" s="11">
        <v>0</v>
      </c>
    </row>
    <row r="45" spans="1:100" s="1" customFormat="1" x14ac:dyDescent="0.25">
      <c r="A45" s="8" t="s">
        <v>118</v>
      </c>
      <c r="B45" s="9">
        <v>366799</v>
      </c>
      <c r="C45" s="9" t="s">
        <v>160</v>
      </c>
      <c r="D45" s="9" t="s">
        <v>17</v>
      </c>
      <c r="E45" s="9" t="s">
        <v>161</v>
      </c>
      <c r="F45" s="9" t="s">
        <v>162</v>
      </c>
      <c r="G45" s="9" t="s">
        <v>20</v>
      </c>
      <c r="H45" s="10">
        <v>41640</v>
      </c>
      <c r="I45" s="49">
        <v>9313.8799999999992</v>
      </c>
      <c r="J45" s="11">
        <v>9313.8799999999992</v>
      </c>
      <c r="K45" s="11">
        <v>0</v>
      </c>
    </row>
    <row r="46" spans="1:100" s="1" customFormat="1" x14ac:dyDescent="0.25">
      <c r="A46" s="13" t="s">
        <v>129</v>
      </c>
      <c r="B46" s="9">
        <v>366876</v>
      </c>
      <c r="C46" s="9" t="s">
        <v>130</v>
      </c>
      <c r="D46" s="24" t="s">
        <v>58</v>
      </c>
      <c r="E46" s="9" t="s">
        <v>75</v>
      </c>
      <c r="F46" s="9" t="s">
        <v>42</v>
      </c>
      <c r="G46" s="9" t="s">
        <v>20</v>
      </c>
      <c r="H46" s="10">
        <v>41640</v>
      </c>
      <c r="I46" s="49">
        <v>4350.8</v>
      </c>
      <c r="J46" s="11">
        <v>4350.8</v>
      </c>
      <c r="K46" s="11">
        <v>0</v>
      </c>
    </row>
    <row r="47" spans="1:100" s="1" customFormat="1" x14ac:dyDescent="0.25">
      <c r="A47" s="8" t="s">
        <v>152</v>
      </c>
      <c r="B47" s="9">
        <v>366942</v>
      </c>
      <c r="C47" s="9" t="s">
        <v>212</v>
      </c>
      <c r="D47" s="9" t="s">
        <v>17</v>
      </c>
      <c r="E47" s="9" t="s">
        <v>154</v>
      </c>
      <c r="F47" s="9" t="s">
        <v>213</v>
      </c>
      <c r="G47" s="9" t="s">
        <v>20</v>
      </c>
      <c r="H47" s="10">
        <v>41640</v>
      </c>
      <c r="I47" s="11">
        <v>13316.19</v>
      </c>
      <c r="J47" s="11">
        <v>13316.19</v>
      </c>
      <c r="K47" s="11">
        <v>0</v>
      </c>
    </row>
    <row r="48" spans="1:100" s="14" customFormat="1" x14ac:dyDescent="0.25">
      <c r="A48" s="68" t="s">
        <v>224</v>
      </c>
      <c r="B48" s="61">
        <v>367113</v>
      </c>
      <c r="C48" s="61" t="s">
        <v>225</v>
      </c>
      <c r="D48" s="61" t="s">
        <v>226</v>
      </c>
      <c r="E48" s="61" t="s">
        <v>227</v>
      </c>
      <c r="F48" s="61" t="s">
        <v>228</v>
      </c>
      <c r="G48" s="61" t="s">
        <v>20</v>
      </c>
      <c r="H48" s="63">
        <v>41640</v>
      </c>
      <c r="I48" s="78">
        <v>1488</v>
      </c>
      <c r="J48" s="64">
        <v>1488</v>
      </c>
      <c r="K48" s="64">
        <v>0</v>
      </c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</row>
    <row r="49" spans="1:100" s="14" customFormat="1" x14ac:dyDescent="0.25">
      <c r="A49" s="22" t="s">
        <v>84</v>
      </c>
      <c r="B49" s="9">
        <v>367207</v>
      </c>
      <c r="C49" s="9" t="s">
        <v>90</v>
      </c>
      <c r="D49" s="24" t="s">
        <v>58</v>
      </c>
      <c r="E49" s="9" t="s">
        <v>42</v>
      </c>
      <c r="F49" s="9" t="s">
        <v>42</v>
      </c>
      <c r="G49" s="9" t="s">
        <v>86</v>
      </c>
      <c r="H49" s="10">
        <v>41640</v>
      </c>
      <c r="I49" s="11">
        <v>11564</v>
      </c>
      <c r="J49" s="11">
        <v>11564</v>
      </c>
      <c r="K49" s="1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</row>
    <row r="50" spans="1:100" s="14" customFormat="1" x14ac:dyDescent="0.25">
      <c r="A50" s="22" t="s">
        <v>84</v>
      </c>
      <c r="B50" s="9">
        <v>367208</v>
      </c>
      <c r="C50" s="9" t="s">
        <v>85</v>
      </c>
      <c r="D50" s="24" t="s">
        <v>58</v>
      </c>
      <c r="E50" s="9" t="s">
        <v>42</v>
      </c>
      <c r="F50" s="9" t="s">
        <v>42</v>
      </c>
      <c r="G50" s="9" t="s">
        <v>86</v>
      </c>
      <c r="H50" s="10">
        <v>41640</v>
      </c>
      <c r="I50" s="11">
        <v>11564</v>
      </c>
      <c r="J50" s="11">
        <v>11564</v>
      </c>
      <c r="K50" s="1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</row>
    <row r="51" spans="1:100" s="14" customFormat="1" x14ac:dyDescent="0.25">
      <c r="A51" s="22" t="s">
        <v>84</v>
      </c>
      <c r="B51" s="9">
        <v>367209</v>
      </c>
      <c r="C51" s="9" t="s">
        <v>89</v>
      </c>
      <c r="D51" s="24" t="s">
        <v>58</v>
      </c>
      <c r="E51" s="9" t="s">
        <v>42</v>
      </c>
      <c r="F51" s="9" t="s">
        <v>42</v>
      </c>
      <c r="G51" s="9" t="s">
        <v>86</v>
      </c>
      <c r="H51" s="10">
        <v>41640</v>
      </c>
      <c r="I51" s="11">
        <v>11564</v>
      </c>
      <c r="J51" s="11">
        <v>11564</v>
      </c>
      <c r="K51" s="1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</row>
    <row r="52" spans="1:100" s="14" customFormat="1" x14ac:dyDescent="0.25">
      <c r="A52" s="22" t="s">
        <v>84</v>
      </c>
      <c r="B52" s="9">
        <v>367210</v>
      </c>
      <c r="C52" s="9" t="s">
        <v>85</v>
      </c>
      <c r="D52" s="24" t="s">
        <v>58</v>
      </c>
      <c r="E52" s="9" t="s">
        <v>42</v>
      </c>
      <c r="F52" s="9" t="s">
        <v>42</v>
      </c>
      <c r="G52" s="9" t="s">
        <v>86</v>
      </c>
      <c r="H52" s="10">
        <v>41640</v>
      </c>
      <c r="I52" s="11">
        <v>11564</v>
      </c>
      <c r="J52" s="11">
        <v>11564</v>
      </c>
      <c r="K52" s="1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</row>
    <row r="53" spans="1:100" s="48" customFormat="1" x14ac:dyDescent="0.25">
      <c r="A53" s="8" t="s">
        <v>208</v>
      </c>
      <c r="B53" s="9">
        <v>367215</v>
      </c>
      <c r="C53" s="9" t="s">
        <v>209</v>
      </c>
      <c r="D53" s="9"/>
      <c r="E53" s="9"/>
      <c r="F53" s="9" t="s">
        <v>42</v>
      </c>
      <c r="G53" s="9" t="s">
        <v>20</v>
      </c>
      <c r="H53" s="10">
        <v>41640</v>
      </c>
      <c r="I53" s="32">
        <v>2684.24</v>
      </c>
      <c r="J53" s="11">
        <v>2684.24</v>
      </c>
      <c r="K53" s="1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</row>
    <row r="54" spans="1:100" s="48" customFormat="1" x14ac:dyDescent="0.25">
      <c r="A54" s="8" t="s">
        <v>210</v>
      </c>
      <c r="B54" s="9">
        <v>367238</v>
      </c>
      <c r="C54" s="9" t="s">
        <v>211</v>
      </c>
      <c r="D54" s="24" t="s">
        <v>58</v>
      </c>
      <c r="E54" s="24" t="s">
        <v>58</v>
      </c>
      <c r="F54" s="24" t="s">
        <v>42</v>
      </c>
      <c r="G54" s="9" t="s">
        <v>20</v>
      </c>
      <c r="H54" s="10">
        <v>41640</v>
      </c>
      <c r="I54" s="32">
        <v>4054.2</v>
      </c>
      <c r="J54" s="11">
        <v>4054.2</v>
      </c>
      <c r="K54" s="1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</row>
    <row r="55" spans="1:100" s="1" customFormat="1" x14ac:dyDescent="0.25">
      <c r="A55" s="8" t="s">
        <v>72</v>
      </c>
      <c r="B55" s="9">
        <v>367304</v>
      </c>
      <c r="C55" s="9" t="s">
        <v>73</v>
      </c>
      <c r="D55" s="9" t="s">
        <v>74</v>
      </c>
      <c r="E55" s="9" t="s">
        <v>75</v>
      </c>
      <c r="F55" s="9" t="s">
        <v>76</v>
      </c>
      <c r="G55" s="9" t="s">
        <v>20</v>
      </c>
      <c r="H55" s="10">
        <v>41640</v>
      </c>
      <c r="I55" s="11">
        <v>57294.99</v>
      </c>
      <c r="J55" s="11">
        <v>57294.99</v>
      </c>
      <c r="K55" s="11">
        <v>0</v>
      </c>
    </row>
    <row r="56" spans="1:100" s="1" customFormat="1" x14ac:dyDescent="0.25">
      <c r="A56" s="38" t="s">
        <v>231</v>
      </c>
      <c r="B56" s="24">
        <v>372026</v>
      </c>
      <c r="C56" s="24" t="s">
        <v>232</v>
      </c>
      <c r="D56" s="24"/>
      <c r="E56" s="24"/>
      <c r="F56" s="24" t="s">
        <v>42</v>
      </c>
      <c r="G56" s="24"/>
      <c r="H56" s="69">
        <v>41024</v>
      </c>
      <c r="I56" s="83">
        <v>18357</v>
      </c>
      <c r="J56" s="83">
        <v>18356</v>
      </c>
      <c r="K56" s="84">
        <v>1</v>
      </c>
    </row>
    <row r="57" spans="1:100" s="1" customFormat="1" x14ac:dyDescent="0.25">
      <c r="A57" s="53" t="s">
        <v>145</v>
      </c>
      <c r="B57" s="9">
        <v>548356</v>
      </c>
      <c r="C57" s="9" t="s">
        <v>148</v>
      </c>
      <c r="D57" s="24" t="s">
        <v>58</v>
      </c>
      <c r="E57" s="24" t="s">
        <v>58</v>
      </c>
      <c r="F57" s="9" t="s">
        <v>42</v>
      </c>
      <c r="G57" s="9" t="s">
        <v>147</v>
      </c>
      <c r="H57" s="50">
        <v>42736</v>
      </c>
      <c r="I57" s="37">
        <v>16520</v>
      </c>
      <c r="J57" s="37">
        <v>16520</v>
      </c>
      <c r="K57" s="37">
        <v>0</v>
      </c>
    </row>
    <row r="58" spans="1:100" s="1" customFormat="1" x14ac:dyDescent="0.25">
      <c r="A58" s="53" t="s">
        <v>145</v>
      </c>
      <c r="B58" s="9">
        <v>548357</v>
      </c>
      <c r="C58" s="9" t="s">
        <v>146</v>
      </c>
      <c r="D58" s="24" t="s">
        <v>58</v>
      </c>
      <c r="E58" s="24" t="s">
        <v>58</v>
      </c>
      <c r="F58" s="9" t="s">
        <v>42</v>
      </c>
      <c r="G58" s="9" t="s">
        <v>147</v>
      </c>
      <c r="H58" s="50">
        <v>42736</v>
      </c>
      <c r="I58" s="37">
        <v>16520</v>
      </c>
      <c r="J58" s="37">
        <v>16520</v>
      </c>
      <c r="K58" s="37">
        <v>0</v>
      </c>
    </row>
    <row r="59" spans="1:100" s="14" customFormat="1" x14ac:dyDescent="0.25">
      <c r="A59" s="8" t="s">
        <v>21</v>
      </c>
      <c r="B59" s="9">
        <v>548501</v>
      </c>
      <c r="C59" s="9" t="s">
        <v>22</v>
      </c>
      <c r="D59" s="9" t="s">
        <v>17</v>
      </c>
      <c r="E59" s="9" t="s">
        <v>23</v>
      </c>
      <c r="F59" s="9" t="s">
        <v>24</v>
      </c>
      <c r="G59" s="9" t="s">
        <v>20</v>
      </c>
      <c r="H59" s="10">
        <v>42144</v>
      </c>
      <c r="I59" s="11">
        <v>30545</v>
      </c>
      <c r="J59" s="11">
        <v>30545</v>
      </c>
      <c r="K59" s="11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</row>
    <row r="60" spans="1:100" s="14" customFormat="1" x14ac:dyDescent="0.25">
      <c r="A60" s="8" t="s">
        <v>62</v>
      </c>
      <c r="B60" s="9">
        <v>548502</v>
      </c>
      <c r="C60" s="9" t="s">
        <v>223</v>
      </c>
      <c r="D60" s="24" t="s">
        <v>58</v>
      </c>
      <c r="E60" s="24" t="s">
        <v>58</v>
      </c>
      <c r="F60" s="9" t="s">
        <v>42</v>
      </c>
      <c r="G60" s="9" t="s">
        <v>20</v>
      </c>
      <c r="H60" s="10">
        <v>42005</v>
      </c>
      <c r="I60" s="79">
        <v>4130</v>
      </c>
      <c r="J60" s="11">
        <v>4130</v>
      </c>
      <c r="K60" s="11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</row>
    <row r="61" spans="1:100" s="1" customFormat="1" x14ac:dyDescent="0.25">
      <c r="A61" s="13" t="s">
        <v>62</v>
      </c>
      <c r="B61" s="9">
        <v>548508</v>
      </c>
      <c r="C61" s="9" t="s">
        <v>63</v>
      </c>
      <c r="D61" s="24" t="s">
        <v>58</v>
      </c>
      <c r="E61" s="24" t="s">
        <v>58</v>
      </c>
      <c r="F61" s="9" t="s">
        <v>42</v>
      </c>
      <c r="G61" s="9" t="s">
        <v>20</v>
      </c>
      <c r="H61" s="10">
        <v>41640</v>
      </c>
      <c r="I61" s="32">
        <v>4054.2</v>
      </c>
      <c r="J61" s="11">
        <v>4054.2</v>
      </c>
      <c r="K61" s="11">
        <v>0</v>
      </c>
    </row>
    <row r="62" spans="1:100" s="1" customFormat="1" x14ac:dyDescent="0.25">
      <c r="A62" s="13" t="s">
        <v>64</v>
      </c>
      <c r="B62" s="9">
        <v>548511</v>
      </c>
      <c r="C62" s="9" t="s">
        <v>65</v>
      </c>
      <c r="D62" s="9" t="s">
        <v>66</v>
      </c>
      <c r="E62" s="9" t="s">
        <v>67</v>
      </c>
      <c r="F62" s="33" t="s">
        <v>68</v>
      </c>
      <c r="G62" s="9" t="s">
        <v>69</v>
      </c>
      <c r="H62" s="10">
        <v>41640</v>
      </c>
      <c r="I62" s="11">
        <v>17438</v>
      </c>
      <c r="J62" s="11">
        <v>17438</v>
      </c>
      <c r="K62" s="11">
        <v>0</v>
      </c>
    </row>
    <row r="63" spans="1:100" s="1" customFormat="1" x14ac:dyDescent="0.25">
      <c r="A63" s="8" t="s">
        <v>70</v>
      </c>
      <c r="B63" s="9">
        <v>548512</v>
      </c>
      <c r="C63" s="9" t="s">
        <v>71</v>
      </c>
      <c r="D63" s="24" t="s">
        <v>58</v>
      </c>
      <c r="E63" s="24" t="s">
        <v>58</v>
      </c>
      <c r="F63" s="9"/>
      <c r="G63" s="9" t="s">
        <v>20</v>
      </c>
      <c r="H63" s="10">
        <v>41640</v>
      </c>
      <c r="I63" s="11">
        <v>18880</v>
      </c>
      <c r="J63" s="11">
        <v>18880</v>
      </c>
      <c r="K63" s="11">
        <v>0</v>
      </c>
    </row>
    <row r="64" spans="1:100" s="1" customFormat="1" x14ac:dyDescent="0.25">
      <c r="A64" s="22" t="s">
        <v>84</v>
      </c>
      <c r="B64" s="9">
        <v>548514</v>
      </c>
      <c r="C64" s="9" t="s">
        <v>87</v>
      </c>
      <c r="D64" s="24" t="s">
        <v>58</v>
      </c>
      <c r="E64" s="9" t="s">
        <v>42</v>
      </c>
      <c r="F64" s="9" t="s">
        <v>42</v>
      </c>
      <c r="G64" s="9" t="s">
        <v>86</v>
      </c>
      <c r="H64" s="10">
        <v>41640</v>
      </c>
      <c r="I64" s="11">
        <v>11564</v>
      </c>
      <c r="J64" s="11">
        <v>11564</v>
      </c>
      <c r="K64" s="11">
        <v>0</v>
      </c>
    </row>
    <row r="65" spans="1:15" s="1" customFormat="1" x14ac:dyDescent="0.25">
      <c r="A65" s="22" t="s">
        <v>84</v>
      </c>
      <c r="B65" s="9">
        <v>548515</v>
      </c>
      <c r="C65" s="9" t="s">
        <v>88</v>
      </c>
      <c r="D65" s="24" t="s">
        <v>58</v>
      </c>
      <c r="E65" s="9" t="s">
        <v>42</v>
      </c>
      <c r="F65" s="9" t="s">
        <v>42</v>
      </c>
      <c r="G65" s="9" t="s">
        <v>86</v>
      </c>
      <c r="H65" s="10">
        <v>41640</v>
      </c>
      <c r="I65" s="79">
        <v>11564</v>
      </c>
      <c r="J65" s="11">
        <v>11564</v>
      </c>
      <c r="K65" s="11">
        <v>0</v>
      </c>
    </row>
    <row r="66" spans="1:15" s="1" customFormat="1" x14ac:dyDescent="0.25">
      <c r="A66" s="13" t="s">
        <v>91</v>
      </c>
      <c r="B66" s="9">
        <v>548518</v>
      </c>
      <c r="C66" s="9" t="s">
        <v>92</v>
      </c>
      <c r="D66" s="9" t="s">
        <v>93</v>
      </c>
      <c r="E66" s="9" t="s">
        <v>94</v>
      </c>
      <c r="F66" s="9">
        <v>614330158</v>
      </c>
      <c r="G66" s="9" t="s">
        <v>69</v>
      </c>
      <c r="H66" s="10">
        <v>41640</v>
      </c>
      <c r="I66" s="11">
        <v>6549</v>
      </c>
      <c r="J66" s="11">
        <v>6549</v>
      </c>
      <c r="K66" s="11">
        <v>0</v>
      </c>
    </row>
    <row r="67" spans="1:15" s="1" customFormat="1" x14ac:dyDescent="0.25">
      <c r="A67" s="13" t="s">
        <v>221</v>
      </c>
      <c r="B67" s="9">
        <v>548744</v>
      </c>
      <c r="C67" s="9" t="s">
        <v>222</v>
      </c>
      <c r="D67" s="24" t="s">
        <v>58</v>
      </c>
      <c r="E67" s="24" t="s">
        <v>58</v>
      </c>
      <c r="F67" s="9" t="s">
        <v>42</v>
      </c>
      <c r="G67" s="9" t="s">
        <v>20</v>
      </c>
      <c r="H67" s="10">
        <v>41640</v>
      </c>
      <c r="I67" s="32">
        <v>4054.2</v>
      </c>
      <c r="J67" s="11">
        <v>4054.2</v>
      </c>
      <c r="K67" s="11">
        <v>0</v>
      </c>
      <c r="M67" s="14"/>
      <c r="N67" s="14"/>
      <c r="O67" s="14"/>
    </row>
    <row r="68" spans="1:15" s="1" customFormat="1" x14ac:dyDescent="0.25">
      <c r="A68" s="13" t="s">
        <v>182</v>
      </c>
      <c r="B68" s="9">
        <v>548750</v>
      </c>
      <c r="C68" s="9" t="s">
        <v>183</v>
      </c>
      <c r="D68" s="24" t="s">
        <v>58</v>
      </c>
      <c r="E68" s="24" t="s">
        <v>58</v>
      </c>
      <c r="F68" s="9" t="s">
        <v>42</v>
      </c>
      <c r="G68" s="9" t="s">
        <v>184</v>
      </c>
      <c r="H68" s="10">
        <v>41640</v>
      </c>
      <c r="I68" s="32">
        <v>4054.2</v>
      </c>
      <c r="J68" s="11">
        <v>4054.2</v>
      </c>
      <c r="K68" s="11">
        <v>0</v>
      </c>
    </row>
    <row r="69" spans="1:15" s="1" customFormat="1" x14ac:dyDescent="0.25">
      <c r="A69" s="13" t="s">
        <v>192</v>
      </c>
      <c r="B69" s="9">
        <v>548752</v>
      </c>
      <c r="C69" s="9" t="s">
        <v>193</v>
      </c>
      <c r="D69" s="9" t="s">
        <v>194</v>
      </c>
      <c r="E69" s="9" t="s">
        <v>195</v>
      </c>
      <c r="F69" s="9">
        <v>5319907</v>
      </c>
      <c r="G69" s="9" t="s">
        <v>20</v>
      </c>
      <c r="H69" s="10">
        <v>41640</v>
      </c>
      <c r="I69" s="11">
        <v>19475</v>
      </c>
      <c r="J69" s="11">
        <v>19475</v>
      </c>
      <c r="K69" s="11">
        <v>0</v>
      </c>
    </row>
    <row r="70" spans="1:15" s="1" customFormat="1" x14ac:dyDescent="0.25">
      <c r="A70" s="13" t="s">
        <v>62</v>
      </c>
      <c r="B70" s="9">
        <v>548753</v>
      </c>
      <c r="C70" s="9" t="s">
        <v>196</v>
      </c>
      <c r="D70" s="24" t="s">
        <v>58</v>
      </c>
      <c r="E70" s="24" t="s">
        <v>58</v>
      </c>
      <c r="F70" s="9" t="s">
        <v>42</v>
      </c>
      <c r="G70" s="9" t="s">
        <v>20</v>
      </c>
      <c r="H70" s="10">
        <v>41640</v>
      </c>
      <c r="I70" s="32">
        <v>4054.2</v>
      </c>
      <c r="J70" s="11">
        <v>4054.2</v>
      </c>
      <c r="K70" s="11">
        <v>0</v>
      </c>
    </row>
    <row r="71" spans="1:15" s="1" customFormat="1" x14ac:dyDescent="0.25">
      <c r="A71" s="16" t="s">
        <v>39</v>
      </c>
      <c r="B71" s="9">
        <v>548862</v>
      </c>
      <c r="C71" s="9" t="s">
        <v>44</v>
      </c>
      <c r="D71" s="9" t="s">
        <v>41</v>
      </c>
      <c r="E71" s="9" t="s">
        <v>42</v>
      </c>
      <c r="F71" s="9" t="s">
        <v>42</v>
      </c>
      <c r="G71" s="9" t="s">
        <v>20</v>
      </c>
      <c r="H71" s="17">
        <v>43343</v>
      </c>
      <c r="I71" s="11">
        <v>3227.3</v>
      </c>
      <c r="J71" s="11">
        <v>860.35</v>
      </c>
      <c r="K71" s="11">
        <v>2365.9499999999998</v>
      </c>
      <c r="L71" s="18"/>
      <c r="M71" s="19"/>
      <c r="N71" s="18"/>
    </row>
    <row r="72" spans="1:15" s="1" customFormat="1" x14ac:dyDescent="0.25">
      <c r="A72" s="16" t="s">
        <v>39</v>
      </c>
      <c r="B72" s="9">
        <v>548863</v>
      </c>
      <c r="C72" s="9" t="s">
        <v>45</v>
      </c>
      <c r="D72" s="9" t="s">
        <v>41</v>
      </c>
      <c r="E72" s="9" t="s">
        <v>42</v>
      </c>
      <c r="F72" s="9" t="s">
        <v>42</v>
      </c>
      <c r="G72" s="9" t="s">
        <v>20</v>
      </c>
      <c r="H72" s="17">
        <v>43343</v>
      </c>
      <c r="I72" s="11">
        <v>3227.3</v>
      </c>
      <c r="J72" s="11">
        <v>860.35</v>
      </c>
      <c r="K72" s="11">
        <v>2365.9499999999998</v>
      </c>
      <c r="L72" s="18"/>
      <c r="M72" s="19"/>
      <c r="N72" s="18"/>
    </row>
    <row r="73" spans="1:15" s="1" customFormat="1" x14ac:dyDescent="0.25">
      <c r="A73" s="16" t="s">
        <v>39</v>
      </c>
      <c r="B73" s="9">
        <v>548865</v>
      </c>
      <c r="C73" s="9" t="s">
        <v>40</v>
      </c>
      <c r="D73" s="9" t="s">
        <v>41</v>
      </c>
      <c r="E73" s="9" t="s">
        <v>42</v>
      </c>
      <c r="F73" s="9" t="s">
        <v>42</v>
      </c>
      <c r="G73" s="9" t="s">
        <v>20</v>
      </c>
      <c r="H73" s="17">
        <v>43343</v>
      </c>
      <c r="I73" s="11">
        <v>3227.3</v>
      </c>
      <c r="J73" s="11">
        <v>860.35</v>
      </c>
      <c r="K73" s="11">
        <v>2365.9499999999998</v>
      </c>
      <c r="L73" s="18"/>
      <c r="M73" s="19"/>
      <c r="N73" s="18"/>
    </row>
    <row r="74" spans="1:15" s="1" customFormat="1" x14ac:dyDescent="0.25">
      <c r="A74" s="16" t="s">
        <v>39</v>
      </c>
      <c r="B74" s="9">
        <v>548866</v>
      </c>
      <c r="C74" s="9" t="s">
        <v>53</v>
      </c>
      <c r="D74" s="9" t="s">
        <v>41</v>
      </c>
      <c r="E74" s="9" t="s">
        <v>42</v>
      </c>
      <c r="F74" s="9" t="s">
        <v>42</v>
      </c>
      <c r="G74" s="9" t="s">
        <v>20</v>
      </c>
      <c r="H74" s="17">
        <v>43343</v>
      </c>
      <c r="I74" s="11">
        <v>3227.3</v>
      </c>
      <c r="J74" s="11">
        <v>860.35</v>
      </c>
      <c r="K74" s="11">
        <v>2365.9499999999998</v>
      </c>
      <c r="L74" s="18"/>
      <c r="M74" s="19"/>
      <c r="N74" s="18"/>
    </row>
    <row r="75" spans="1:15" s="1" customFormat="1" x14ac:dyDescent="0.25">
      <c r="A75" s="16" t="s">
        <v>39</v>
      </c>
      <c r="B75" s="9">
        <v>548867</v>
      </c>
      <c r="C75" s="9" t="s">
        <v>46</v>
      </c>
      <c r="D75" s="9" t="s">
        <v>41</v>
      </c>
      <c r="E75" s="9" t="s">
        <v>42</v>
      </c>
      <c r="F75" s="9" t="s">
        <v>42</v>
      </c>
      <c r="G75" s="9" t="s">
        <v>20</v>
      </c>
      <c r="H75" s="17">
        <v>43343</v>
      </c>
      <c r="I75" s="11">
        <v>3227.3</v>
      </c>
      <c r="J75" s="11">
        <v>860.35</v>
      </c>
      <c r="K75" s="11">
        <v>2365.9499999999998</v>
      </c>
      <c r="L75" s="18"/>
      <c r="M75" s="19"/>
      <c r="N75" s="18"/>
    </row>
    <row r="76" spans="1:15" s="1" customFormat="1" x14ac:dyDescent="0.25">
      <c r="A76" s="16" t="s">
        <v>39</v>
      </c>
      <c r="B76" s="9">
        <v>548868</v>
      </c>
      <c r="C76" s="9" t="s">
        <v>43</v>
      </c>
      <c r="D76" s="9" t="s">
        <v>41</v>
      </c>
      <c r="E76" s="9" t="s">
        <v>42</v>
      </c>
      <c r="F76" s="9" t="s">
        <v>42</v>
      </c>
      <c r="G76" s="9" t="s">
        <v>20</v>
      </c>
      <c r="H76" s="17">
        <v>43343</v>
      </c>
      <c r="I76" s="11">
        <v>3227.3</v>
      </c>
      <c r="J76" s="11">
        <v>860.35</v>
      </c>
      <c r="K76" s="11">
        <v>2365.9499999999998</v>
      </c>
      <c r="L76" s="18"/>
      <c r="M76" s="19"/>
      <c r="N76" s="18"/>
    </row>
    <row r="77" spans="1:15" s="1" customFormat="1" x14ac:dyDescent="0.25">
      <c r="A77" s="16" t="s">
        <v>39</v>
      </c>
      <c r="B77" s="9">
        <v>548869</v>
      </c>
      <c r="C77" s="9" t="s">
        <v>48</v>
      </c>
      <c r="D77" s="9" t="s">
        <v>41</v>
      </c>
      <c r="E77" s="9" t="s">
        <v>42</v>
      </c>
      <c r="F77" s="9" t="s">
        <v>42</v>
      </c>
      <c r="G77" s="9" t="s">
        <v>20</v>
      </c>
      <c r="H77" s="17">
        <v>43343</v>
      </c>
      <c r="I77" s="11">
        <v>3227.3</v>
      </c>
      <c r="J77" s="11">
        <v>860.35</v>
      </c>
      <c r="K77" s="11">
        <v>2365.9499999999998</v>
      </c>
      <c r="L77" s="18"/>
      <c r="M77" s="19"/>
      <c r="N77" s="18"/>
    </row>
    <row r="78" spans="1:15" s="1" customFormat="1" x14ac:dyDescent="0.25">
      <c r="A78" s="16" t="s">
        <v>39</v>
      </c>
      <c r="B78" s="9">
        <v>548870</v>
      </c>
      <c r="C78" s="9" t="s">
        <v>54</v>
      </c>
      <c r="D78" s="9" t="s">
        <v>41</v>
      </c>
      <c r="E78" s="9" t="s">
        <v>42</v>
      </c>
      <c r="F78" s="9" t="s">
        <v>42</v>
      </c>
      <c r="G78" s="9" t="s">
        <v>20</v>
      </c>
      <c r="H78" s="17">
        <v>43343</v>
      </c>
      <c r="I78" s="11">
        <v>3227.3</v>
      </c>
      <c r="J78" s="11">
        <v>860.35</v>
      </c>
      <c r="K78" s="11">
        <v>2365.9499999999998</v>
      </c>
      <c r="L78" s="20"/>
      <c r="M78" s="21"/>
      <c r="N78" s="21"/>
    </row>
    <row r="79" spans="1:15" s="1" customFormat="1" x14ac:dyDescent="0.25">
      <c r="A79" s="16" t="s">
        <v>39</v>
      </c>
      <c r="B79" s="9">
        <v>548871</v>
      </c>
      <c r="C79" s="9" t="s">
        <v>49</v>
      </c>
      <c r="D79" s="9" t="s">
        <v>41</v>
      </c>
      <c r="E79" s="9" t="s">
        <v>42</v>
      </c>
      <c r="F79" s="9" t="s">
        <v>42</v>
      </c>
      <c r="G79" s="9" t="s">
        <v>20</v>
      </c>
      <c r="H79" s="17">
        <v>43343</v>
      </c>
      <c r="I79" s="11">
        <v>3227.3</v>
      </c>
      <c r="J79" s="11">
        <v>860.35</v>
      </c>
      <c r="K79" s="11">
        <v>2365.9499999999998</v>
      </c>
      <c r="L79" s="18"/>
      <c r="M79" s="19"/>
      <c r="N79" s="18"/>
    </row>
    <row r="80" spans="1:15" s="1" customFormat="1" x14ac:dyDescent="0.25">
      <c r="A80" s="16" t="s">
        <v>39</v>
      </c>
      <c r="B80" s="9">
        <v>548872</v>
      </c>
      <c r="C80" s="9" t="s">
        <v>47</v>
      </c>
      <c r="D80" s="9" t="s">
        <v>41</v>
      </c>
      <c r="E80" s="9" t="s">
        <v>42</v>
      </c>
      <c r="F80" s="9" t="s">
        <v>42</v>
      </c>
      <c r="G80" s="9" t="s">
        <v>20</v>
      </c>
      <c r="H80" s="17">
        <v>43343</v>
      </c>
      <c r="I80" s="11">
        <v>3227.3</v>
      </c>
      <c r="J80" s="11">
        <v>860.35</v>
      </c>
      <c r="K80" s="11">
        <v>2365.9499999999998</v>
      </c>
      <c r="L80" s="18"/>
      <c r="M80" s="19"/>
      <c r="N80" s="18"/>
    </row>
    <row r="81" spans="1:100" s="1" customFormat="1" x14ac:dyDescent="0.25">
      <c r="A81" s="16" t="s">
        <v>39</v>
      </c>
      <c r="B81" s="9">
        <v>548873</v>
      </c>
      <c r="C81" s="9" t="s">
        <v>55</v>
      </c>
      <c r="D81" s="9" t="s">
        <v>41</v>
      </c>
      <c r="E81" s="9" t="s">
        <v>42</v>
      </c>
      <c r="F81" s="9" t="s">
        <v>42</v>
      </c>
      <c r="G81" s="9" t="s">
        <v>20</v>
      </c>
      <c r="H81" s="17">
        <v>43343</v>
      </c>
      <c r="I81" s="11">
        <v>3227.3</v>
      </c>
      <c r="J81" s="11">
        <v>860.35</v>
      </c>
      <c r="K81" s="11">
        <v>2365.9499999999998</v>
      </c>
      <c r="M81" s="14"/>
      <c r="N81" s="14"/>
    </row>
    <row r="82" spans="1:100" s="1" customFormat="1" x14ac:dyDescent="0.25">
      <c r="A82" s="16" t="s">
        <v>39</v>
      </c>
      <c r="B82" s="9">
        <v>548875</v>
      </c>
      <c r="C82" s="9" t="s">
        <v>50</v>
      </c>
      <c r="D82" s="9" t="s">
        <v>41</v>
      </c>
      <c r="E82" s="9" t="s">
        <v>42</v>
      </c>
      <c r="F82" s="9" t="s">
        <v>42</v>
      </c>
      <c r="G82" s="9" t="s">
        <v>20</v>
      </c>
      <c r="H82" s="17">
        <v>43343</v>
      </c>
      <c r="I82" s="11">
        <v>3227.3</v>
      </c>
      <c r="J82" s="11">
        <v>860.35</v>
      </c>
      <c r="K82" s="11">
        <v>2365.9499999999998</v>
      </c>
      <c r="L82" s="18"/>
      <c r="M82" s="19"/>
      <c r="N82" s="18"/>
    </row>
    <row r="83" spans="1:100" s="65" customFormat="1" x14ac:dyDescent="0.25">
      <c r="A83" s="72" t="s">
        <v>100</v>
      </c>
      <c r="B83" s="9">
        <v>750376</v>
      </c>
      <c r="C83" s="9" t="s">
        <v>101</v>
      </c>
      <c r="D83" s="9" t="s">
        <v>102</v>
      </c>
      <c r="E83" s="9" t="s">
        <v>103</v>
      </c>
      <c r="F83" s="9" t="s">
        <v>104</v>
      </c>
      <c r="G83" s="9" t="s">
        <v>20</v>
      </c>
      <c r="H83" s="39">
        <v>42845</v>
      </c>
      <c r="I83" s="40">
        <v>10738</v>
      </c>
      <c r="J83" s="40">
        <v>10738</v>
      </c>
      <c r="K83" s="41">
        <v>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</row>
    <row r="84" spans="1:100" s="65" customFormat="1" x14ac:dyDescent="0.25">
      <c r="A84" s="74" t="s">
        <v>100</v>
      </c>
      <c r="B84" s="75">
        <v>750379</v>
      </c>
      <c r="C84" s="75" t="s">
        <v>105</v>
      </c>
      <c r="D84" s="76" t="s">
        <v>106</v>
      </c>
      <c r="E84" s="76" t="s">
        <v>107</v>
      </c>
      <c r="F84" s="76" t="s">
        <v>108</v>
      </c>
      <c r="G84" s="75" t="s">
        <v>109</v>
      </c>
      <c r="H84" s="77">
        <v>43605</v>
      </c>
      <c r="I84" s="82">
        <v>2332.9499999999998</v>
      </c>
      <c r="J84" s="82">
        <v>1489.85</v>
      </c>
      <c r="K84" s="82">
        <v>842.1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</row>
    <row r="85" spans="1:100" s="65" customFormat="1" x14ac:dyDescent="0.25">
      <c r="A85" s="38" t="s">
        <v>118</v>
      </c>
      <c r="B85" s="9">
        <v>750381</v>
      </c>
      <c r="C85" s="9" t="s">
        <v>119</v>
      </c>
      <c r="D85" s="42" t="s">
        <v>17</v>
      </c>
      <c r="E85" s="42" t="s">
        <v>120</v>
      </c>
      <c r="F85" s="42" t="s">
        <v>121</v>
      </c>
      <c r="G85" s="9" t="s">
        <v>20</v>
      </c>
      <c r="H85" s="39">
        <v>43535</v>
      </c>
      <c r="I85" s="43">
        <v>4850</v>
      </c>
      <c r="J85" s="43">
        <v>3502.05</v>
      </c>
      <c r="K85" s="43">
        <v>1346.95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</row>
    <row r="86" spans="1:100" s="65" customFormat="1" x14ac:dyDescent="0.25">
      <c r="A86" s="38" t="s">
        <v>21</v>
      </c>
      <c r="B86" s="9">
        <v>750382</v>
      </c>
      <c r="C86" s="9" t="s">
        <v>115</v>
      </c>
      <c r="D86" s="42" t="s">
        <v>17</v>
      </c>
      <c r="E86" s="42" t="s">
        <v>116</v>
      </c>
      <c r="F86" s="42" t="s">
        <v>117</v>
      </c>
      <c r="G86" s="9" t="s">
        <v>20</v>
      </c>
      <c r="H86" s="39">
        <v>43532</v>
      </c>
      <c r="I86" s="43">
        <v>39136</v>
      </c>
      <c r="J86" s="43">
        <v>28264.17</v>
      </c>
      <c r="K86" s="43">
        <v>10870.83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</row>
    <row r="87" spans="1:100" s="1" customFormat="1" ht="30" x14ac:dyDescent="0.25">
      <c r="A87" s="44" t="s">
        <v>64</v>
      </c>
      <c r="B87" s="9">
        <v>750383</v>
      </c>
      <c r="C87" s="9" t="s">
        <v>122</v>
      </c>
      <c r="D87" s="45" t="s">
        <v>123</v>
      </c>
      <c r="E87" s="46" t="s">
        <v>124</v>
      </c>
      <c r="F87" s="45" t="s">
        <v>125</v>
      </c>
      <c r="G87" s="29" t="s">
        <v>69</v>
      </c>
      <c r="H87" s="39">
        <v>43469</v>
      </c>
      <c r="I87" s="47">
        <v>15900</v>
      </c>
      <c r="J87" s="47">
        <v>3709.76</v>
      </c>
      <c r="K87" s="47">
        <v>12189.24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</row>
    <row r="88" spans="1:100" s="1" customFormat="1" ht="30" x14ac:dyDescent="0.25">
      <c r="A88" s="44" t="s">
        <v>64</v>
      </c>
      <c r="B88" s="9">
        <v>750384</v>
      </c>
      <c r="C88" s="9" t="s">
        <v>126</v>
      </c>
      <c r="D88" s="45" t="s">
        <v>123</v>
      </c>
      <c r="E88" s="46" t="s">
        <v>127</v>
      </c>
      <c r="F88" s="45" t="s">
        <v>128</v>
      </c>
      <c r="G88" s="29" t="s">
        <v>69</v>
      </c>
      <c r="H88" s="39">
        <v>43469</v>
      </c>
      <c r="I88" s="47">
        <v>15900</v>
      </c>
      <c r="J88" s="47">
        <v>3709.76</v>
      </c>
      <c r="K88" s="47">
        <v>12189.24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</row>
    <row r="89" spans="1:100" s="1" customFormat="1" x14ac:dyDescent="0.25">
      <c r="A89" s="36" t="s">
        <v>34</v>
      </c>
      <c r="B89" s="9">
        <v>750385</v>
      </c>
      <c r="C89" s="9" t="s">
        <v>131</v>
      </c>
      <c r="D89" s="24" t="s">
        <v>112</v>
      </c>
      <c r="E89" s="24" t="s">
        <v>113</v>
      </c>
      <c r="F89" s="42" t="s">
        <v>132</v>
      </c>
      <c r="G89" s="9" t="s">
        <v>20</v>
      </c>
      <c r="H89" s="50">
        <v>43602</v>
      </c>
      <c r="I89" s="37">
        <v>34125.79</v>
      </c>
      <c r="J89" s="37">
        <v>21801.95</v>
      </c>
      <c r="K89" s="37">
        <v>12322.84</v>
      </c>
    </row>
    <row r="90" spans="1:100" s="1" customFormat="1" x14ac:dyDescent="0.25">
      <c r="A90" s="16" t="s">
        <v>34</v>
      </c>
      <c r="B90" s="9">
        <v>750386</v>
      </c>
      <c r="C90" s="9" t="s">
        <v>35</v>
      </c>
      <c r="D90" s="9" t="s">
        <v>36</v>
      </c>
      <c r="E90" s="9" t="s">
        <v>37</v>
      </c>
      <c r="F90" s="9" t="s">
        <v>38</v>
      </c>
      <c r="G90" s="9" t="s">
        <v>20</v>
      </c>
      <c r="H90" s="17">
        <v>43329</v>
      </c>
      <c r="I90" s="11">
        <v>23883.63</v>
      </c>
      <c r="J90" s="11">
        <v>2205.89</v>
      </c>
      <c r="K90" s="11">
        <v>21677.74</v>
      </c>
      <c r="L90" s="18"/>
      <c r="M90" s="19"/>
      <c r="N90" s="18"/>
    </row>
    <row r="91" spans="1:100" s="1" customFormat="1" x14ac:dyDescent="0.25">
      <c r="A91" s="38" t="s">
        <v>100</v>
      </c>
      <c r="B91" s="9">
        <v>750388</v>
      </c>
      <c r="C91" s="9" t="s">
        <v>139</v>
      </c>
      <c r="D91" s="42" t="s">
        <v>106</v>
      </c>
      <c r="E91" s="9" t="s">
        <v>107</v>
      </c>
      <c r="F91" s="9" t="s">
        <v>140</v>
      </c>
      <c r="G91" s="9" t="s">
        <v>109</v>
      </c>
      <c r="H91" s="39">
        <v>42809</v>
      </c>
      <c r="I91" s="43">
        <v>2832.95</v>
      </c>
      <c r="J91" s="43">
        <v>2832.95</v>
      </c>
      <c r="K91" s="43">
        <v>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</row>
    <row r="92" spans="1:100" s="1" customFormat="1" x14ac:dyDescent="0.25">
      <c r="A92" s="38" t="s">
        <v>141</v>
      </c>
      <c r="B92" s="9">
        <v>750389</v>
      </c>
      <c r="C92" s="9" t="s">
        <v>142</v>
      </c>
      <c r="D92" s="42" t="s">
        <v>143</v>
      </c>
      <c r="E92" s="9" t="s">
        <v>144</v>
      </c>
      <c r="F92" s="42">
        <v>1409</v>
      </c>
      <c r="G92" s="9" t="s">
        <v>20</v>
      </c>
      <c r="H92" s="51">
        <v>41640</v>
      </c>
      <c r="I92" s="40">
        <v>904.8</v>
      </c>
      <c r="J92" s="40">
        <v>904.8</v>
      </c>
      <c r="K92" s="11">
        <v>0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</row>
    <row r="93" spans="1:100" s="1" customFormat="1" x14ac:dyDescent="0.25">
      <c r="A93" s="67" t="s">
        <v>166</v>
      </c>
      <c r="B93" s="9">
        <v>750390</v>
      </c>
      <c r="C93" s="9" t="s">
        <v>167</v>
      </c>
      <c r="D93" s="24" t="s">
        <v>106</v>
      </c>
      <c r="E93" s="9" t="s">
        <v>168</v>
      </c>
      <c r="F93" s="9" t="s">
        <v>169</v>
      </c>
      <c r="G93" s="9" t="s">
        <v>109</v>
      </c>
      <c r="H93" s="39">
        <v>43605</v>
      </c>
      <c r="I93" s="43">
        <v>2332.9499999999998</v>
      </c>
      <c r="J93" s="43">
        <v>1489.85</v>
      </c>
      <c r="K93" s="43">
        <v>842.1</v>
      </c>
    </row>
    <row r="94" spans="1:100" s="1" customFormat="1" ht="30" x14ac:dyDescent="0.25">
      <c r="A94" s="58" t="s">
        <v>64</v>
      </c>
      <c r="B94" s="29">
        <v>750391</v>
      </c>
      <c r="C94" s="29" t="s">
        <v>170</v>
      </c>
      <c r="D94" s="59" t="s">
        <v>171</v>
      </c>
      <c r="E94" s="23" t="s">
        <v>172</v>
      </c>
      <c r="F94" s="29" t="s">
        <v>173</v>
      </c>
      <c r="G94" s="29" t="s">
        <v>69</v>
      </c>
      <c r="H94" s="60">
        <v>43469</v>
      </c>
      <c r="I94" s="47">
        <v>15900</v>
      </c>
      <c r="J94" s="47">
        <v>3709.76</v>
      </c>
      <c r="K94" s="47">
        <v>12189.24</v>
      </c>
    </row>
    <row r="95" spans="1:100" s="65" customFormat="1" x14ac:dyDescent="0.25">
      <c r="A95" s="13" t="s">
        <v>174</v>
      </c>
      <c r="B95" s="9">
        <v>750392</v>
      </c>
      <c r="C95" s="9" t="s">
        <v>175</v>
      </c>
      <c r="D95" s="24" t="s">
        <v>58</v>
      </c>
      <c r="E95" s="24" t="s">
        <v>58</v>
      </c>
      <c r="F95" s="9" t="s">
        <v>42</v>
      </c>
      <c r="G95" s="9" t="s">
        <v>86</v>
      </c>
      <c r="H95" s="50">
        <v>43600</v>
      </c>
      <c r="I95" s="37">
        <v>4613.8</v>
      </c>
      <c r="J95" s="37">
        <v>922.56</v>
      </c>
      <c r="K95" s="37">
        <v>3690.24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</row>
    <row r="96" spans="1:100" s="1" customFormat="1" x14ac:dyDescent="0.25">
      <c r="A96" s="38" t="s">
        <v>110</v>
      </c>
      <c r="B96" s="9">
        <v>750580</v>
      </c>
      <c r="C96" s="9" t="s">
        <v>111</v>
      </c>
      <c r="D96" s="9" t="s">
        <v>112</v>
      </c>
      <c r="E96" s="42" t="s">
        <v>113</v>
      </c>
      <c r="F96" s="9" t="s">
        <v>114</v>
      </c>
      <c r="G96" s="9" t="s">
        <v>20</v>
      </c>
      <c r="H96" s="39">
        <v>43602</v>
      </c>
      <c r="I96" s="43">
        <v>34125.79</v>
      </c>
      <c r="J96" s="43">
        <v>21801.95</v>
      </c>
      <c r="K96" s="43">
        <v>12322.84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</row>
    <row r="97" spans="1:14" s="1" customFormat="1" x14ac:dyDescent="0.25">
      <c r="A97" s="38" t="s">
        <v>233</v>
      </c>
      <c r="B97" s="24">
        <v>991741</v>
      </c>
      <c r="C97" s="24" t="s">
        <v>234</v>
      </c>
      <c r="D97" s="24" t="s">
        <v>235</v>
      </c>
      <c r="E97" s="24" t="s">
        <v>236</v>
      </c>
      <c r="F97" s="24" t="s">
        <v>237</v>
      </c>
      <c r="G97" s="24" t="s">
        <v>69</v>
      </c>
      <c r="H97" s="69">
        <v>44771</v>
      </c>
      <c r="I97" s="70">
        <v>37710</v>
      </c>
      <c r="J97" s="83">
        <v>20949.439999999999</v>
      </c>
      <c r="K97" s="70">
        <v>16760.560000000001</v>
      </c>
    </row>
    <row r="98" spans="1:14" s="1" customFormat="1" x14ac:dyDescent="0.25">
      <c r="A98" s="38" t="s">
        <v>152</v>
      </c>
      <c r="B98" s="24">
        <v>991759</v>
      </c>
      <c r="C98" s="24" t="s">
        <v>238</v>
      </c>
      <c r="D98" s="24" t="s">
        <v>17</v>
      </c>
      <c r="E98" s="24" t="s">
        <v>239</v>
      </c>
      <c r="F98" s="24" t="s">
        <v>240</v>
      </c>
      <c r="G98" s="24" t="s">
        <v>20</v>
      </c>
      <c r="H98" s="69">
        <v>44896</v>
      </c>
      <c r="I98" s="70">
        <v>7625</v>
      </c>
      <c r="J98" s="83">
        <v>3388.44</v>
      </c>
      <c r="K98" s="70">
        <v>4236.5600000000004</v>
      </c>
    </row>
    <row r="99" spans="1:14" s="1" customFormat="1" ht="15" customHeight="1" x14ac:dyDescent="0.25">
      <c r="A99" s="38" t="s">
        <v>21</v>
      </c>
      <c r="B99" s="24">
        <v>991769</v>
      </c>
      <c r="C99" s="24" t="s">
        <v>241</v>
      </c>
      <c r="D99" s="24" t="s">
        <v>17</v>
      </c>
      <c r="E99" s="24" t="s">
        <v>242</v>
      </c>
      <c r="F99" s="24" t="s">
        <v>243</v>
      </c>
      <c r="G99" s="24" t="s">
        <v>20</v>
      </c>
      <c r="H99" s="69">
        <v>44896</v>
      </c>
      <c r="I99" s="70">
        <v>50692.98</v>
      </c>
      <c r="J99" s="83">
        <v>22529.77</v>
      </c>
      <c r="K99" s="70">
        <v>28163.21</v>
      </c>
    </row>
    <row r="100" spans="1:14" s="1" customFormat="1" x14ac:dyDescent="0.25">
      <c r="A100" s="38" t="s">
        <v>152</v>
      </c>
      <c r="B100" s="24">
        <v>991772</v>
      </c>
      <c r="C100" s="24" t="s">
        <v>244</v>
      </c>
      <c r="D100" s="24" t="s">
        <v>17</v>
      </c>
      <c r="E100" s="24" t="s">
        <v>239</v>
      </c>
      <c r="F100" s="24" t="s">
        <v>245</v>
      </c>
      <c r="G100" s="24" t="s">
        <v>20</v>
      </c>
      <c r="H100" s="69">
        <v>44770</v>
      </c>
      <c r="I100" s="70">
        <v>7448</v>
      </c>
      <c r="J100" s="83">
        <v>4137.22</v>
      </c>
      <c r="K100" s="70">
        <v>3310.78</v>
      </c>
    </row>
    <row r="101" spans="1:14" s="1" customFormat="1" x14ac:dyDescent="0.25">
      <c r="A101" s="38" t="s">
        <v>152</v>
      </c>
      <c r="B101" s="24">
        <v>991773</v>
      </c>
      <c r="C101" s="24" t="s">
        <v>246</v>
      </c>
      <c r="D101" s="24" t="s">
        <v>17</v>
      </c>
      <c r="E101" s="24" t="s">
        <v>239</v>
      </c>
      <c r="F101" s="24" t="s">
        <v>247</v>
      </c>
      <c r="G101" s="24" t="s">
        <v>20</v>
      </c>
      <c r="H101" s="69">
        <v>44770</v>
      </c>
      <c r="I101" s="70">
        <v>7448</v>
      </c>
      <c r="J101" s="83">
        <v>4137.22</v>
      </c>
      <c r="K101" s="70">
        <v>4137.22</v>
      </c>
    </row>
    <row r="102" spans="1:14" s="1" customFormat="1" x14ac:dyDescent="0.25">
      <c r="A102" s="38" t="s">
        <v>21</v>
      </c>
      <c r="B102" s="24">
        <v>991775</v>
      </c>
      <c r="C102" s="24" t="s">
        <v>248</v>
      </c>
      <c r="D102" s="24" t="s">
        <v>17</v>
      </c>
      <c r="E102" s="24" t="s">
        <v>249</v>
      </c>
      <c r="F102" s="24" t="s">
        <v>250</v>
      </c>
      <c r="G102" s="24" t="s">
        <v>20</v>
      </c>
      <c r="H102" s="69">
        <v>44357</v>
      </c>
      <c r="I102" s="70">
        <v>45296</v>
      </c>
      <c r="J102" s="83">
        <v>42778.61</v>
      </c>
      <c r="K102" s="70">
        <v>2517.39</v>
      </c>
    </row>
    <row r="103" spans="1:14" s="1" customFormat="1" x14ac:dyDescent="0.25">
      <c r="A103" s="36" t="s">
        <v>118</v>
      </c>
      <c r="B103" s="24">
        <v>991776</v>
      </c>
      <c r="C103" s="24" t="s">
        <v>251</v>
      </c>
      <c r="D103" s="24" t="s">
        <v>17</v>
      </c>
      <c r="E103" s="24" t="s">
        <v>239</v>
      </c>
      <c r="F103" s="24" t="s">
        <v>252</v>
      </c>
      <c r="G103" s="24" t="s">
        <v>20</v>
      </c>
      <c r="H103" s="71">
        <v>44357</v>
      </c>
      <c r="I103" s="37">
        <v>6820</v>
      </c>
      <c r="J103" s="37">
        <v>6440.16</v>
      </c>
      <c r="K103" s="70">
        <v>379.84</v>
      </c>
    </row>
    <row r="104" spans="1:14" s="1" customFormat="1" x14ac:dyDescent="0.25">
      <c r="A104" s="16" t="s">
        <v>39</v>
      </c>
      <c r="B104" s="9" t="s">
        <v>51</v>
      </c>
      <c r="C104" s="9" t="s">
        <v>52</v>
      </c>
      <c r="D104" s="9" t="s">
        <v>41</v>
      </c>
      <c r="E104" s="9" t="s">
        <v>42</v>
      </c>
      <c r="F104" s="9" t="s">
        <v>42</v>
      </c>
      <c r="G104" s="9" t="s">
        <v>20</v>
      </c>
      <c r="H104" s="17">
        <v>43343</v>
      </c>
      <c r="I104" s="11">
        <v>3227.3</v>
      </c>
      <c r="J104" s="11">
        <v>860.35</v>
      </c>
      <c r="K104" s="11">
        <v>2365.9499999999998</v>
      </c>
      <c r="L104" s="18"/>
      <c r="M104" s="19"/>
      <c r="N104" s="18"/>
    </row>
    <row r="106" spans="1:14" s="1" customFormat="1" x14ac:dyDescent="0.25"/>
    <row r="107" spans="1:14" s="1" customFormat="1" ht="18.75" x14ac:dyDescent="0.3">
      <c r="A107" s="87" t="s">
        <v>253</v>
      </c>
      <c r="B107" s="88"/>
      <c r="C107" s="88"/>
      <c r="D107" s="88"/>
      <c r="E107" s="88"/>
      <c r="F107" s="89" t="s">
        <v>254</v>
      </c>
      <c r="G107" s="88"/>
      <c r="H107" s="90"/>
      <c r="I107" s="80"/>
      <c r="J107" s="91"/>
      <c r="K107" s="12"/>
    </row>
    <row r="108" spans="1:14" s="1" customFormat="1" ht="18.75" x14ac:dyDescent="0.3">
      <c r="A108" s="92"/>
      <c r="B108" s="93"/>
      <c r="C108" s="93"/>
      <c r="D108" s="93"/>
      <c r="E108" s="93"/>
      <c r="F108" s="89"/>
      <c r="G108" s="93"/>
      <c r="H108" s="480" t="s">
        <v>3</v>
      </c>
      <c r="I108" s="473" t="s">
        <v>4</v>
      </c>
      <c r="J108" s="482" t="s">
        <v>5</v>
      </c>
      <c r="K108" s="484" t="s">
        <v>6</v>
      </c>
    </row>
    <row r="109" spans="1:14" s="1" customFormat="1" x14ac:dyDescent="0.25">
      <c r="A109" s="3" t="s">
        <v>7</v>
      </c>
      <c r="B109" s="3" t="s">
        <v>8</v>
      </c>
      <c r="C109" s="3" t="s">
        <v>9</v>
      </c>
      <c r="D109" s="3" t="s">
        <v>10</v>
      </c>
      <c r="E109" s="3" t="s">
        <v>11</v>
      </c>
      <c r="F109" s="3" t="s">
        <v>12</v>
      </c>
      <c r="G109" s="3" t="s">
        <v>13</v>
      </c>
      <c r="H109" s="481"/>
      <c r="I109" s="474"/>
      <c r="J109" s="483"/>
      <c r="K109" s="485"/>
    </row>
    <row r="110" spans="1:14" s="1" customFormat="1" x14ac:dyDescent="0.25">
      <c r="A110" s="8" t="s">
        <v>64</v>
      </c>
      <c r="B110" s="9">
        <v>366785</v>
      </c>
      <c r="C110" s="9" t="s">
        <v>255</v>
      </c>
      <c r="D110" s="9" t="s">
        <v>171</v>
      </c>
      <c r="E110" s="9" t="s">
        <v>256</v>
      </c>
      <c r="F110" s="9" t="s">
        <v>257</v>
      </c>
      <c r="G110" s="9" t="s">
        <v>258</v>
      </c>
      <c r="H110" s="10">
        <v>39331</v>
      </c>
      <c r="I110" s="11">
        <v>13746</v>
      </c>
      <c r="J110" s="11">
        <v>13746</v>
      </c>
      <c r="K110" s="11">
        <v>0</v>
      </c>
    </row>
    <row r="111" spans="1:14" s="1" customFormat="1" x14ac:dyDescent="0.25">
      <c r="A111" s="13" t="s">
        <v>297</v>
      </c>
      <c r="B111" s="9">
        <v>366792</v>
      </c>
      <c r="C111" s="9" t="s">
        <v>298</v>
      </c>
      <c r="D111" s="24" t="s">
        <v>58</v>
      </c>
      <c r="E111" s="24" t="s">
        <v>58</v>
      </c>
      <c r="F111" s="9" t="s">
        <v>42</v>
      </c>
      <c r="G111" s="9" t="s">
        <v>59</v>
      </c>
      <c r="H111" s="10">
        <v>41640</v>
      </c>
      <c r="I111" s="11">
        <v>11315</v>
      </c>
      <c r="J111" s="11">
        <v>11315</v>
      </c>
      <c r="K111" s="11">
        <v>0</v>
      </c>
    </row>
    <row r="112" spans="1:14" s="1" customFormat="1" x14ac:dyDescent="0.25">
      <c r="A112" s="13" t="s">
        <v>152</v>
      </c>
      <c r="B112" s="9">
        <v>366823</v>
      </c>
      <c r="C112" s="9" t="s">
        <v>302</v>
      </c>
      <c r="D112" s="9" t="s">
        <v>17</v>
      </c>
      <c r="E112" s="9" t="s">
        <v>18</v>
      </c>
      <c r="F112" s="9" t="s">
        <v>303</v>
      </c>
      <c r="G112" s="9" t="s">
        <v>20</v>
      </c>
      <c r="H112" s="10">
        <v>41640</v>
      </c>
      <c r="I112" s="11">
        <v>9249.19</v>
      </c>
      <c r="J112" s="11">
        <v>9249.19</v>
      </c>
      <c r="K112" s="11">
        <v>0</v>
      </c>
    </row>
    <row r="113" spans="1:100" s="1" customFormat="1" x14ac:dyDescent="0.25">
      <c r="A113" s="13" t="s">
        <v>294</v>
      </c>
      <c r="B113" s="9">
        <v>367261</v>
      </c>
      <c r="C113" s="9" t="s">
        <v>295</v>
      </c>
      <c r="D113" s="24" t="s">
        <v>58</v>
      </c>
      <c r="E113" s="24" t="s">
        <v>58</v>
      </c>
      <c r="F113" s="24" t="s">
        <v>58</v>
      </c>
      <c r="G113" s="9" t="s">
        <v>296</v>
      </c>
      <c r="H113" s="10">
        <v>41640</v>
      </c>
      <c r="I113" s="11">
        <v>3480</v>
      </c>
      <c r="J113" s="11">
        <v>3480</v>
      </c>
      <c r="K113" s="11">
        <v>0</v>
      </c>
    </row>
    <row r="114" spans="1:100" s="1" customFormat="1" x14ac:dyDescent="0.25">
      <c r="A114" s="13" t="s">
        <v>290</v>
      </c>
      <c r="B114" s="9">
        <v>548193</v>
      </c>
      <c r="C114" s="9" t="s">
        <v>291</v>
      </c>
      <c r="D114" s="24" t="s">
        <v>58</v>
      </c>
      <c r="E114" s="24" t="s">
        <v>58</v>
      </c>
      <c r="F114" s="9" t="s">
        <v>42</v>
      </c>
      <c r="G114" s="9" t="s">
        <v>20</v>
      </c>
      <c r="H114" s="50">
        <v>43600</v>
      </c>
      <c r="I114" s="37">
        <v>9480.36</v>
      </c>
      <c r="J114" s="37">
        <v>1895.87</v>
      </c>
      <c r="K114" s="37">
        <v>7583.49</v>
      </c>
    </row>
    <row r="115" spans="1:100" s="1" customFormat="1" x14ac:dyDescent="0.25">
      <c r="A115" s="67" t="s">
        <v>21</v>
      </c>
      <c r="B115" s="9">
        <v>548330</v>
      </c>
      <c r="C115" s="9" t="s">
        <v>259</v>
      </c>
      <c r="D115" s="9" t="s">
        <v>17</v>
      </c>
      <c r="E115" s="9" t="s">
        <v>116</v>
      </c>
      <c r="F115" s="9" t="s">
        <v>260</v>
      </c>
      <c r="G115" s="9" t="s">
        <v>20</v>
      </c>
      <c r="H115" s="10">
        <v>41640</v>
      </c>
      <c r="I115" s="11">
        <v>30545</v>
      </c>
      <c r="J115" s="11">
        <v>30545</v>
      </c>
      <c r="K115" s="11">
        <v>0</v>
      </c>
    </row>
    <row r="116" spans="1:100" s="1" customFormat="1" x14ac:dyDescent="0.25">
      <c r="A116" s="13" t="s">
        <v>152</v>
      </c>
      <c r="B116" s="9">
        <v>548331</v>
      </c>
      <c r="C116" s="9" t="s">
        <v>261</v>
      </c>
      <c r="D116" s="9" t="s">
        <v>17</v>
      </c>
      <c r="E116" s="9" t="s">
        <v>262</v>
      </c>
      <c r="F116" s="9" t="s">
        <v>263</v>
      </c>
      <c r="G116" s="9" t="s">
        <v>20</v>
      </c>
      <c r="H116" s="10">
        <v>41640</v>
      </c>
      <c r="I116" s="11">
        <v>9249.19</v>
      </c>
      <c r="J116" s="11">
        <v>9249.19</v>
      </c>
      <c r="K116" s="11">
        <v>0</v>
      </c>
    </row>
    <row r="117" spans="1:100" s="1" customFormat="1" x14ac:dyDescent="0.25">
      <c r="A117" s="13" t="s">
        <v>224</v>
      </c>
      <c r="B117" s="9">
        <v>548332</v>
      </c>
      <c r="C117" s="9" t="s">
        <v>264</v>
      </c>
      <c r="D117" s="9" t="s">
        <v>226</v>
      </c>
      <c r="E117" s="9" t="s">
        <v>265</v>
      </c>
      <c r="F117" s="9" t="s">
        <v>266</v>
      </c>
      <c r="G117" s="9" t="s">
        <v>109</v>
      </c>
      <c r="H117" s="10">
        <v>41640</v>
      </c>
      <c r="I117" s="11">
        <v>2488.44</v>
      </c>
      <c r="J117" s="11">
        <v>2488.44</v>
      </c>
      <c r="K117" s="11">
        <v>0</v>
      </c>
    </row>
    <row r="118" spans="1:100" s="1" customFormat="1" x14ac:dyDescent="0.25">
      <c r="A118" s="13" t="s">
        <v>267</v>
      </c>
      <c r="B118" s="9">
        <v>548334</v>
      </c>
      <c r="C118" s="9" t="s">
        <v>268</v>
      </c>
      <c r="D118" s="24" t="s">
        <v>58</v>
      </c>
      <c r="E118" s="24" t="s">
        <v>58</v>
      </c>
      <c r="F118" s="9" t="s">
        <v>42</v>
      </c>
      <c r="G118" s="9" t="s">
        <v>59</v>
      </c>
      <c r="H118" s="10">
        <v>41640</v>
      </c>
      <c r="I118" s="11">
        <v>4060</v>
      </c>
      <c r="J118" s="11">
        <v>4060</v>
      </c>
      <c r="K118" s="11">
        <v>0</v>
      </c>
    </row>
    <row r="119" spans="1:100" s="1" customFormat="1" x14ac:dyDescent="0.25">
      <c r="A119" s="8" t="s">
        <v>152</v>
      </c>
      <c r="B119" s="9">
        <v>548336</v>
      </c>
      <c r="C119" s="9" t="s">
        <v>269</v>
      </c>
      <c r="D119" s="9" t="s">
        <v>17</v>
      </c>
      <c r="E119" s="9" t="s">
        <v>270</v>
      </c>
      <c r="F119" s="9" t="s">
        <v>271</v>
      </c>
      <c r="G119" s="9" t="s">
        <v>20</v>
      </c>
      <c r="H119" s="10">
        <v>41640</v>
      </c>
      <c r="I119" s="11">
        <v>9249.19</v>
      </c>
      <c r="J119" s="11">
        <v>9249.19</v>
      </c>
      <c r="K119" s="11">
        <v>0</v>
      </c>
    </row>
    <row r="120" spans="1:100" s="1" customFormat="1" x14ac:dyDescent="0.25">
      <c r="A120" s="13" t="s">
        <v>21</v>
      </c>
      <c r="B120" s="9">
        <v>548337</v>
      </c>
      <c r="C120" s="9" t="s">
        <v>272</v>
      </c>
      <c r="D120" s="9" t="s">
        <v>17</v>
      </c>
      <c r="E120" s="9" t="s">
        <v>273</v>
      </c>
      <c r="F120" s="9" t="s">
        <v>274</v>
      </c>
      <c r="G120" s="9" t="s">
        <v>20</v>
      </c>
      <c r="H120" s="10">
        <v>41640</v>
      </c>
      <c r="I120" s="11">
        <v>37406</v>
      </c>
      <c r="J120" s="11">
        <v>37406</v>
      </c>
      <c r="K120" s="11">
        <v>0</v>
      </c>
    </row>
    <row r="121" spans="1:100" s="1" customFormat="1" x14ac:dyDescent="0.25">
      <c r="A121" s="13" t="s">
        <v>21</v>
      </c>
      <c r="B121" s="9">
        <v>548339</v>
      </c>
      <c r="C121" s="9" t="s">
        <v>275</v>
      </c>
      <c r="D121" s="9" t="s">
        <v>17</v>
      </c>
      <c r="E121" s="9" t="s">
        <v>116</v>
      </c>
      <c r="F121" s="9" t="s">
        <v>276</v>
      </c>
      <c r="G121" s="9" t="s">
        <v>20</v>
      </c>
      <c r="H121" s="10">
        <v>41640</v>
      </c>
      <c r="I121" s="11">
        <v>30545</v>
      </c>
      <c r="J121" s="11">
        <v>30545</v>
      </c>
      <c r="K121" s="11">
        <v>0</v>
      </c>
    </row>
    <row r="122" spans="1:100" s="1" customFormat="1" x14ac:dyDescent="0.25">
      <c r="A122" s="8" t="s">
        <v>152</v>
      </c>
      <c r="B122" s="9">
        <v>548342</v>
      </c>
      <c r="C122" s="9" t="s">
        <v>292</v>
      </c>
      <c r="D122" s="9" t="s">
        <v>17</v>
      </c>
      <c r="E122" s="9" t="s">
        <v>262</v>
      </c>
      <c r="F122" s="9" t="s">
        <v>293</v>
      </c>
      <c r="G122" s="9" t="s">
        <v>20</v>
      </c>
      <c r="H122" s="10">
        <v>41640</v>
      </c>
      <c r="I122" s="11">
        <v>9249.19</v>
      </c>
      <c r="J122" s="11">
        <v>9249.19</v>
      </c>
      <c r="K122" s="11">
        <v>0</v>
      </c>
    </row>
    <row r="123" spans="1:100" s="1" customFormat="1" x14ac:dyDescent="0.25">
      <c r="A123" s="13" t="s">
        <v>21</v>
      </c>
      <c r="B123" s="9">
        <v>548343</v>
      </c>
      <c r="C123" s="9" t="s">
        <v>277</v>
      </c>
      <c r="D123" s="9" t="s">
        <v>17</v>
      </c>
      <c r="E123" s="9" t="s">
        <v>278</v>
      </c>
      <c r="F123" s="9" t="s">
        <v>279</v>
      </c>
      <c r="G123" s="9" t="s">
        <v>20</v>
      </c>
      <c r="H123" s="10">
        <v>41640</v>
      </c>
      <c r="I123" s="11">
        <v>30545</v>
      </c>
      <c r="J123" s="11">
        <v>30545</v>
      </c>
      <c r="K123" s="11">
        <v>0</v>
      </c>
    </row>
    <row r="124" spans="1:100" s="1" customFormat="1" ht="15" customHeight="1" x14ac:dyDescent="0.25">
      <c r="A124" s="267" t="s">
        <v>280</v>
      </c>
      <c r="B124" s="9">
        <v>548344</v>
      </c>
      <c r="C124" s="9" t="s">
        <v>281</v>
      </c>
      <c r="D124" s="24" t="s">
        <v>58</v>
      </c>
      <c r="E124" s="24" t="s">
        <v>58</v>
      </c>
      <c r="F124" s="9" t="s">
        <v>42</v>
      </c>
      <c r="G124" s="9" t="s">
        <v>282</v>
      </c>
      <c r="H124" s="10">
        <v>41640</v>
      </c>
      <c r="I124" s="11">
        <v>44205</v>
      </c>
      <c r="J124" s="11">
        <v>44205</v>
      </c>
      <c r="K124" s="11">
        <v>0</v>
      </c>
    </row>
    <row r="125" spans="1:100" s="1" customFormat="1" x14ac:dyDescent="0.25">
      <c r="A125" s="13" t="s">
        <v>34</v>
      </c>
      <c r="B125" s="24">
        <v>750311</v>
      </c>
      <c r="C125" s="9" t="s">
        <v>299</v>
      </c>
      <c r="D125" s="24" t="s">
        <v>112</v>
      </c>
      <c r="E125" s="24" t="s">
        <v>300</v>
      </c>
      <c r="F125" s="24" t="s">
        <v>301</v>
      </c>
      <c r="G125" s="9" t="s">
        <v>20</v>
      </c>
      <c r="H125" s="39">
        <v>43602</v>
      </c>
      <c r="I125" s="43">
        <v>34125.79</v>
      </c>
      <c r="J125" s="43">
        <v>21801.95</v>
      </c>
      <c r="K125" s="43">
        <v>12322.84</v>
      </c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  <c r="CS125" s="95"/>
      <c r="CT125" s="95"/>
      <c r="CU125" s="95"/>
      <c r="CV125" s="95"/>
    </row>
    <row r="126" spans="1:100" s="1" customFormat="1" x14ac:dyDescent="0.25">
      <c r="A126" s="67" t="s">
        <v>283</v>
      </c>
      <c r="B126" s="9">
        <v>750364</v>
      </c>
      <c r="C126" s="9" t="s">
        <v>284</v>
      </c>
      <c r="D126" s="24" t="s">
        <v>58</v>
      </c>
      <c r="E126" s="24" t="s">
        <v>58</v>
      </c>
      <c r="F126" s="9" t="s">
        <v>42</v>
      </c>
      <c r="G126" s="9" t="s">
        <v>86</v>
      </c>
      <c r="H126" s="50">
        <v>43032</v>
      </c>
      <c r="I126" s="37">
        <v>7065.47</v>
      </c>
      <c r="J126" s="37">
        <v>2472.56</v>
      </c>
      <c r="K126" s="37">
        <v>4591.91</v>
      </c>
    </row>
    <row r="127" spans="1:100" s="36" customFormat="1" x14ac:dyDescent="0.25">
      <c r="A127" s="13" t="s">
        <v>100</v>
      </c>
      <c r="B127" s="9">
        <v>750367</v>
      </c>
      <c r="C127" s="9" t="s">
        <v>285</v>
      </c>
      <c r="D127" s="24" t="s">
        <v>106</v>
      </c>
      <c r="E127" s="9" t="s">
        <v>168</v>
      </c>
      <c r="F127" s="24" t="s">
        <v>286</v>
      </c>
      <c r="G127" s="9" t="s">
        <v>20</v>
      </c>
      <c r="H127" s="39">
        <v>43605</v>
      </c>
      <c r="I127" s="43">
        <v>2332.9499999999998</v>
      </c>
      <c r="J127" s="43">
        <v>1489.85</v>
      </c>
      <c r="K127" s="43">
        <v>842.1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96"/>
    </row>
    <row r="128" spans="1:100" s="1" customFormat="1" ht="30" x14ac:dyDescent="0.25">
      <c r="A128" s="100" t="s">
        <v>64</v>
      </c>
      <c r="B128" s="29">
        <v>750369</v>
      </c>
      <c r="C128" s="29" t="s">
        <v>287</v>
      </c>
      <c r="D128" s="59" t="s">
        <v>171</v>
      </c>
      <c r="E128" s="94" t="s">
        <v>288</v>
      </c>
      <c r="F128" s="59" t="s">
        <v>289</v>
      </c>
      <c r="G128" s="29" t="s">
        <v>69</v>
      </c>
      <c r="H128" s="60">
        <v>43469</v>
      </c>
      <c r="I128" s="98">
        <v>15900</v>
      </c>
      <c r="J128" s="98">
        <v>3709.76</v>
      </c>
      <c r="K128" s="98">
        <v>12189.24</v>
      </c>
    </row>
    <row r="129" spans="1:100" s="1" customFormat="1" x14ac:dyDescent="0.25">
      <c r="A129" s="97" t="s">
        <v>304</v>
      </c>
      <c r="B129" s="24">
        <v>991788</v>
      </c>
      <c r="C129" s="24" t="s">
        <v>305</v>
      </c>
      <c r="D129" s="24" t="s">
        <v>58</v>
      </c>
      <c r="E129" s="24" t="s">
        <v>306</v>
      </c>
      <c r="F129" s="24" t="s">
        <v>42</v>
      </c>
      <c r="G129" s="24" t="s">
        <v>20</v>
      </c>
      <c r="H129" s="69">
        <v>44477</v>
      </c>
      <c r="I129" s="70">
        <v>7155.17</v>
      </c>
      <c r="J129" s="70">
        <v>1788.54</v>
      </c>
      <c r="K129" s="70">
        <v>5366.63</v>
      </c>
    </row>
    <row r="130" spans="1:100" s="1" customFormat="1" x14ac:dyDescent="0.25">
      <c r="A130" s="97" t="s">
        <v>304</v>
      </c>
      <c r="B130" s="24">
        <v>991806</v>
      </c>
      <c r="C130" s="24" t="s">
        <v>307</v>
      </c>
      <c r="D130" s="24" t="s">
        <v>58</v>
      </c>
      <c r="E130" s="24" t="s">
        <v>306</v>
      </c>
      <c r="F130" s="24" t="s">
        <v>42</v>
      </c>
      <c r="G130" s="24" t="s">
        <v>20</v>
      </c>
      <c r="H130" s="69">
        <v>44477</v>
      </c>
      <c r="I130" s="70">
        <v>7155.17</v>
      </c>
      <c r="J130" s="70">
        <v>1788.54</v>
      </c>
      <c r="K130" s="70">
        <v>5366.63</v>
      </c>
    </row>
    <row r="131" spans="1:100" s="1" customFormat="1" x14ac:dyDescent="0.25">
      <c r="A131" s="36" t="s">
        <v>312</v>
      </c>
      <c r="B131" s="24">
        <v>991808</v>
      </c>
      <c r="C131" s="24" t="s">
        <v>285</v>
      </c>
      <c r="D131" s="24" t="s">
        <v>58</v>
      </c>
      <c r="E131" s="24" t="s">
        <v>306</v>
      </c>
      <c r="F131" s="24" t="s">
        <v>42</v>
      </c>
      <c r="G131" s="24" t="s">
        <v>86</v>
      </c>
      <c r="H131" s="69">
        <v>45124</v>
      </c>
      <c r="I131" s="70">
        <v>6655.2</v>
      </c>
      <c r="J131" s="24">
        <v>443.61</v>
      </c>
      <c r="K131" s="70">
        <v>6211.59</v>
      </c>
    </row>
    <row r="132" spans="1:100" s="1" customFormat="1" x14ac:dyDescent="0.25">
      <c r="A132" s="36" t="s">
        <v>64</v>
      </c>
      <c r="B132" s="24">
        <v>991809</v>
      </c>
      <c r="C132" s="24" t="s">
        <v>308</v>
      </c>
      <c r="D132" s="24" t="s">
        <v>309</v>
      </c>
      <c r="E132" s="24" t="s">
        <v>310</v>
      </c>
      <c r="F132" s="24" t="s">
        <v>311</v>
      </c>
      <c r="G132" s="24" t="s">
        <v>69</v>
      </c>
      <c r="H132" s="69">
        <v>44756</v>
      </c>
      <c r="I132" s="70">
        <v>33028.199999999997</v>
      </c>
      <c r="J132" s="70">
        <v>5779.76</v>
      </c>
      <c r="K132" s="70">
        <v>27248.44</v>
      </c>
    </row>
    <row r="135" spans="1:100" s="1" customFormat="1" ht="18.75" x14ac:dyDescent="0.3">
      <c r="A135" s="87" t="s">
        <v>253</v>
      </c>
      <c r="B135" s="88"/>
      <c r="C135" s="88"/>
      <c r="D135" s="88"/>
      <c r="E135" s="88"/>
      <c r="F135" s="89" t="s">
        <v>313</v>
      </c>
      <c r="G135" s="101"/>
      <c r="H135" s="90"/>
      <c r="I135" s="91"/>
      <c r="J135" s="91"/>
      <c r="K135" s="12"/>
    </row>
    <row r="136" spans="1:100" s="1" customFormat="1" ht="15" customHeight="1" x14ac:dyDescent="0.25">
      <c r="A136" s="20"/>
      <c r="B136" s="18"/>
      <c r="C136" s="18"/>
      <c r="D136" s="18"/>
      <c r="E136" s="18"/>
      <c r="F136" s="18"/>
      <c r="G136" s="18"/>
      <c r="H136" s="480" t="s">
        <v>3</v>
      </c>
      <c r="I136" s="473" t="s">
        <v>4</v>
      </c>
      <c r="J136" s="482" t="s">
        <v>5</v>
      </c>
      <c r="K136" s="484" t="s">
        <v>6</v>
      </c>
    </row>
    <row r="137" spans="1:100" s="1" customFormat="1" ht="15.75" x14ac:dyDescent="0.25">
      <c r="A137" s="4" t="s">
        <v>7</v>
      </c>
      <c r="B137" s="3" t="s">
        <v>8</v>
      </c>
      <c r="C137" s="3" t="s">
        <v>9</v>
      </c>
      <c r="D137" s="4" t="s">
        <v>10</v>
      </c>
      <c r="E137" s="4" t="s">
        <v>11</v>
      </c>
      <c r="F137" s="4" t="s">
        <v>12</v>
      </c>
      <c r="G137" s="4" t="s">
        <v>13</v>
      </c>
      <c r="H137" s="481"/>
      <c r="I137" s="474"/>
      <c r="J137" s="483"/>
      <c r="K137" s="485"/>
    </row>
    <row r="138" spans="1:100" s="1" customFormat="1" x14ac:dyDescent="0.25">
      <c r="A138" s="13" t="s">
        <v>338</v>
      </c>
      <c r="B138" s="9">
        <v>366741</v>
      </c>
      <c r="C138" s="9" t="s">
        <v>357</v>
      </c>
      <c r="D138" s="9" t="s">
        <v>340</v>
      </c>
      <c r="E138" s="9" t="s">
        <v>358</v>
      </c>
      <c r="F138" s="24" t="s">
        <v>58</v>
      </c>
      <c r="G138" s="9" t="s">
        <v>20</v>
      </c>
      <c r="H138" s="10">
        <v>41640</v>
      </c>
      <c r="I138" s="11">
        <v>1500</v>
      </c>
      <c r="J138" s="11">
        <v>1500</v>
      </c>
      <c r="K138" s="11">
        <v>0</v>
      </c>
    </row>
    <row r="139" spans="1:100" s="1" customFormat="1" x14ac:dyDescent="0.25">
      <c r="A139" s="8" t="s">
        <v>332</v>
      </c>
      <c r="B139" s="9">
        <v>366744</v>
      </c>
      <c r="C139" s="9" t="s">
        <v>333</v>
      </c>
      <c r="D139" s="24" t="s">
        <v>58</v>
      </c>
      <c r="E139" s="24" t="s">
        <v>58</v>
      </c>
      <c r="F139" s="9" t="s">
        <v>42</v>
      </c>
      <c r="G139" s="9" t="s">
        <v>20</v>
      </c>
      <c r="H139" s="10">
        <v>41640</v>
      </c>
      <c r="I139" s="32">
        <v>1586.01</v>
      </c>
      <c r="J139" s="11">
        <v>1586.01</v>
      </c>
      <c r="K139" s="11">
        <v>0</v>
      </c>
    </row>
    <row r="140" spans="1:100" s="1" customFormat="1" x14ac:dyDescent="0.25">
      <c r="A140" s="8" t="s">
        <v>328</v>
      </c>
      <c r="B140" s="9">
        <v>366745</v>
      </c>
      <c r="C140" s="9" t="s">
        <v>329</v>
      </c>
      <c r="D140" s="24" t="s">
        <v>58</v>
      </c>
      <c r="E140" s="24" t="s">
        <v>58</v>
      </c>
      <c r="F140" s="9" t="s">
        <v>42</v>
      </c>
      <c r="G140" s="9" t="s">
        <v>135</v>
      </c>
      <c r="H140" s="10">
        <v>41640</v>
      </c>
      <c r="I140" s="32">
        <v>8560</v>
      </c>
      <c r="J140" s="11">
        <v>8560</v>
      </c>
      <c r="K140" s="11">
        <v>0</v>
      </c>
    </row>
    <row r="141" spans="1:100" s="1" customFormat="1" x14ac:dyDescent="0.25">
      <c r="A141" s="13" t="s">
        <v>338</v>
      </c>
      <c r="B141" s="9">
        <v>366751</v>
      </c>
      <c r="C141" s="9" t="s">
        <v>357</v>
      </c>
      <c r="D141" s="9" t="s">
        <v>340</v>
      </c>
      <c r="E141" s="9" t="s">
        <v>358</v>
      </c>
      <c r="F141" s="9">
        <v>1210212</v>
      </c>
      <c r="G141" s="9" t="s">
        <v>20</v>
      </c>
      <c r="H141" s="10">
        <v>41640</v>
      </c>
      <c r="I141" s="11">
        <v>1500</v>
      </c>
      <c r="J141" s="11">
        <v>1500</v>
      </c>
      <c r="K141" s="11">
        <v>0</v>
      </c>
      <c r="L141" s="107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</row>
    <row r="142" spans="1:100" s="1" customFormat="1" x14ac:dyDescent="0.25">
      <c r="A142" s="8" t="s">
        <v>332</v>
      </c>
      <c r="B142" s="9">
        <v>366753</v>
      </c>
      <c r="C142" s="9" t="s">
        <v>342</v>
      </c>
      <c r="D142" s="24" t="s">
        <v>58</v>
      </c>
      <c r="E142" s="24" t="s">
        <v>58</v>
      </c>
      <c r="F142" s="9" t="s">
        <v>42</v>
      </c>
      <c r="G142" s="9" t="s">
        <v>20</v>
      </c>
      <c r="H142" s="10">
        <v>41414</v>
      </c>
      <c r="I142" s="11">
        <v>1586.01</v>
      </c>
      <c r="J142" s="11">
        <v>1586.01</v>
      </c>
      <c r="K142" s="11">
        <v>0</v>
      </c>
    </row>
    <row r="143" spans="1:100" s="1" customFormat="1" x14ac:dyDescent="0.25">
      <c r="A143" s="8" t="s">
        <v>21</v>
      </c>
      <c r="B143" s="9">
        <v>366756</v>
      </c>
      <c r="C143" s="9" t="s">
        <v>354</v>
      </c>
      <c r="D143" s="9" t="s">
        <v>17</v>
      </c>
      <c r="E143" s="9" t="s">
        <v>355</v>
      </c>
      <c r="F143" s="9" t="s">
        <v>356</v>
      </c>
      <c r="G143" s="9" t="s">
        <v>20</v>
      </c>
      <c r="H143" s="10">
        <v>41640</v>
      </c>
      <c r="I143" s="11">
        <v>27747.56</v>
      </c>
      <c r="J143" s="11">
        <v>27747.56</v>
      </c>
      <c r="K143" s="11">
        <v>0</v>
      </c>
    </row>
    <row r="144" spans="1:100" s="1" customFormat="1" x14ac:dyDescent="0.25">
      <c r="A144" s="13" t="s">
        <v>64</v>
      </c>
      <c r="B144" s="9">
        <v>366759</v>
      </c>
      <c r="C144" s="9" t="s">
        <v>343</v>
      </c>
      <c r="D144" s="9" t="s">
        <v>344</v>
      </c>
      <c r="E144" s="9" t="s">
        <v>345</v>
      </c>
      <c r="F144" s="9" t="s">
        <v>346</v>
      </c>
      <c r="G144" s="9" t="s">
        <v>20</v>
      </c>
      <c r="H144" s="10">
        <v>38778</v>
      </c>
      <c r="I144" s="11">
        <v>13160</v>
      </c>
      <c r="J144" s="11">
        <v>13160</v>
      </c>
      <c r="K144" s="11">
        <v>0</v>
      </c>
    </row>
    <row r="145" spans="1:100" s="1" customFormat="1" x14ac:dyDescent="0.25">
      <c r="A145" s="13" t="s">
        <v>338</v>
      </c>
      <c r="B145" s="9">
        <v>366760</v>
      </c>
      <c r="C145" s="9" t="s">
        <v>339</v>
      </c>
      <c r="D145" s="9" t="s">
        <v>340</v>
      </c>
      <c r="E145" s="9" t="s">
        <v>341</v>
      </c>
      <c r="F145" s="24" t="s">
        <v>58</v>
      </c>
      <c r="G145" s="9" t="s">
        <v>20</v>
      </c>
      <c r="H145" s="10">
        <v>41640</v>
      </c>
      <c r="I145" s="11">
        <v>1500</v>
      </c>
      <c r="J145" s="11">
        <v>1500</v>
      </c>
      <c r="K145" s="11">
        <v>0</v>
      </c>
    </row>
    <row r="146" spans="1:100" s="1" customFormat="1" x14ac:dyDescent="0.25">
      <c r="A146" s="8" t="s">
        <v>347</v>
      </c>
      <c r="B146" s="9">
        <v>366761</v>
      </c>
      <c r="C146" s="9" t="s">
        <v>348</v>
      </c>
      <c r="D146" s="24" t="s">
        <v>58</v>
      </c>
      <c r="E146" s="24" t="s">
        <v>58</v>
      </c>
      <c r="F146" s="9" t="s">
        <v>42</v>
      </c>
      <c r="G146" s="9" t="s">
        <v>20</v>
      </c>
      <c r="H146" s="10">
        <v>41640</v>
      </c>
      <c r="I146" s="11">
        <v>1586.01</v>
      </c>
      <c r="J146" s="11">
        <v>1586.01</v>
      </c>
      <c r="K146" s="11">
        <v>0</v>
      </c>
    </row>
    <row r="147" spans="1:100" s="1" customFormat="1" x14ac:dyDescent="0.25">
      <c r="A147" s="13" t="s">
        <v>334</v>
      </c>
      <c r="B147" s="9">
        <v>366762</v>
      </c>
      <c r="C147" s="9" t="s">
        <v>335</v>
      </c>
      <c r="D147" s="24" t="s">
        <v>58</v>
      </c>
      <c r="E147" s="24" t="s">
        <v>58</v>
      </c>
      <c r="F147" s="9" t="s">
        <v>42</v>
      </c>
      <c r="G147" s="9" t="s">
        <v>336</v>
      </c>
      <c r="H147" s="10">
        <v>41640</v>
      </c>
      <c r="I147" s="32">
        <v>52872.800000000003</v>
      </c>
      <c r="J147" s="11">
        <v>52872.800000000003</v>
      </c>
      <c r="K147" s="11">
        <v>0</v>
      </c>
    </row>
    <row r="148" spans="1:100" s="1" customFormat="1" x14ac:dyDescent="0.25">
      <c r="A148" s="13" t="s">
        <v>316</v>
      </c>
      <c r="B148" s="9">
        <v>366763</v>
      </c>
      <c r="C148" s="9" t="s">
        <v>317</v>
      </c>
      <c r="D148" s="24" t="s">
        <v>58</v>
      </c>
      <c r="E148" s="24" t="s">
        <v>58</v>
      </c>
      <c r="F148" s="9" t="s">
        <v>42</v>
      </c>
      <c r="G148" s="9" t="s">
        <v>184</v>
      </c>
      <c r="H148" s="10">
        <v>41640</v>
      </c>
      <c r="I148" s="32">
        <v>4054.2</v>
      </c>
      <c r="J148" s="11">
        <v>4054.2</v>
      </c>
      <c r="K148" s="11">
        <v>0</v>
      </c>
    </row>
    <row r="149" spans="1:100" s="1" customFormat="1" x14ac:dyDescent="0.25">
      <c r="A149" s="8" t="s">
        <v>314</v>
      </c>
      <c r="B149" s="9">
        <v>366768</v>
      </c>
      <c r="C149" s="9" t="s">
        <v>315</v>
      </c>
      <c r="D149" s="24" t="s">
        <v>58</v>
      </c>
      <c r="E149" s="24" t="s">
        <v>58</v>
      </c>
      <c r="F149" s="9" t="s">
        <v>42</v>
      </c>
      <c r="G149" s="9" t="s">
        <v>86</v>
      </c>
      <c r="H149" s="10">
        <v>41640</v>
      </c>
      <c r="I149" s="11">
        <v>4060</v>
      </c>
      <c r="J149" s="11">
        <v>4060</v>
      </c>
      <c r="K149" s="11">
        <v>0</v>
      </c>
    </row>
    <row r="150" spans="1:100" s="1" customFormat="1" x14ac:dyDescent="0.25">
      <c r="A150" s="8" t="s">
        <v>322</v>
      </c>
      <c r="B150" s="9">
        <v>366772</v>
      </c>
      <c r="C150" s="9" t="s">
        <v>323</v>
      </c>
      <c r="D150" s="9" t="s">
        <v>324</v>
      </c>
      <c r="E150" s="9" t="s">
        <v>325</v>
      </c>
      <c r="F150" s="9" t="s">
        <v>326</v>
      </c>
      <c r="G150" s="9" t="s">
        <v>327</v>
      </c>
      <c r="H150" s="10">
        <v>41640</v>
      </c>
      <c r="I150" s="11">
        <v>3596</v>
      </c>
      <c r="J150" s="11">
        <v>3596</v>
      </c>
      <c r="K150" s="11">
        <v>0</v>
      </c>
    </row>
    <row r="151" spans="1:100" s="1" customFormat="1" x14ac:dyDescent="0.25">
      <c r="A151" s="13" t="s">
        <v>318</v>
      </c>
      <c r="B151" s="9">
        <v>366775</v>
      </c>
      <c r="C151" s="9" t="s">
        <v>319</v>
      </c>
      <c r="D151" s="24" t="s">
        <v>58</v>
      </c>
      <c r="E151" s="24" t="s">
        <v>58</v>
      </c>
      <c r="F151" s="9" t="s">
        <v>42</v>
      </c>
      <c r="G151" s="9" t="s">
        <v>20</v>
      </c>
      <c r="H151" s="10">
        <v>41640</v>
      </c>
      <c r="I151" s="32">
        <v>1586.01</v>
      </c>
      <c r="J151" s="11">
        <v>1586.01</v>
      </c>
      <c r="K151" s="11">
        <v>0</v>
      </c>
    </row>
    <row r="152" spans="1:100" s="14" customFormat="1" x14ac:dyDescent="0.25">
      <c r="A152" s="13" t="s">
        <v>21</v>
      </c>
      <c r="B152" s="9">
        <v>366913</v>
      </c>
      <c r="C152" s="9" t="s">
        <v>361</v>
      </c>
      <c r="D152" s="9" t="s">
        <v>17</v>
      </c>
      <c r="E152" s="9" t="s">
        <v>362</v>
      </c>
      <c r="F152" s="9" t="s">
        <v>363</v>
      </c>
      <c r="G152" s="9" t="s">
        <v>20</v>
      </c>
      <c r="H152" s="10">
        <v>41640</v>
      </c>
      <c r="I152" s="11">
        <v>27747.56</v>
      </c>
      <c r="J152" s="11">
        <v>27747.56</v>
      </c>
      <c r="K152" s="11"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</row>
    <row r="153" spans="1:100" s="14" customFormat="1" x14ac:dyDescent="0.25">
      <c r="A153" s="105" t="s">
        <v>64</v>
      </c>
      <c r="B153" s="106">
        <v>548223</v>
      </c>
      <c r="C153" s="9" t="s">
        <v>364</v>
      </c>
      <c r="D153" s="9" t="s">
        <v>171</v>
      </c>
      <c r="E153" s="9" t="s">
        <v>256</v>
      </c>
      <c r="F153" s="106" t="s">
        <v>365</v>
      </c>
      <c r="G153" s="106" t="s">
        <v>86</v>
      </c>
      <c r="H153" s="10">
        <v>41640</v>
      </c>
      <c r="I153" s="11">
        <v>21065.8</v>
      </c>
      <c r="J153" s="11">
        <v>21065.8</v>
      </c>
      <c r="K153" s="11"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</row>
    <row r="154" spans="1:100" s="1" customFormat="1" x14ac:dyDescent="0.25">
      <c r="A154" s="13" t="s">
        <v>320</v>
      </c>
      <c r="B154" s="9">
        <v>548759</v>
      </c>
      <c r="C154" s="9" t="s">
        <v>321</v>
      </c>
      <c r="D154" s="24" t="s">
        <v>58</v>
      </c>
      <c r="E154" s="24" t="s">
        <v>58</v>
      </c>
      <c r="F154" s="9" t="s">
        <v>42</v>
      </c>
      <c r="G154" s="9" t="s">
        <v>184</v>
      </c>
      <c r="H154" s="10">
        <v>41640</v>
      </c>
      <c r="I154" s="11">
        <v>4521.76</v>
      </c>
      <c r="J154" s="11">
        <v>4521.76</v>
      </c>
      <c r="K154" s="11">
        <v>0</v>
      </c>
    </row>
    <row r="155" spans="1:100" s="1" customFormat="1" x14ac:dyDescent="0.25">
      <c r="A155" s="8" t="s">
        <v>330</v>
      </c>
      <c r="B155" s="9">
        <v>548760</v>
      </c>
      <c r="C155" s="9" t="s">
        <v>337</v>
      </c>
      <c r="D155" s="24" t="s">
        <v>58</v>
      </c>
      <c r="E155" s="24" t="s">
        <v>58</v>
      </c>
      <c r="F155" s="9" t="s">
        <v>42</v>
      </c>
      <c r="G155" s="9" t="s">
        <v>86</v>
      </c>
      <c r="H155" s="10">
        <v>41640</v>
      </c>
      <c r="I155" s="11">
        <v>4521.76</v>
      </c>
      <c r="J155" s="11">
        <v>4521.76</v>
      </c>
      <c r="K155" s="11">
        <v>0</v>
      </c>
    </row>
    <row r="156" spans="1:100" s="14" customFormat="1" x14ac:dyDescent="0.25">
      <c r="A156" s="8" t="s">
        <v>330</v>
      </c>
      <c r="B156" s="9">
        <v>548763</v>
      </c>
      <c r="C156" s="9" t="s">
        <v>331</v>
      </c>
      <c r="D156" s="24" t="s">
        <v>58</v>
      </c>
      <c r="E156" s="24" t="s">
        <v>58</v>
      </c>
      <c r="F156" s="9" t="s">
        <v>42</v>
      </c>
      <c r="G156" s="9" t="s">
        <v>86</v>
      </c>
      <c r="H156" s="10">
        <v>41640</v>
      </c>
      <c r="I156" s="11">
        <v>4521.76</v>
      </c>
      <c r="J156" s="11">
        <v>4521.76</v>
      </c>
      <c r="K156" s="11">
        <v>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</row>
    <row r="157" spans="1:100" s="1" customFormat="1" x14ac:dyDescent="0.25">
      <c r="A157" s="13" t="s">
        <v>349</v>
      </c>
      <c r="B157" s="9">
        <v>750019</v>
      </c>
      <c r="C157" s="9" t="s">
        <v>359</v>
      </c>
      <c r="D157" s="9" t="s">
        <v>324</v>
      </c>
      <c r="E157" s="9" t="s">
        <v>325</v>
      </c>
      <c r="F157" s="9" t="s">
        <v>360</v>
      </c>
      <c r="G157" s="9" t="s">
        <v>327</v>
      </c>
      <c r="H157" s="102">
        <v>43718</v>
      </c>
      <c r="I157" s="103">
        <v>5857.54</v>
      </c>
      <c r="J157" s="40">
        <v>390.44</v>
      </c>
      <c r="K157" s="41">
        <v>5466.1</v>
      </c>
      <c r="L157" s="10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</row>
    <row r="158" spans="1:100" s="1" customFormat="1" x14ac:dyDescent="0.25">
      <c r="A158" s="13" t="s">
        <v>349</v>
      </c>
      <c r="B158" s="9">
        <v>750372</v>
      </c>
      <c r="C158" s="9" t="s">
        <v>350</v>
      </c>
      <c r="D158" s="42" t="s">
        <v>324</v>
      </c>
      <c r="E158" s="9" t="s">
        <v>325</v>
      </c>
      <c r="F158" s="9" t="s">
        <v>351</v>
      </c>
      <c r="G158" s="9" t="s">
        <v>327</v>
      </c>
      <c r="H158" s="102">
        <v>43718</v>
      </c>
      <c r="I158" s="103">
        <v>5857.54</v>
      </c>
      <c r="J158" s="40">
        <v>390.44</v>
      </c>
      <c r="K158" s="41">
        <v>5466.1</v>
      </c>
      <c r="L158" s="10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</row>
    <row r="159" spans="1:100" s="1" customFormat="1" x14ac:dyDescent="0.25">
      <c r="A159" s="13" t="s">
        <v>349</v>
      </c>
      <c r="B159" s="9">
        <v>750373</v>
      </c>
      <c r="C159" s="9" t="s">
        <v>352</v>
      </c>
      <c r="D159" s="9" t="s">
        <v>324</v>
      </c>
      <c r="E159" s="9" t="s">
        <v>325</v>
      </c>
      <c r="F159" s="9" t="s">
        <v>353</v>
      </c>
      <c r="G159" s="9" t="s">
        <v>327</v>
      </c>
      <c r="H159" s="102">
        <v>43718</v>
      </c>
      <c r="I159" s="103">
        <v>5857.54</v>
      </c>
      <c r="J159" s="40">
        <v>390.44</v>
      </c>
      <c r="K159" s="41">
        <v>5466.1</v>
      </c>
      <c r="L159" s="10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</row>
    <row r="160" spans="1:100" s="1" customFormat="1" x14ac:dyDescent="0.25">
      <c r="A160" s="36" t="s">
        <v>152</v>
      </c>
      <c r="B160" s="24">
        <v>991792</v>
      </c>
      <c r="C160" s="24" t="s">
        <v>2847</v>
      </c>
      <c r="D160" s="24" t="s">
        <v>17</v>
      </c>
      <c r="E160" s="24" t="s">
        <v>860</v>
      </c>
      <c r="F160" s="24" t="s">
        <v>2848</v>
      </c>
      <c r="G160" s="24" t="s">
        <v>20</v>
      </c>
      <c r="H160" s="69">
        <v>44511</v>
      </c>
      <c r="I160" s="37">
        <v>8650.86</v>
      </c>
      <c r="J160" s="37">
        <v>6967.94</v>
      </c>
      <c r="K160" s="37">
        <v>1682.92</v>
      </c>
    </row>
    <row r="161" spans="1:11" s="1" customFormat="1" x14ac:dyDescent="0.25">
      <c r="A161" s="36" t="s">
        <v>64</v>
      </c>
      <c r="B161" s="166">
        <v>574303</v>
      </c>
      <c r="C161" s="24" t="s">
        <v>2849</v>
      </c>
      <c r="D161" s="24" t="s">
        <v>2850</v>
      </c>
      <c r="E161" s="24" t="s">
        <v>2851</v>
      </c>
      <c r="F161" s="24">
        <v>2104200022</v>
      </c>
      <c r="G161" s="24" t="s">
        <v>20</v>
      </c>
      <c r="H161" s="69">
        <v>44756</v>
      </c>
      <c r="I161" s="37">
        <v>6962</v>
      </c>
      <c r="J161" s="37">
        <v>1218.17</v>
      </c>
      <c r="K161" s="37">
        <v>5743.83</v>
      </c>
    </row>
    <row r="162" spans="1:11" s="1" customFormat="1" x14ac:dyDescent="0.25">
      <c r="A162" s="36" t="s">
        <v>152</v>
      </c>
      <c r="B162" s="24">
        <v>991799</v>
      </c>
      <c r="C162" s="24" t="s">
        <v>2852</v>
      </c>
      <c r="D162" s="42" t="s">
        <v>17</v>
      </c>
      <c r="E162" s="42" t="s">
        <v>860</v>
      </c>
      <c r="F162" s="24" t="s">
        <v>2853</v>
      </c>
      <c r="G162" s="24" t="s">
        <v>20</v>
      </c>
      <c r="H162" s="69">
        <v>44511</v>
      </c>
      <c r="I162" s="37">
        <v>8650.86</v>
      </c>
      <c r="J162" s="37">
        <v>6967.94</v>
      </c>
      <c r="K162" s="37">
        <v>1682.92</v>
      </c>
    </row>
    <row r="163" spans="1:11" s="1" customFormat="1" x14ac:dyDescent="0.25">
      <c r="A163" s="36" t="s">
        <v>21</v>
      </c>
      <c r="B163" s="24">
        <v>991800</v>
      </c>
      <c r="C163" s="24" t="s">
        <v>2854</v>
      </c>
      <c r="D163" s="42" t="s">
        <v>17</v>
      </c>
      <c r="E163" s="24" t="s">
        <v>954</v>
      </c>
      <c r="F163" s="24" t="s">
        <v>2855</v>
      </c>
      <c r="G163" s="24" t="s">
        <v>20</v>
      </c>
      <c r="H163" s="69">
        <v>44511</v>
      </c>
      <c r="I163" s="37">
        <v>48252.65</v>
      </c>
      <c r="J163" s="37">
        <v>38869.379999999997</v>
      </c>
      <c r="K163" s="37">
        <v>9383.27</v>
      </c>
    </row>
    <row r="164" spans="1:11" s="1" customFormat="1" x14ac:dyDescent="0.25">
      <c r="A164" s="36" t="s">
        <v>152</v>
      </c>
      <c r="B164" s="24">
        <v>991802</v>
      </c>
      <c r="C164" s="24" t="s">
        <v>2856</v>
      </c>
      <c r="D164" s="42" t="s">
        <v>17</v>
      </c>
      <c r="E164" s="42" t="s">
        <v>2857</v>
      </c>
      <c r="F164" s="24" t="s">
        <v>2858</v>
      </c>
      <c r="G164" s="24" t="s">
        <v>20</v>
      </c>
      <c r="H164" s="69">
        <v>44511</v>
      </c>
      <c r="I164" s="37">
        <v>8650.86</v>
      </c>
      <c r="J164" s="37">
        <v>6967.94</v>
      </c>
      <c r="K164" s="37">
        <v>1682.92</v>
      </c>
    </row>
    <row r="165" spans="1:11" s="1" customFormat="1" x14ac:dyDescent="0.25">
      <c r="A165" s="36" t="s">
        <v>2859</v>
      </c>
      <c r="B165" s="24">
        <v>372027</v>
      </c>
      <c r="C165" s="24" t="s">
        <v>58</v>
      </c>
      <c r="D165" s="24" t="s">
        <v>58</v>
      </c>
      <c r="E165" s="24" t="s">
        <v>58</v>
      </c>
      <c r="F165" s="24" t="s">
        <v>42</v>
      </c>
      <c r="G165" s="24" t="s">
        <v>20</v>
      </c>
      <c r="H165" s="69">
        <v>41030</v>
      </c>
      <c r="I165" s="37">
        <v>5384.75</v>
      </c>
      <c r="J165" s="37">
        <v>5383.75</v>
      </c>
      <c r="K165" s="37">
        <v>1</v>
      </c>
    </row>
    <row r="166" spans="1:11" s="1" customFormat="1" x14ac:dyDescent="0.25">
      <c r="A166" s="36" t="s">
        <v>2813</v>
      </c>
      <c r="B166" s="42">
        <v>366807</v>
      </c>
      <c r="C166" s="24" t="s">
        <v>2860</v>
      </c>
      <c r="D166" s="24" t="s">
        <v>58</v>
      </c>
      <c r="E166" s="24" t="s">
        <v>58</v>
      </c>
      <c r="F166" s="24" t="s">
        <v>42</v>
      </c>
      <c r="G166" s="24" t="s">
        <v>86</v>
      </c>
      <c r="H166" s="69">
        <v>41640</v>
      </c>
      <c r="I166" s="37">
        <v>3431.28</v>
      </c>
      <c r="J166" s="37">
        <v>3430.28</v>
      </c>
      <c r="K166" s="37">
        <v>1</v>
      </c>
    </row>
    <row r="167" spans="1:11" x14ac:dyDescent="0.25">
      <c r="E167" s="112"/>
    </row>
    <row r="168" spans="1:11" s="1" customFormat="1" x14ac:dyDescent="0.25">
      <c r="E168" s="112"/>
    </row>
    <row r="169" spans="1:11" s="1" customFormat="1" x14ac:dyDescent="0.25">
      <c r="E169" s="112"/>
    </row>
    <row r="170" spans="1:11" s="1" customFormat="1" x14ac:dyDescent="0.25">
      <c r="E170" s="112"/>
    </row>
    <row r="172" spans="1:11" s="1" customFormat="1" ht="18.75" x14ac:dyDescent="0.3">
      <c r="A172" s="87" t="s">
        <v>253</v>
      </c>
      <c r="B172" s="88"/>
      <c r="C172" s="88"/>
      <c r="D172" s="88"/>
      <c r="E172" s="88"/>
      <c r="F172" s="89" t="s">
        <v>366</v>
      </c>
    </row>
    <row r="173" spans="1:11" s="1" customFormat="1" ht="18.75" x14ac:dyDescent="0.3">
      <c r="G173" s="93"/>
      <c r="H173" s="480" t="s">
        <v>3</v>
      </c>
      <c r="I173" s="473" t="s">
        <v>4</v>
      </c>
      <c r="J173" s="482" t="s">
        <v>5</v>
      </c>
      <c r="K173" s="484" t="s">
        <v>6</v>
      </c>
    </row>
    <row r="174" spans="1:11" s="1" customFormat="1" ht="15.75" x14ac:dyDescent="0.25">
      <c r="A174" s="4" t="s">
        <v>7</v>
      </c>
      <c r="B174" s="3" t="s">
        <v>8</v>
      </c>
      <c r="C174" s="3" t="s">
        <v>9</v>
      </c>
      <c r="D174" s="4" t="s">
        <v>10</v>
      </c>
      <c r="E174" s="4" t="s">
        <v>11</v>
      </c>
      <c r="F174" s="4" t="s">
        <v>12</v>
      </c>
      <c r="G174" s="4" t="s">
        <v>13</v>
      </c>
      <c r="H174" s="481"/>
      <c r="I174" s="474"/>
      <c r="J174" s="483"/>
      <c r="K174" s="485"/>
    </row>
    <row r="175" spans="1:11" s="1" customFormat="1" x14ac:dyDescent="0.25">
      <c r="A175" s="8" t="s">
        <v>118</v>
      </c>
      <c r="B175" s="9">
        <v>365040</v>
      </c>
      <c r="C175" s="9" t="s">
        <v>446</v>
      </c>
      <c r="D175" s="9" t="s">
        <v>17</v>
      </c>
      <c r="E175" s="9" t="s">
        <v>78</v>
      </c>
      <c r="F175" s="9" t="s">
        <v>447</v>
      </c>
      <c r="G175" s="9" t="s">
        <v>20</v>
      </c>
      <c r="H175" s="10">
        <v>41640</v>
      </c>
      <c r="I175" s="11">
        <v>9249.19</v>
      </c>
      <c r="J175" s="11">
        <v>9249.19</v>
      </c>
      <c r="K175" s="11">
        <v>0</v>
      </c>
    </row>
    <row r="176" spans="1:11" s="1" customFormat="1" x14ac:dyDescent="0.25">
      <c r="A176" s="8" t="s">
        <v>367</v>
      </c>
      <c r="B176" s="9">
        <v>365228</v>
      </c>
      <c r="C176" s="9" t="s">
        <v>407</v>
      </c>
      <c r="D176" s="9" t="s">
        <v>112</v>
      </c>
      <c r="E176" s="9" t="s">
        <v>408</v>
      </c>
      <c r="F176" s="9" t="s">
        <v>409</v>
      </c>
      <c r="G176" s="9" t="s">
        <v>410</v>
      </c>
      <c r="H176" s="10">
        <v>39083</v>
      </c>
      <c r="I176" s="32">
        <v>1128.75</v>
      </c>
      <c r="J176" s="11">
        <v>1128.75</v>
      </c>
      <c r="K176" s="11">
        <v>0</v>
      </c>
    </row>
    <row r="177" spans="1:11" s="1" customFormat="1" x14ac:dyDescent="0.25">
      <c r="A177" s="13" t="s">
        <v>430</v>
      </c>
      <c r="B177" s="9">
        <v>365714</v>
      </c>
      <c r="C177" s="9" t="s">
        <v>433</v>
      </c>
      <c r="D177" s="24" t="s">
        <v>58</v>
      </c>
      <c r="E177" s="24" t="s">
        <v>58</v>
      </c>
      <c r="F177" s="9" t="s">
        <v>42</v>
      </c>
      <c r="G177" s="9" t="s">
        <v>184</v>
      </c>
      <c r="H177" s="10">
        <v>41640</v>
      </c>
      <c r="I177" s="32">
        <v>4054.2</v>
      </c>
      <c r="J177" s="11">
        <v>4054.2</v>
      </c>
      <c r="K177" s="11">
        <v>0</v>
      </c>
    </row>
    <row r="178" spans="1:11" s="1" customFormat="1" x14ac:dyDescent="0.25">
      <c r="A178" s="8" t="s">
        <v>152</v>
      </c>
      <c r="B178" s="9">
        <v>365813</v>
      </c>
      <c r="C178" s="9" t="s">
        <v>399</v>
      </c>
      <c r="D178" s="9" t="s">
        <v>17</v>
      </c>
      <c r="E178" s="9" t="s">
        <v>400</v>
      </c>
      <c r="F178" s="9" t="s">
        <v>401</v>
      </c>
      <c r="G178" s="9" t="s">
        <v>20</v>
      </c>
      <c r="H178" s="10">
        <v>41640</v>
      </c>
      <c r="I178" s="11">
        <v>13316.8</v>
      </c>
      <c r="J178" s="11">
        <v>13316.8</v>
      </c>
      <c r="K178" s="11">
        <v>0</v>
      </c>
    </row>
    <row r="179" spans="1:11" s="1" customFormat="1" x14ac:dyDescent="0.25">
      <c r="A179" s="53" t="s">
        <v>404</v>
      </c>
      <c r="B179" s="9">
        <v>366070</v>
      </c>
      <c r="C179" s="9" t="s">
        <v>405</v>
      </c>
      <c r="D179" s="24" t="s">
        <v>58</v>
      </c>
      <c r="E179" s="24" t="s">
        <v>58</v>
      </c>
      <c r="F179" s="9" t="s">
        <v>42</v>
      </c>
      <c r="G179" s="9" t="s">
        <v>406</v>
      </c>
      <c r="H179" s="10">
        <v>41760</v>
      </c>
      <c r="I179" s="11">
        <v>4669.97</v>
      </c>
      <c r="J179" s="11">
        <v>4669.97</v>
      </c>
      <c r="K179" s="11">
        <v>0</v>
      </c>
    </row>
    <row r="180" spans="1:11" s="1" customFormat="1" x14ac:dyDescent="0.25">
      <c r="A180" s="13" t="s">
        <v>381</v>
      </c>
      <c r="B180" s="9">
        <v>366073</v>
      </c>
      <c r="C180" s="9" t="s">
        <v>382</v>
      </c>
      <c r="D180" s="9"/>
      <c r="E180" s="9" t="s">
        <v>42</v>
      </c>
      <c r="F180" s="9" t="s">
        <v>42</v>
      </c>
      <c r="G180" s="9" t="s">
        <v>99</v>
      </c>
      <c r="H180" s="10">
        <v>41640</v>
      </c>
      <c r="I180" s="34">
        <v>44205</v>
      </c>
      <c r="J180" s="11">
        <v>44205</v>
      </c>
      <c r="K180" s="11">
        <v>0</v>
      </c>
    </row>
    <row r="181" spans="1:11" s="1" customFormat="1" x14ac:dyDescent="0.25">
      <c r="A181" s="111" t="s">
        <v>462</v>
      </c>
      <c r="B181" s="24">
        <v>366077</v>
      </c>
      <c r="C181" s="24" t="s">
        <v>463</v>
      </c>
      <c r="D181" s="24" t="s">
        <v>58</v>
      </c>
      <c r="E181" s="24" t="s">
        <v>58</v>
      </c>
      <c r="F181" s="24" t="s">
        <v>42</v>
      </c>
      <c r="G181" s="24" t="s">
        <v>138</v>
      </c>
      <c r="H181" s="69">
        <v>41640</v>
      </c>
      <c r="I181" s="83">
        <v>4521.76</v>
      </c>
      <c r="J181" s="83">
        <v>4520.76</v>
      </c>
      <c r="K181" s="84">
        <v>1</v>
      </c>
    </row>
    <row r="182" spans="1:11" s="1" customFormat="1" x14ac:dyDescent="0.25">
      <c r="A182" s="13" t="s">
        <v>386</v>
      </c>
      <c r="B182" s="9">
        <v>366078</v>
      </c>
      <c r="C182" s="9" t="s">
        <v>389</v>
      </c>
      <c r="D182" s="9" t="s">
        <v>42</v>
      </c>
      <c r="E182" s="9" t="s">
        <v>42</v>
      </c>
      <c r="F182" s="9" t="s">
        <v>42</v>
      </c>
      <c r="G182" s="9" t="s">
        <v>99</v>
      </c>
      <c r="H182" s="10">
        <v>41640</v>
      </c>
      <c r="I182" s="108">
        <v>9155.4599999999991</v>
      </c>
      <c r="J182" s="11">
        <v>9155.4599999999991</v>
      </c>
      <c r="K182" s="11">
        <v>0</v>
      </c>
    </row>
    <row r="183" spans="1:11" s="1" customFormat="1" x14ac:dyDescent="0.25">
      <c r="A183" s="13" t="s">
        <v>386</v>
      </c>
      <c r="B183" s="9">
        <v>366079</v>
      </c>
      <c r="C183" s="9" t="s">
        <v>388</v>
      </c>
      <c r="D183" s="9" t="s">
        <v>42</v>
      </c>
      <c r="E183" s="9" t="s">
        <v>42</v>
      </c>
      <c r="F183" s="9" t="s">
        <v>42</v>
      </c>
      <c r="G183" s="9" t="s">
        <v>99</v>
      </c>
      <c r="H183" s="10">
        <v>41640</v>
      </c>
      <c r="I183" s="108">
        <v>9155.4599999999991</v>
      </c>
      <c r="J183" s="11">
        <v>9155.4599999999991</v>
      </c>
      <c r="K183" s="11">
        <v>0</v>
      </c>
    </row>
    <row r="184" spans="1:11" s="1" customFormat="1" x14ac:dyDescent="0.25">
      <c r="A184" s="13" t="s">
        <v>386</v>
      </c>
      <c r="B184" s="9">
        <v>366080</v>
      </c>
      <c r="C184" s="9" t="s">
        <v>387</v>
      </c>
      <c r="D184" s="9" t="s">
        <v>42</v>
      </c>
      <c r="E184" s="9" t="s">
        <v>42</v>
      </c>
      <c r="F184" s="9" t="s">
        <v>42</v>
      </c>
      <c r="G184" s="9" t="s">
        <v>99</v>
      </c>
      <c r="H184" s="10">
        <v>41640</v>
      </c>
      <c r="I184" s="11">
        <v>9155.4599999999991</v>
      </c>
      <c r="J184" s="11">
        <v>9155.4599999999991</v>
      </c>
      <c r="K184" s="11">
        <v>0</v>
      </c>
    </row>
    <row r="185" spans="1:11" s="1" customFormat="1" x14ac:dyDescent="0.25">
      <c r="A185" s="13" t="s">
        <v>386</v>
      </c>
      <c r="B185" s="9">
        <v>366081</v>
      </c>
      <c r="C185" s="9" t="s">
        <v>390</v>
      </c>
      <c r="D185" s="9" t="s">
        <v>42</v>
      </c>
      <c r="E185" s="9" t="s">
        <v>42</v>
      </c>
      <c r="F185" s="9" t="s">
        <v>42</v>
      </c>
      <c r="G185" s="9" t="s">
        <v>99</v>
      </c>
      <c r="H185" s="10">
        <v>41640</v>
      </c>
      <c r="I185" s="108">
        <v>9155.4599999999991</v>
      </c>
      <c r="J185" s="11">
        <v>9155.4599999999991</v>
      </c>
      <c r="K185" s="11">
        <v>0</v>
      </c>
    </row>
    <row r="186" spans="1:11" s="1" customFormat="1" x14ac:dyDescent="0.25">
      <c r="A186" s="13" t="s">
        <v>386</v>
      </c>
      <c r="B186" s="9">
        <v>366082</v>
      </c>
      <c r="C186" s="9" t="s">
        <v>391</v>
      </c>
      <c r="D186" s="9" t="s">
        <v>42</v>
      </c>
      <c r="E186" s="9" t="s">
        <v>42</v>
      </c>
      <c r="F186" s="9" t="s">
        <v>42</v>
      </c>
      <c r="G186" s="9" t="s">
        <v>99</v>
      </c>
      <c r="H186" s="10">
        <v>41640</v>
      </c>
      <c r="I186" s="108">
        <v>9155.4599999999991</v>
      </c>
      <c r="J186" s="11">
        <v>9155.4599999999991</v>
      </c>
      <c r="K186" s="11">
        <v>0</v>
      </c>
    </row>
    <row r="187" spans="1:11" s="1" customFormat="1" x14ac:dyDescent="0.25">
      <c r="A187" s="13" t="s">
        <v>386</v>
      </c>
      <c r="B187" s="9">
        <v>366083</v>
      </c>
      <c r="C187" s="9" t="s">
        <v>392</v>
      </c>
      <c r="D187" s="9" t="s">
        <v>42</v>
      </c>
      <c r="E187" s="9" t="s">
        <v>42</v>
      </c>
      <c r="F187" s="9" t="s">
        <v>42</v>
      </c>
      <c r="G187" s="9" t="s">
        <v>99</v>
      </c>
      <c r="H187" s="10">
        <v>41640</v>
      </c>
      <c r="I187" s="108">
        <v>9155.4599999999991</v>
      </c>
      <c r="J187" s="11">
        <v>9155.4599999999991</v>
      </c>
      <c r="K187" s="11">
        <v>0</v>
      </c>
    </row>
    <row r="188" spans="1:11" s="1" customFormat="1" x14ac:dyDescent="0.25">
      <c r="A188" s="13" t="s">
        <v>394</v>
      </c>
      <c r="B188" s="9">
        <v>366084</v>
      </c>
      <c r="C188" s="9" t="s">
        <v>395</v>
      </c>
      <c r="D188" s="24" t="s">
        <v>58</v>
      </c>
      <c r="E188" s="24" t="s">
        <v>58</v>
      </c>
      <c r="F188" s="24" t="s">
        <v>58</v>
      </c>
      <c r="G188" s="9" t="s">
        <v>59</v>
      </c>
      <c r="H188" s="10">
        <v>41640</v>
      </c>
      <c r="I188" s="11">
        <v>4060</v>
      </c>
      <c r="J188" s="11">
        <v>4060</v>
      </c>
      <c r="K188" s="11">
        <v>0</v>
      </c>
    </row>
    <row r="189" spans="1:11" s="1" customFormat="1" x14ac:dyDescent="0.25">
      <c r="A189" s="8" t="s">
        <v>367</v>
      </c>
      <c r="B189" s="9">
        <v>366085</v>
      </c>
      <c r="C189" s="9" t="s">
        <v>368</v>
      </c>
      <c r="D189" s="9" t="s">
        <v>112</v>
      </c>
      <c r="E189" s="9" t="s">
        <v>369</v>
      </c>
      <c r="F189" s="9" t="s">
        <v>370</v>
      </c>
      <c r="G189" s="9" t="s">
        <v>296</v>
      </c>
      <c r="H189" s="10">
        <v>39729</v>
      </c>
      <c r="I189" s="11">
        <v>313513.2</v>
      </c>
      <c r="J189" s="11">
        <v>313513.2</v>
      </c>
      <c r="K189" s="11">
        <v>0</v>
      </c>
    </row>
    <row r="190" spans="1:11" s="1" customFormat="1" x14ac:dyDescent="0.25">
      <c r="A190" s="13" t="s">
        <v>396</v>
      </c>
      <c r="B190" s="9">
        <v>366086</v>
      </c>
      <c r="C190" s="9" t="s">
        <v>397</v>
      </c>
      <c r="D190" s="24" t="s">
        <v>58</v>
      </c>
      <c r="E190" s="24" t="s">
        <v>58</v>
      </c>
      <c r="F190" s="24" t="s">
        <v>58</v>
      </c>
      <c r="G190" s="9" t="s">
        <v>86</v>
      </c>
      <c r="H190" s="10">
        <v>41640</v>
      </c>
      <c r="I190" s="11">
        <v>580</v>
      </c>
      <c r="J190" s="11">
        <v>580</v>
      </c>
      <c r="K190" s="11">
        <v>0</v>
      </c>
    </row>
    <row r="191" spans="1:11" s="1" customFormat="1" x14ac:dyDescent="0.25">
      <c r="A191" s="38" t="s">
        <v>417</v>
      </c>
      <c r="B191" s="9">
        <v>366087</v>
      </c>
      <c r="C191" s="9" t="s">
        <v>418</v>
      </c>
      <c r="D191" s="9" t="s">
        <v>42</v>
      </c>
      <c r="E191" s="9" t="s">
        <v>42</v>
      </c>
      <c r="F191" s="9" t="s">
        <v>42</v>
      </c>
      <c r="G191" s="9" t="s">
        <v>99</v>
      </c>
      <c r="H191" s="10">
        <v>41640</v>
      </c>
      <c r="I191" s="34">
        <v>44205</v>
      </c>
      <c r="J191" s="11">
        <v>44205</v>
      </c>
      <c r="K191" s="11">
        <v>0</v>
      </c>
    </row>
    <row r="192" spans="1:11" s="1" customFormat="1" x14ac:dyDescent="0.25">
      <c r="A192" s="13" t="s">
        <v>430</v>
      </c>
      <c r="B192" s="9">
        <v>366090</v>
      </c>
      <c r="C192" s="9" t="s">
        <v>431</v>
      </c>
      <c r="D192" s="24" t="s">
        <v>58</v>
      </c>
      <c r="E192" s="24" t="s">
        <v>58</v>
      </c>
      <c r="F192" s="9" t="s">
        <v>42</v>
      </c>
      <c r="G192" s="9" t="s">
        <v>184</v>
      </c>
      <c r="H192" s="10">
        <v>41640</v>
      </c>
      <c r="I192" s="32">
        <v>4054.2</v>
      </c>
      <c r="J192" s="11">
        <v>4054.2</v>
      </c>
      <c r="K192" s="11">
        <v>0</v>
      </c>
    </row>
    <row r="193" spans="1:100" s="1" customFormat="1" x14ac:dyDescent="0.25">
      <c r="A193" s="13" t="s">
        <v>424</v>
      </c>
      <c r="B193" s="9">
        <v>366095</v>
      </c>
      <c r="C193" s="9" t="s">
        <v>425</v>
      </c>
      <c r="D193" s="9" t="s">
        <v>426</v>
      </c>
      <c r="E193" s="9" t="s">
        <v>427</v>
      </c>
      <c r="F193" s="9" t="s">
        <v>428</v>
      </c>
      <c r="G193" s="9" t="s">
        <v>429</v>
      </c>
      <c r="H193" s="10">
        <v>41640</v>
      </c>
      <c r="I193" s="11">
        <v>1528.1</v>
      </c>
      <c r="J193" s="11">
        <v>1528.1</v>
      </c>
      <c r="K193" s="11">
        <v>0</v>
      </c>
    </row>
    <row r="194" spans="1:100" s="1" customFormat="1" x14ac:dyDescent="0.25">
      <c r="A194" s="8" t="s">
        <v>396</v>
      </c>
      <c r="B194" s="9">
        <v>366096</v>
      </c>
      <c r="C194" s="9" t="s">
        <v>432</v>
      </c>
      <c r="D194" s="24" t="s">
        <v>58</v>
      </c>
      <c r="E194" s="24" t="s">
        <v>58</v>
      </c>
      <c r="F194" s="9" t="s">
        <v>42</v>
      </c>
      <c r="G194" s="9" t="s">
        <v>86</v>
      </c>
      <c r="H194" s="10">
        <v>41640</v>
      </c>
      <c r="I194" s="11">
        <v>4521.76</v>
      </c>
      <c r="J194" s="11">
        <v>4521.76</v>
      </c>
      <c r="K194" s="11">
        <v>0</v>
      </c>
    </row>
    <row r="195" spans="1:100" s="1" customFormat="1" x14ac:dyDescent="0.25">
      <c r="A195" s="13" t="s">
        <v>378</v>
      </c>
      <c r="B195" s="9">
        <v>366098</v>
      </c>
      <c r="C195" s="9" t="s">
        <v>379</v>
      </c>
      <c r="D195" s="24" t="s">
        <v>58</v>
      </c>
      <c r="E195" s="24" t="s">
        <v>58</v>
      </c>
      <c r="F195" s="9" t="s">
        <v>42</v>
      </c>
      <c r="G195" s="9" t="s">
        <v>380</v>
      </c>
      <c r="H195" s="10">
        <v>41640</v>
      </c>
      <c r="I195" s="11">
        <v>25121.85</v>
      </c>
      <c r="J195" s="11">
        <v>25121.85</v>
      </c>
      <c r="K195" s="11">
        <v>0</v>
      </c>
    </row>
    <row r="196" spans="1:100" s="1" customFormat="1" x14ac:dyDescent="0.25">
      <c r="A196" s="8" t="s">
        <v>21</v>
      </c>
      <c r="B196" s="9">
        <v>366100</v>
      </c>
      <c r="C196" s="9" t="s">
        <v>383</v>
      </c>
      <c r="D196" s="9" t="s">
        <v>17</v>
      </c>
      <c r="E196" s="9" t="s">
        <v>384</v>
      </c>
      <c r="F196" s="9" t="s">
        <v>385</v>
      </c>
      <c r="G196" s="9" t="s">
        <v>20</v>
      </c>
      <c r="H196" s="10">
        <v>41640</v>
      </c>
      <c r="I196" s="49">
        <v>28985.24</v>
      </c>
      <c r="J196" s="11">
        <v>28985.24</v>
      </c>
      <c r="K196" s="11">
        <v>0</v>
      </c>
    </row>
    <row r="197" spans="1:100" s="1" customFormat="1" x14ac:dyDescent="0.25">
      <c r="A197" s="13" t="s">
        <v>442</v>
      </c>
      <c r="B197" s="9">
        <v>366103</v>
      </c>
      <c r="C197" s="9" t="s">
        <v>443</v>
      </c>
      <c r="D197" s="24" t="s">
        <v>58</v>
      </c>
      <c r="E197" s="24" t="s">
        <v>58</v>
      </c>
      <c r="F197" s="9" t="s">
        <v>42</v>
      </c>
      <c r="G197" s="9" t="s">
        <v>138</v>
      </c>
      <c r="H197" s="10">
        <v>41640</v>
      </c>
      <c r="I197" s="32">
        <v>8560</v>
      </c>
      <c r="J197" s="11">
        <v>8560</v>
      </c>
      <c r="K197" s="11">
        <v>0</v>
      </c>
    </row>
    <row r="198" spans="1:100" s="1" customFormat="1" x14ac:dyDescent="0.25">
      <c r="A198" s="68" t="s">
        <v>152</v>
      </c>
      <c r="B198" s="61">
        <v>366614</v>
      </c>
      <c r="C198" s="61" t="s">
        <v>452</v>
      </c>
      <c r="D198" s="61" t="s">
        <v>17</v>
      </c>
      <c r="E198" s="61" t="s">
        <v>453</v>
      </c>
      <c r="F198" s="61" t="s">
        <v>454</v>
      </c>
      <c r="G198" s="61" t="s">
        <v>20</v>
      </c>
      <c r="H198" s="63">
        <v>41640</v>
      </c>
      <c r="I198" s="64">
        <v>9249.19</v>
      </c>
      <c r="J198" s="64">
        <v>9249.19</v>
      </c>
      <c r="K198" s="64">
        <v>0</v>
      </c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  <c r="CO198" s="65"/>
      <c r="CP198" s="65"/>
      <c r="CQ198" s="65"/>
      <c r="CR198" s="65"/>
      <c r="CS198" s="65"/>
      <c r="CT198" s="65"/>
      <c r="CU198" s="65"/>
      <c r="CV198" s="65"/>
    </row>
    <row r="199" spans="1:100" s="1" customFormat="1" x14ac:dyDescent="0.25">
      <c r="A199" s="13" t="s">
        <v>21</v>
      </c>
      <c r="B199" s="9">
        <v>366643</v>
      </c>
      <c r="C199" s="9" t="s">
        <v>434</v>
      </c>
      <c r="D199" s="9" t="s">
        <v>17</v>
      </c>
      <c r="E199" s="9" t="s">
        <v>150</v>
      </c>
      <c r="F199" s="9" t="s">
        <v>435</v>
      </c>
      <c r="G199" s="9" t="s">
        <v>20</v>
      </c>
      <c r="H199" s="10">
        <v>41640</v>
      </c>
      <c r="I199" s="11">
        <v>41729.800000000003</v>
      </c>
      <c r="J199" s="11">
        <v>41729.800000000003</v>
      </c>
      <c r="K199" s="11">
        <v>0</v>
      </c>
    </row>
    <row r="200" spans="1:100" s="1" customFormat="1" x14ac:dyDescent="0.25">
      <c r="A200" s="13" t="s">
        <v>21</v>
      </c>
      <c r="B200" s="9">
        <v>367079</v>
      </c>
      <c r="C200" s="9" t="s">
        <v>440</v>
      </c>
      <c r="D200" s="24" t="s">
        <v>17</v>
      </c>
      <c r="E200" s="24" t="s">
        <v>215</v>
      </c>
      <c r="F200" s="42" t="s">
        <v>441</v>
      </c>
      <c r="G200" s="9" t="s">
        <v>20</v>
      </c>
      <c r="H200" s="54">
        <v>41640</v>
      </c>
      <c r="I200" s="56">
        <v>27747.56</v>
      </c>
      <c r="J200" s="56">
        <v>27747.56</v>
      </c>
      <c r="K200" s="57">
        <v>0</v>
      </c>
    </row>
    <row r="201" spans="1:100" s="1" customFormat="1" x14ac:dyDescent="0.25">
      <c r="A201" s="13" t="s">
        <v>62</v>
      </c>
      <c r="B201" s="9">
        <v>367212</v>
      </c>
      <c r="C201" s="9" t="s">
        <v>398</v>
      </c>
      <c r="D201" s="24" t="s">
        <v>58</v>
      </c>
      <c r="E201" s="24" t="s">
        <v>58</v>
      </c>
      <c r="F201" s="24" t="s">
        <v>58</v>
      </c>
      <c r="G201" s="9" t="s">
        <v>184</v>
      </c>
      <c r="H201" s="10">
        <v>41640</v>
      </c>
      <c r="I201" s="32">
        <v>4054.2</v>
      </c>
      <c r="J201" s="11">
        <v>4054.2</v>
      </c>
      <c r="K201" s="11">
        <v>0</v>
      </c>
    </row>
    <row r="202" spans="1:100" s="1" customFormat="1" x14ac:dyDescent="0.25">
      <c r="A202" s="13" t="s">
        <v>62</v>
      </c>
      <c r="B202" s="9">
        <v>367214</v>
      </c>
      <c r="C202" s="9" t="s">
        <v>393</v>
      </c>
      <c r="D202" s="24" t="s">
        <v>58</v>
      </c>
      <c r="E202" s="24" t="s">
        <v>58</v>
      </c>
      <c r="F202" s="24" t="s">
        <v>58</v>
      </c>
      <c r="G202" s="9" t="s">
        <v>184</v>
      </c>
      <c r="H202" s="10">
        <v>41640</v>
      </c>
      <c r="I202" s="32">
        <v>4054.2</v>
      </c>
      <c r="J202" s="11">
        <v>4054.2</v>
      </c>
      <c r="K202" s="11">
        <v>0</v>
      </c>
    </row>
    <row r="203" spans="1:100" s="1" customFormat="1" x14ac:dyDescent="0.25">
      <c r="A203" s="8" t="s">
        <v>402</v>
      </c>
      <c r="B203" s="9">
        <v>367217</v>
      </c>
      <c r="C203" s="9" t="s">
        <v>403</v>
      </c>
      <c r="D203" s="24" t="s">
        <v>58</v>
      </c>
      <c r="E203" s="24" t="s">
        <v>58</v>
      </c>
      <c r="F203" s="9" t="s">
        <v>42</v>
      </c>
      <c r="G203" s="9" t="s">
        <v>184</v>
      </c>
      <c r="H203" s="10">
        <v>41640</v>
      </c>
      <c r="I203" s="32">
        <v>4054.2</v>
      </c>
      <c r="J203" s="11">
        <v>4054.2</v>
      </c>
      <c r="K203" s="11">
        <v>0</v>
      </c>
    </row>
    <row r="204" spans="1:100" s="1" customFormat="1" x14ac:dyDescent="0.25">
      <c r="A204" s="111" t="s">
        <v>464</v>
      </c>
      <c r="B204" s="24">
        <v>372024</v>
      </c>
      <c r="C204" s="24" t="s">
        <v>58</v>
      </c>
      <c r="D204" s="9" t="s">
        <v>465</v>
      </c>
      <c r="E204" s="9" t="s">
        <v>466</v>
      </c>
      <c r="F204" s="9" t="s">
        <v>467</v>
      </c>
      <c r="G204" s="9" t="s">
        <v>20</v>
      </c>
      <c r="H204" s="10">
        <v>41640</v>
      </c>
      <c r="I204" s="49">
        <v>11000.0016</v>
      </c>
      <c r="J204" s="49">
        <v>10999</v>
      </c>
      <c r="K204" s="49">
        <v>1</v>
      </c>
    </row>
    <row r="205" spans="1:100" s="1" customFormat="1" x14ac:dyDescent="0.25">
      <c r="A205" s="8" t="s">
        <v>21</v>
      </c>
      <c r="B205" s="9">
        <v>385352</v>
      </c>
      <c r="C205" s="9" t="s">
        <v>450</v>
      </c>
      <c r="D205" s="9" t="s">
        <v>17</v>
      </c>
      <c r="E205" s="9" t="s">
        <v>215</v>
      </c>
      <c r="F205" s="9" t="s">
        <v>451</v>
      </c>
      <c r="G205" s="9" t="s">
        <v>20</v>
      </c>
      <c r="H205" s="10">
        <v>41640</v>
      </c>
      <c r="I205" s="11">
        <v>30545</v>
      </c>
      <c r="J205" s="11">
        <v>30545</v>
      </c>
      <c r="K205" s="11">
        <v>0</v>
      </c>
    </row>
    <row r="206" spans="1:100" s="1" customFormat="1" x14ac:dyDescent="0.25">
      <c r="A206" s="8" t="s">
        <v>21</v>
      </c>
      <c r="B206" s="9">
        <v>385352</v>
      </c>
      <c r="C206" s="9" t="s">
        <v>450</v>
      </c>
      <c r="D206" s="9" t="s">
        <v>17</v>
      </c>
      <c r="E206" s="9" t="s">
        <v>215</v>
      </c>
      <c r="F206" s="9" t="s">
        <v>451</v>
      </c>
      <c r="G206" s="9" t="s">
        <v>20</v>
      </c>
      <c r="H206" s="10">
        <v>41640</v>
      </c>
      <c r="I206" s="110">
        <v>30545</v>
      </c>
      <c r="J206" s="11">
        <v>30544</v>
      </c>
      <c r="K206" s="49">
        <v>1</v>
      </c>
    </row>
    <row r="207" spans="1:100" s="14" customFormat="1" x14ac:dyDescent="0.25">
      <c r="A207" s="8" t="s">
        <v>152</v>
      </c>
      <c r="B207" s="9">
        <v>385355</v>
      </c>
      <c r="C207" s="9" t="s">
        <v>455</v>
      </c>
      <c r="D207" s="9" t="s">
        <v>17</v>
      </c>
      <c r="E207" s="9" t="s">
        <v>456</v>
      </c>
      <c r="F207" s="9" t="s">
        <v>457</v>
      </c>
      <c r="G207" s="9" t="s">
        <v>20</v>
      </c>
      <c r="H207" s="10">
        <v>40689</v>
      </c>
      <c r="I207" s="11">
        <v>5126.09</v>
      </c>
      <c r="J207" s="11">
        <v>5125.09</v>
      </c>
      <c r="K207" s="49">
        <v>1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</row>
    <row r="208" spans="1:100" s="1" customFormat="1" x14ac:dyDescent="0.25">
      <c r="A208" s="13" t="s">
        <v>448</v>
      </c>
      <c r="B208" s="9">
        <v>548128</v>
      </c>
      <c r="C208" s="9" t="s">
        <v>449</v>
      </c>
      <c r="D208" s="24" t="s">
        <v>58</v>
      </c>
      <c r="E208" s="24" t="s">
        <v>58</v>
      </c>
      <c r="F208" s="9" t="s">
        <v>42</v>
      </c>
      <c r="G208" s="9" t="s">
        <v>20</v>
      </c>
      <c r="H208" s="10">
        <v>41640</v>
      </c>
      <c r="I208" s="114">
        <v>3186.3</v>
      </c>
      <c r="J208" s="11">
        <v>3186.3</v>
      </c>
      <c r="K208" s="49">
        <v>0</v>
      </c>
    </row>
    <row r="209" spans="1:100" s="1" customFormat="1" x14ac:dyDescent="0.25">
      <c r="A209" s="111" t="s">
        <v>468</v>
      </c>
      <c r="B209" s="24">
        <v>548211</v>
      </c>
      <c r="C209" s="24" t="s">
        <v>469</v>
      </c>
      <c r="D209" s="24" t="s">
        <v>58</v>
      </c>
      <c r="E209" s="24" t="s">
        <v>58</v>
      </c>
      <c r="F209" s="24" t="s">
        <v>42</v>
      </c>
      <c r="G209" s="9" t="s">
        <v>20</v>
      </c>
      <c r="H209" s="69">
        <v>39083</v>
      </c>
      <c r="I209" s="116">
        <v>500</v>
      </c>
      <c r="J209" s="116">
        <v>499</v>
      </c>
      <c r="K209" s="49">
        <v>1</v>
      </c>
    </row>
    <row r="210" spans="1:100" s="1" customFormat="1" x14ac:dyDescent="0.25">
      <c r="A210" s="13" t="s">
        <v>152</v>
      </c>
      <c r="B210" s="9">
        <v>548324</v>
      </c>
      <c r="C210" s="9" t="s">
        <v>371</v>
      </c>
      <c r="D210" s="9" t="s">
        <v>17</v>
      </c>
      <c r="E210" s="9" t="s">
        <v>262</v>
      </c>
      <c r="F210" s="9" t="s">
        <v>372</v>
      </c>
      <c r="G210" s="9" t="s">
        <v>20</v>
      </c>
      <c r="H210" s="10">
        <v>41640</v>
      </c>
      <c r="I210" s="11">
        <v>9313.8799999999992</v>
      </c>
      <c r="J210" s="11">
        <v>9313.8799999999992</v>
      </c>
      <c r="K210" s="11">
        <v>0</v>
      </c>
    </row>
    <row r="211" spans="1:100" s="1" customFormat="1" x14ac:dyDescent="0.25">
      <c r="A211" s="13" t="s">
        <v>21</v>
      </c>
      <c r="B211" s="9">
        <v>548325</v>
      </c>
      <c r="C211" s="9" t="s">
        <v>373</v>
      </c>
      <c r="D211" s="9" t="s">
        <v>17</v>
      </c>
      <c r="E211" s="9" t="s">
        <v>116</v>
      </c>
      <c r="F211" s="9" t="s">
        <v>374</v>
      </c>
      <c r="G211" s="9" t="s">
        <v>20</v>
      </c>
      <c r="H211" s="10">
        <v>41640</v>
      </c>
      <c r="I211" s="11">
        <v>30545</v>
      </c>
      <c r="J211" s="11">
        <v>30545</v>
      </c>
      <c r="K211" s="11">
        <v>0</v>
      </c>
    </row>
    <row r="212" spans="1:100" s="1" customFormat="1" x14ac:dyDescent="0.25">
      <c r="A212" s="8" t="s">
        <v>375</v>
      </c>
      <c r="B212" s="9">
        <v>548326</v>
      </c>
      <c r="C212" s="9" t="s">
        <v>376</v>
      </c>
      <c r="D212" s="24" t="s">
        <v>58</v>
      </c>
      <c r="E212" s="24" t="s">
        <v>58</v>
      </c>
      <c r="F212" s="9" t="s">
        <v>42</v>
      </c>
      <c r="G212" s="9" t="s">
        <v>377</v>
      </c>
      <c r="H212" s="10">
        <v>41640</v>
      </c>
      <c r="I212" s="32">
        <v>2684.24</v>
      </c>
      <c r="J212" s="11">
        <v>2684.24</v>
      </c>
      <c r="K212" s="11">
        <v>0</v>
      </c>
    </row>
    <row r="213" spans="1:100" s="1" customFormat="1" x14ac:dyDescent="0.25">
      <c r="A213" s="8" t="s">
        <v>367</v>
      </c>
      <c r="B213" s="9">
        <v>548329</v>
      </c>
      <c r="C213" s="9" t="s">
        <v>419</v>
      </c>
      <c r="D213" s="9" t="s">
        <v>112</v>
      </c>
      <c r="E213" s="9" t="s">
        <v>420</v>
      </c>
      <c r="F213" s="9" t="s">
        <v>421</v>
      </c>
      <c r="G213" s="9" t="s">
        <v>109</v>
      </c>
      <c r="H213" s="10">
        <v>41640</v>
      </c>
      <c r="I213" s="11">
        <v>107897.4</v>
      </c>
      <c r="J213" s="11">
        <v>107897.4</v>
      </c>
      <c r="K213" s="11">
        <v>0</v>
      </c>
      <c r="M213" s="14"/>
      <c r="N213" s="14"/>
      <c r="O213" s="14"/>
      <c r="P213" s="14"/>
    </row>
    <row r="214" spans="1:100" s="1" customFormat="1" x14ac:dyDescent="0.25">
      <c r="A214" s="13" t="s">
        <v>283</v>
      </c>
      <c r="B214" s="9">
        <v>750362</v>
      </c>
      <c r="C214" s="9" t="s">
        <v>445</v>
      </c>
      <c r="D214" s="24" t="s">
        <v>58</v>
      </c>
      <c r="E214" s="24" t="s">
        <v>58</v>
      </c>
      <c r="F214" s="9" t="s">
        <v>42</v>
      </c>
      <c r="G214" s="9" t="s">
        <v>86</v>
      </c>
      <c r="H214" s="50">
        <v>43032</v>
      </c>
      <c r="I214" s="37">
        <v>7065.47</v>
      </c>
      <c r="J214" s="37">
        <v>2472.56</v>
      </c>
      <c r="K214" s="37">
        <v>4591.91</v>
      </c>
    </row>
    <row r="215" spans="1:100" s="65" customFormat="1" x14ac:dyDescent="0.25">
      <c r="A215" s="13" t="s">
        <v>283</v>
      </c>
      <c r="B215" s="9">
        <v>750363</v>
      </c>
      <c r="C215" s="9" t="s">
        <v>444</v>
      </c>
      <c r="D215" s="24" t="s">
        <v>58</v>
      </c>
      <c r="E215" s="24" t="s">
        <v>58</v>
      </c>
      <c r="F215" s="9" t="s">
        <v>42</v>
      </c>
      <c r="G215" s="9" t="s">
        <v>86</v>
      </c>
      <c r="H215" s="50">
        <v>43032</v>
      </c>
      <c r="I215" s="37">
        <v>7065.47</v>
      </c>
      <c r="J215" s="37">
        <v>2472.56</v>
      </c>
      <c r="K215" s="37">
        <v>4591.91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</row>
    <row r="216" spans="1:100" s="1" customFormat="1" x14ac:dyDescent="0.25">
      <c r="A216" s="16" t="s">
        <v>34</v>
      </c>
      <c r="B216" s="9">
        <v>750375</v>
      </c>
      <c r="C216" s="9" t="s">
        <v>436</v>
      </c>
      <c r="D216" s="9" t="s">
        <v>36</v>
      </c>
      <c r="E216" s="9" t="s">
        <v>37</v>
      </c>
      <c r="F216" s="9" t="s">
        <v>437</v>
      </c>
      <c r="G216" s="9" t="s">
        <v>20</v>
      </c>
      <c r="H216" s="17">
        <v>43329</v>
      </c>
      <c r="I216" s="11">
        <v>23883.63</v>
      </c>
      <c r="J216" s="11">
        <v>2205.89</v>
      </c>
      <c r="K216" s="11">
        <v>21677.74</v>
      </c>
      <c r="L216" s="18"/>
      <c r="M216" s="19"/>
      <c r="N216" s="18"/>
    </row>
    <row r="217" spans="1:100" s="1" customFormat="1" x14ac:dyDescent="0.25">
      <c r="A217" s="38" t="s">
        <v>118</v>
      </c>
      <c r="B217" s="9">
        <v>750387</v>
      </c>
      <c r="C217" s="9" t="s">
        <v>438</v>
      </c>
      <c r="D217" s="9" t="s">
        <v>17</v>
      </c>
      <c r="E217" s="42" t="s">
        <v>120</v>
      </c>
      <c r="F217" s="9" t="s">
        <v>439</v>
      </c>
      <c r="G217" s="9" t="s">
        <v>20</v>
      </c>
      <c r="H217" s="39">
        <v>43469</v>
      </c>
      <c r="I217" s="47">
        <v>15900</v>
      </c>
      <c r="J217" s="47">
        <v>3709.76</v>
      </c>
      <c r="K217" s="47">
        <v>12189.24</v>
      </c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</row>
    <row r="218" spans="1:100" s="1" customFormat="1" x14ac:dyDescent="0.25">
      <c r="A218" s="36" t="s">
        <v>411</v>
      </c>
      <c r="B218" s="9">
        <v>750564</v>
      </c>
      <c r="C218" s="9" t="s">
        <v>412</v>
      </c>
      <c r="D218" s="24" t="s">
        <v>17</v>
      </c>
      <c r="E218" s="9" t="s">
        <v>413</v>
      </c>
      <c r="F218" s="9" t="s">
        <v>414</v>
      </c>
      <c r="G218" s="9" t="s">
        <v>20</v>
      </c>
      <c r="H218" s="102">
        <v>43535</v>
      </c>
      <c r="I218" s="109">
        <v>39136</v>
      </c>
      <c r="J218" s="40">
        <v>15219.17</v>
      </c>
      <c r="K218" s="11">
        <v>23915.83</v>
      </c>
    </row>
    <row r="219" spans="1:100" s="1" customFormat="1" x14ac:dyDescent="0.25">
      <c r="A219" s="36" t="s">
        <v>152</v>
      </c>
      <c r="B219" s="9">
        <v>750565</v>
      </c>
      <c r="C219" s="9" t="s">
        <v>415</v>
      </c>
      <c r="D219" s="24" t="s">
        <v>17</v>
      </c>
      <c r="E219" s="9" t="s">
        <v>120</v>
      </c>
      <c r="F219" s="9" t="s">
        <v>416</v>
      </c>
      <c r="G219" s="9" t="s">
        <v>20</v>
      </c>
      <c r="H219" s="102">
        <v>43535</v>
      </c>
      <c r="I219" s="109">
        <v>4850</v>
      </c>
      <c r="J219" s="40">
        <v>1885.72</v>
      </c>
      <c r="K219" s="11">
        <v>2963.28</v>
      </c>
    </row>
    <row r="220" spans="1:100" s="1" customFormat="1" x14ac:dyDescent="0.25">
      <c r="A220" s="36" t="s">
        <v>411</v>
      </c>
      <c r="B220" s="9">
        <v>750566</v>
      </c>
      <c r="C220" s="9" t="s">
        <v>422</v>
      </c>
      <c r="D220" s="24" t="s">
        <v>17</v>
      </c>
      <c r="E220" s="24" t="s">
        <v>413</v>
      </c>
      <c r="F220" s="24" t="s">
        <v>423</v>
      </c>
      <c r="G220" s="9" t="s">
        <v>20</v>
      </c>
      <c r="H220" s="102">
        <v>43535</v>
      </c>
      <c r="I220" s="109">
        <v>39136</v>
      </c>
      <c r="J220" s="40">
        <v>15219.17</v>
      </c>
      <c r="K220" s="11">
        <v>23915.83</v>
      </c>
    </row>
    <row r="221" spans="1:100" s="1" customFormat="1" x14ac:dyDescent="0.25">
      <c r="A221" s="111" t="s">
        <v>458</v>
      </c>
      <c r="B221" s="24">
        <v>938565</v>
      </c>
      <c r="C221" s="24" t="s">
        <v>459</v>
      </c>
      <c r="D221" s="24" t="s">
        <v>58</v>
      </c>
      <c r="E221" s="24" t="s">
        <v>58</v>
      </c>
      <c r="F221" s="24" t="s">
        <v>42</v>
      </c>
      <c r="G221" s="9" t="s">
        <v>20</v>
      </c>
      <c r="H221" s="69">
        <v>45273</v>
      </c>
      <c r="I221" s="83">
        <v>7267.76</v>
      </c>
      <c r="J221" s="115">
        <v>181.67</v>
      </c>
      <c r="K221" s="83">
        <v>7086.09</v>
      </c>
    </row>
    <row r="222" spans="1:100" s="1" customFormat="1" x14ac:dyDescent="0.25">
      <c r="A222" s="111" t="s">
        <v>458</v>
      </c>
      <c r="B222" s="113">
        <v>938566</v>
      </c>
      <c r="C222" s="24" t="s">
        <v>460</v>
      </c>
      <c r="D222" s="24" t="s">
        <v>58</v>
      </c>
      <c r="E222" s="24" t="s">
        <v>58</v>
      </c>
      <c r="F222" s="24" t="s">
        <v>42</v>
      </c>
      <c r="G222" s="9" t="s">
        <v>20</v>
      </c>
      <c r="H222" s="69">
        <v>45273</v>
      </c>
      <c r="I222" s="83">
        <v>7267.76</v>
      </c>
      <c r="J222" s="115">
        <v>181.67</v>
      </c>
      <c r="K222" s="83">
        <v>7086.09</v>
      </c>
    </row>
    <row r="223" spans="1:100" s="1" customFormat="1" x14ac:dyDescent="0.25">
      <c r="A223" s="111" t="s">
        <v>458</v>
      </c>
      <c r="B223" s="24">
        <v>938567</v>
      </c>
      <c r="C223" s="24" t="s">
        <v>403</v>
      </c>
      <c r="D223" s="24" t="s">
        <v>58</v>
      </c>
      <c r="E223" s="24" t="s">
        <v>58</v>
      </c>
      <c r="F223" s="24" t="s">
        <v>42</v>
      </c>
      <c r="G223" s="9" t="s">
        <v>20</v>
      </c>
      <c r="H223" s="69">
        <v>45124</v>
      </c>
      <c r="I223" s="117">
        <v>6577.32</v>
      </c>
      <c r="J223" s="118">
        <v>383.62</v>
      </c>
      <c r="K223" s="117">
        <v>6193.7</v>
      </c>
    </row>
    <row r="224" spans="1:100" s="1" customFormat="1" x14ac:dyDescent="0.25">
      <c r="A224" s="111" t="s">
        <v>458</v>
      </c>
      <c r="B224" s="24">
        <v>938568</v>
      </c>
      <c r="C224" s="24" t="s">
        <v>461</v>
      </c>
      <c r="D224" s="24" t="s">
        <v>58</v>
      </c>
      <c r="E224" s="24" t="s">
        <v>58</v>
      </c>
      <c r="F224" s="24" t="s">
        <v>42</v>
      </c>
      <c r="G224" s="9" t="s">
        <v>20</v>
      </c>
      <c r="H224" s="69">
        <v>45124</v>
      </c>
      <c r="I224" s="117">
        <v>6577.32</v>
      </c>
      <c r="J224" s="118">
        <v>383.62</v>
      </c>
      <c r="K224" s="117">
        <v>6193.7</v>
      </c>
    </row>
    <row r="225" spans="1:100" s="1" customFormat="1" x14ac:dyDescent="0.25">
      <c r="A225" s="111" t="s">
        <v>458</v>
      </c>
      <c r="B225" s="24">
        <v>938569</v>
      </c>
      <c r="C225" s="24" t="s">
        <v>425</v>
      </c>
      <c r="D225" s="24" t="s">
        <v>58</v>
      </c>
      <c r="E225" s="24" t="s">
        <v>58</v>
      </c>
      <c r="F225" s="24" t="s">
        <v>42</v>
      </c>
      <c r="G225" s="9" t="s">
        <v>20</v>
      </c>
      <c r="H225" s="69">
        <v>45124</v>
      </c>
      <c r="I225" s="117">
        <v>6577.32</v>
      </c>
      <c r="J225" s="118">
        <v>383.62</v>
      </c>
      <c r="K225" s="117">
        <v>6193.7</v>
      </c>
    </row>
    <row r="228" spans="1:100" s="1" customFormat="1" ht="18.75" x14ac:dyDescent="0.3">
      <c r="A228" s="87" t="s">
        <v>253</v>
      </c>
      <c r="B228" s="88"/>
      <c r="C228" s="88"/>
      <c r="D228" s="88"/>
      <c r="E228" s="88"/>
      <c r="F228" s="89" t="s">
        <v>470</v>
      </c>
      <c r="G228" s="88"/>
      <c r="H228" s="90"/>
      <c r="I228" s="91"/>
      <c r="J228" s="119"/>
      <c r="K228" s="119"/>
    </row>
    <row r="229" spans="1:100" s="1" customFormat="1" x14ac:dyDescent="0.25">
      <c r="A229" s="20"/>
      <c r="B229" s="18"/>
      <c r="C229" s="18"/>
      <c r="D229" s="18"/>
      <c r="E229" s="18"/>
      <c r="F229" s="120"/>
      <c r="G229" s="18"/>
      <c r="H229" s="480" t="s">
        <v>3</v>
      </c>
      <c r="I229" s="473" t="s">
        <v>4</v>
      </c>
      <c r="J229" s="482" t="s">
        <v>5</v>
      </c>
      <c r="K229" s="484" t="s">
        <v>6</v>
      </c>
    </row>
    <row r="230" spans="1:100" s="1" customFormat="1" ht="15.75" x14ac:dyDescent="0.25">
      <c r="A230" s="4" t="s">
        <v>7</v>
      </c>
      <c r="B230" s="3" t="s">
        <v>8</v>
      </c>
      <c r="C230" s="3" t="s">
        <v>9</v>
      </c>
      <c r="D230" s="4" t="s">
        <v>10</v>
      </c>
      <c r="E230" s="4" t="s">
        <v>11</v>
      </c>
      <c r="F230" s="4" t="s">
        <v>12</v>
      </c>
      <c r="G230" s="4" t="s">
        <v>13</v>
      </c>
      <c r="H230" s="481"/>
      <c r="I230" s="474"/>
      <c r="J230" s="483"/>
      <c r="K230" s="485"/>
    </row>
    <row r="231" spans="1:100" s="121" customFormat="1" x14ac:dyDescent="0.25">
      <c r="A231" s="13" t="s">
        <v>396</v>
      </c>
      <c r="B231" s="9">
        <v>548322</v>
      </c>
      <c r="C231" s="9" t="s">
        <v>481</v>
      </c>
      <c r="D231" s="24" t="s">
        <v>58</v>
      </c>
      <c r="E231" s="24" t="s">
        <v>58</v>
      </c>
      <c r="F231" s="9" t="s">
        <v>42</v>
      </c>
      <c r="G231" s="9" t="s">
        <v>86</v>
      </c>
      <c r="H231" s="10">
        <v>41640</v>
      </c>
      <c r="I231" s="49">
        <v>4521.76</v>
      </c>
      <c r="J231" s="49">
        <v>4521.76</v>
      </c>
      <c r="K231" s="49">
        <v>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</row>
    <row r="232" spans="1:100" s="1" customFormat="1" x14ac:dyDescent="0.25">
      <c r="A232" s="125" t="s">
        <v>39</v>
      </c>
      <c r="B232" s="61">
        <v>548873</v>
      </c>
      <c r="C232" s="61" t="s">
        <v>55</v>
      </c>
      <c r="D232" s="61" t="s">
        <v>41</v>
      </c>
      <c r="E232" s="61" t="s">
        <v>42</v>
      </c>
      <c r="F232" s="61" t="s">
        <v>42</v>
      </c>
      <c r="G232" s="61" t="s">
        <v>20</v>
      </c>
      <c r="H232" s="126">
        <v>43343</v>
      </c>
      <c r="I232" s="127">
        <v>3227.3</v>
      </c>
      <c r="J232" s="127">
        <v>860.35</v>
      </c>
      <c r="K232" s="127">
        <v>2365.9499999999998</v>
      </c>
    </row>
    <row r="233" spans="1:100" s="65" customFormat="1" x14ac:dyDescent="0.25">
      <c r="A233" s="13" t="s">
        <v>21</v>
      </c>
      <c r="B233" s="24">
        <v>750395</v>
      </c>
      <c r="C233" s="9" t="s">
        <v>471</v>
      </c>
      <c r="D233" s="9" t="s">
        <v>17</v>
      </c>
      <c r="E233" s="24" t="s">
        <v>413</v>
      </c>
      <c r="F233" s="42" t="s">
        <v>472</v>
      </c>
      <c r="G233" s="9" t="s">
        <v>20</v>
      </c>
      <c r="H233" s="102">
        <v>43535</v>
      </c>
      <c r="I233" s="128">
        <v>39136</v>
      </c>
      <c r="J233" s="103">
        <v>15219.17</v>
      </c>
      <c r="K233" s="49">
        <v>23915.83</v>
      </c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21"/>
      <c r="AV233" s="121"/>
      <c r="AW233" s="121"/>
      <c r="AX233" s="121"/>
      <c r="AY233" s="121"/>
      <c r="AZ233" s="121"/>
      <c r="BA233" s="121"/>
      <c r="BB233" s="121"/>
      <c r="BC233" s="121"/>
      <c r="BD233" s="121"/>
      <c r="BE233" s="121"/>
      <c r="BF233" s="121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21"/>
      <c r="BS233" s="121"/>
      <c r="BT233" s="121"/>
      <c r="BU233" s="121"/>
      <c r="BV233" s="121"/>
      <c r="BW233" s="121"/>
      <c r="BX233" s="121"/>
      <c r="BY233" s="121"/>
      <c r="BZ233" s="121"/>
      <c r="CA233" s="121"/>
      <c r="CB233" s="121"/>
      <c r="CC233" s="121"/>
      <c r="CD233" s="121"/>
      <c r="CE233" s="121"/>
      <c r="CF233" s="121"/>
      <c r="CG233" s="121"/>
      <c r="CH233" s="121"/>
      <c r="CI233" s="121"/>
      <c r="CJ233" s="121"/>
      <c r="CK233" s="121"/>
      <c r="CL233" s="121"/>
      <c r="CM233" s="121"/>
      <c r="CN233" s="121"/>
      <c r="CO233" s="121"/>
      <c r="CP233" s="121"/>
      <c r="CQ233" s="121"/>
      <c r="CR233" s="121"/>
      <c r="CS233" s="121"/>
      <c r="CT233" s="121"/>
      <c r="CU233" s="121"/>
      <c r="CV233" s="121"/>
    </row>
    <row r="234" spans="1:100" s="1" customFormat="1" x14ac:dyDescent="0.25">
      <c r="A234" s="13" t="s">
        <v>152</v>
      </c>
      <c r="B234" s="9">
        <v>750396</v>
      </c>
      <c r="C234" s="9" t="s">
        <v>473</v>
      </c>
      <c r="D234" s="9" t="s">
        <v>17</v>
      </c>
      <c r="E234" s="9" t="s">
        <v>120</v>
      </c>
      <c r="F234" s="9" t="s">
        <v>474</v>
      </c>
      <c r="G234" s="9" t="s">
        <v>20</v>
      </c>
      <c r="H234" s="102">
        <v>43535</v>
      </c>
      <c r="I234" s="128">
        <v>5009</v>
      </c>
      <c r="J234" s="103">
        <v>1947.56</v>
      </c>
      <c r="K234" s="49">
        <v>3060.44</v>
      </c>
    </row>
    <row r="235" spans="1:100" s="1" customFormat="1" x14ac:dyDescent="0.25">
      <c r="A235" s="36" t="s">
        <v>475</v>
      </c>
      <c r="B235" s="9">
        <v>750397</v>
      </c>
      <c r="C235" s="9" t="s">
        <v>476</v>
      </c>
      <c r="D235" s="24" t="s">
        <v>477</v>
      </c>
      <c r="E235" s="24" t="s">
        <v>58</v>
      </c>
      <c r="F235" s="9" t="s">
        <v>42</v>
      </c>
      <c r="G235" s="9" t="s">
        <v>86</v>
      </c>
      <c r="H235" s="102">
        <v>43535</v>
      </c>
      <c r="I235" s="83">
        <v>10225.4</v>
      </c>
      <c r="J235" s="83">
        <v>2726.51</v>
      </c>
      <c r="K235" s="83">
        <v>7497.89</v>
      </c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65"/>
      <c r="CD235" s="65"/>
      <c r="CE235" s="65"/>
      <c r="CF235" s="65"/>
      <c r="CG235" s="65"/>
      <c r="CH235" s="65"/>
      <c r="CI235" s="65"/>
      <c r="CJ235" s="65"/>
      <c r="CK235" s="65"/>
      <c r="CL235" s="65"/>
      <c r="CM235" s="65"/>
      <c r="CN235" s="65"/>
      <c r="CO235" s="65"/>
      <c r="CP235" s="65"/>
      <c r="CQ235" s="65"/>
      <c r="CR235" s="65"/>
      <c r="CS235" s="65"/>
      <c r="CT235" s="65"/>
      <c r="CU235" s="65"/>
      <c r="CV235" s="65"/>
    </row>
    <row r="236" spans="1:100" s="1" customFormat="1" x14ac:dyDescent="0.25">
      <c r="A236" s="36" t="s">
        <v>478</v>
      </c>
      <c r="B236" s="9">
        <v>750398</v>
      </c>
      <c r="C236" s="9" t="s">
        <v>479</v>
      </c>
      <c r="D236" s="24" t="s">
        <v>477</v>
      </c>
      <c r="E236" s="24" t="s">
        <v>58</v>
      </c>
      <c r="F236" s="9" t="s">
        <v>42</v>
      </c>
      <c r="G236" s="9" t="s">
        <v>480</v>
      </c>
      <c r="H236" s="50">
        <v>43600</v>
      </c>
      <c r="I236" s="83">
        <v>5511.49</v>
      </c>
      <c r="J236" s="83">
        <v>1102.0999999999999</v>
      </c>
      <c r="K236" s="83">
        <v>4408.3900000000003</v>
      </c>
    </row>
    <row r="237" spans="1:100" s="1" customFormat="1" ht="18.75" customHeight="1" x14ac:dyDescent="0.25">
      <c r="A237" s="36" t="s">
        <v>487</v>
      </c>
      <c r="B237" s="9">
        <v>750399</v>
      </c>
      <c r="C237" s="9" t="s">
        <v>492</v>
      </c>
      <c r="D237" s="24" t="s">
        <v>477</v>
      </c>
      <c r="E237" s="24" t="s">
        <v>58</v>
      </c>
      <c r="F237" s="9" t="s">
        <v>42</v>
      </c>
      <c r="G237" s="9" t="s">
        <v>20</v>
      </c>
      <c r="H237" s="39">
        <v>43343</v>
      </c>
      <c r="I237" s="129">
        <v>7670</v>
      </c>
      <c r="J237" s="129">
        <v>2045.07</v>
      </c>
      <c r="K237" s="129">
        <v>5623.93</v>
      </c>
    </row>
    <row r="238" spans="1:100" s="1" customFormat="1" ht="15" customHeight="1" x14ac:dyDescent="0.25">
      <c r="A238" s="122" t="s">
        <v>482</v>
      </c>
      <c r="B238" s="9">
        <v>750400</v>
      </c>
      <c r="C238" s="9" t="s">
        <v>483</v>
      </c>
      <c r="D238" s="24" t="s">
        <v>58</v>
      </c>
      <c r="E238" s="24" t="s">
        <v>58</v>
      </c>
      <c r="F238" s="9" t="s">
        <v>42</v>
      </c>
      <c r="G238" s="9" t="s">
        <v>86</v>
      </c>
      <c r="H238" s="50">
        <v>43600</v>
      </c>
      <c r="I238" s="83">
        <v>5917.7</v>
      </c>
      <c r="J238" s="83">
        <v>1183.3399999999999</v>
      </c>
      <c r="K238" s="83">
        <v>4733.3599999999997</v>
      </c>
    </row>
    <row r="239" spans="1:100" s="1" customFormat="1" x14ac:dyDescent="0.25">
      <c r="A239" s="13" t="s">
        <v>100</v>
      </c>
      <c r="B239" s="9">
        <v>750401</v>
      </c>
      <c r="C239" s="9" t="s">
        <v>484</v>
      </c>
      <c r="D239" s="24" t="s">
        <v>106</v>
      </c>
      <c r="E239" s="9" t="s">
        <v>168</v>
      </c>
      <c r="F239" s="24" t="s">
        <v>485</v>
      </c>
      <c r="G239" s="9" t="s">
        <v>20</v>
      </c>
      <c r="H239" s="102">
        <v>43605</v>
      </c>
      <c r="I239" s="128">
        <v>2332.9499999999998</v>
      </c>
      <c r="J239" s="103">
        <v>712.54</v>
      </c>
      <c r="K239" s="49">
        <v>1619.41</v>
      </c>
    </row>
    <row r="240" spans="1:100" s="1" customFormat="1" x14ac:dyDescent="0.25">
      <c r="A240" s="38" t="s">
        <v>497</v>
      </c>
      <c r="B240" s="24">
        <v>750546</v>
      </c>
      <c r="C240" s="24" t="s">
        <v>473</v>
      </c>
      <c r="D240" s="24" t="s">
        <v>171</v>
      </c>
      <c r="E240" s="24" t="s">
        <v>306</v>
      </c>
      <c r="F240" s="24" t="s">
        <v>498</v>
      </c>
      <c r="G240" s="24" t="s">
        <v>69</v>
      </c>
      <c r="H240" s="69">
        <v>44154</v>
      </c>
      <c r="I240" s="83">
        <v>11095.64</v>
      </c>
      <c r="J240" s="83">
        <v>11095.64</v>
      </c>
      <c r="K240" s="83">
        <v>1</v>
      </c>
    </row>
    <row r="241" spans="1:11" s="1" customFormat="1" x14ac:dyDescent="0.25">
      <c r="A241" s="38" t="s">
        <v>495</v>
      </c>
      <c r="B241" s="24">
        <v>991782</v>
      </c>
      <c r="C241" s="24" t="s">
        <v>496</v>
      </c>
      <c r="D241" s="24" t="s">
        <v>58</v>
      </c>
      <c r="E241" s="24" t="s">
        <v>306</v>
      </c>
      <c r="F241" s="24" t="s">
        <v>42</v>
      </c>
      <c r="G241" s="24" t="s">
        <v>20</v>
      </c>
      <c r="H241" s="69">
        <v>45124</v>
      </c>
      <c r="I241" s="83">
        <v>6577.32</v>
      </c>
      <c r="J241" s="115">
        <v>438.42</v>
      </c>
      <c r="K241" s="83">
        <v>6138.9</v>
      </c>
    </row>
    <row r="242" spans="1:11" s="1" customFormat="1" x14ac:dyDescent="0.25">
      <c r="A242" s="36" t="s">
        <v>487</v>
      </c>
      <c r="B242" s="24">
        <v>991783</v>
      </c>
      <c r="C242" s="9" t="s">
        <v>488</v>
      </c>
      <c r="D242" s="24" t="s">
        <v>58</v>
      </c>
      <c r="E242" s="24" t="s">
        <v>58</v>
      </c>
      <c r="F242" s="9" t="s">
        <v>42</v>
      </c>
      <c r="G242" s="9" t="s">
        <v>20</v>
      </c>
      <c r="H242" s="102">
        <v>44477</v>
      </c>
      <c r="I242" s="128">
        <v>9689.69</v>
      </c>
      <c r="J242" s="103">
        <v>322.95999999999998</v>
      </c>
      <c r="K242" s="49">
        <v>9365.73</v>
      </c>
    </row>
    <row r="243" spans="1:11" s="1" customFormat="1" x14ac:dyDescent="0.25">
      <c r="A243" s="36" t="s">
        <v>152</v>
      </c>
      <c r="B243" s="24">
        <v>991785</v>
      </c>
      <c r="C243" s="24" t="s">
        <v>493</v>
      </c>
      <c r="D243" s="24" t="s">
        <v>17</v>
      </c>
      <c r="E243" s="24" t="s">
        <v>120</v>
      </c>
      <c r="F243" s="24" t="s">
        <v>494</v>
      </c>
      <c r="G243" s="24" t="s">
        <v>20</v>
      </c>
      <c r="H243" s="69">
        <v>44348</v>
      </c>
      <c r="I243" s="83">
        <v>6250</v>
      </c>
      <c r="J243" s="83">
        <v>5901.83</v>
      </c>
      <c r="K243" s="115">
        <v>348.17</v>
      </c>
    </row>
    <row r="244" spans="1:11" s="1" customFormat="1" ht="30" x14ac:dyDescent="0.25">
      <c r="A244" s="122" t="s">
        <v>482</v>
      </c>
      <c r="B244" s="24">
        <v>991786</v>
      </c>
      <c r="C244" s="9" t="s">
        <v>486</v>
      </c>
      <c r="D244" s="24" t="s">
        <v>58</v>
      </c>
      <c r="E244" s="24" t="s">
        <v>58</v>
      </c>
      <c r="F244" s="9" t="s">
        <v>42</v>
      </c>
      <c r="G244" s="9" t="s">
        <v>86</v>
      </c>
      <c r="H244" s="102">
        <v>44477</v>
      </c>
      <c r="I244" s="128">
        <v>9280.4500000000007</v>
      </c>
      <c r="J244" s="103">
        <v>309.31</v>
      </c>
      <c r="K244" s="49">
        <v>8970.14</v>
      </c>
    </row>
    <row r="245" spans="1:11" s="1" customFormat="1" x14ac:dyDescent="0.25">
      <c r="A245" s="13" t="s">
        <v>367</v>
      </c>
      <c r="B245" s="123">
        <v>991787</v>
      </c>
      <c r="C245" s="9" t="s">
        <v>489</v>
      </c>
      <c r="D245" s="123" t="s">
        <v>171</v>
      </c>
      <c r="E245" s="124" t="s">
        <v>490</v>
      </c>
      <c r="F245" s="124" t="s">
        <v>491</v>
      </c>
      <c r="G245" s="9" t="s">
        <v>69</v>
      </c>
      <c r="H245" s="102">
        <v>45205</v>
      </c>
      <c r="I245" s="128">
        <v>30686.09</v>
      </c>
      <c r="J245" s="103">
        <v>2557.09</v>
      </c>
      <c r="K245" s="49">
        <v>28129</v>
      </c>
    </row>
    <row r="246" spans="1:11" s="1" customFormat="1" x14ac:dyDescent="0.25">
      <c r="A246" s="20"/>
      <c r="B246" s="138"/>
      <c r="C246" s="18"/>
      <c r="D246" s="138"/>
      <c r="E246" s="139"/>
      <c r="F246" s="139"/>
      <c r="G246" s="18"/>
      <c r="H246" s="140"/>
      <c r="I246" s="141"/>
      <c r="J246" s="142"/>
      <c r="K246" s="143"/>
    </row>
    <row r="247" spans="1:11" s="1" customFormat="1" x14ac:dyDescent="0.25">
      <c r="A247" s="20"/>
      <c r="B247" s="138"/>
      <c r="C247" s="18"/>
      <c r="D247" s="138"/>
      <c r="E247" s="139"/>
      <c r="F247" s="139"/>
      <c r="G247" s="18"/>
      <c r="H247" s="140"/>
      <c r="I247" s="141"/>
      <c r="J247" s="142"/>
      <c r="K247" s="143"/>
    </row>
    <row r="248" spans="1:11" s="1" customFormat="1" ht="18.75" customHeight="1" x14ac:dyDescent="0.3">
      <c r="A248" s="87" t="s">
        <v>253</v>
      </c>
      <c r="B248" s="88"/>
      <c r="C248" s="88"/>
      <c r="D248" s="88"/>
      <c r="E248" s="88"/>
      <c r="F248" s="89" t="s">
        <v>3118</v>
      </c>
      <c r="G248" s="101"/>
      <c r="H248" s="90"/>
      <c r="I248" s="91"/>
      <c r="J248" s="91"/>
      <c r="K248" s="12"/>
    </row>
    <row r="249" spans="1:11" s="1" customFormat="1" x14ac:dyDescent="0.25">
      <c r="A249" s="20"/>
      <c r="B249" s="18"/>
      <c r="C249" s="18"/>
      <c r="D249" s="18"/>
      <c r="E249" s="18"/>
      <c r="F249" s="18"/>
      <c r="G249" s="18"/>
      <c r="H249" s="480" t="s">
        <v>3</v>
      </c>
      <c r="I249" s="473" t="s">
        <v>4</v>
      </c>
      <c r="J249" s="482" t="s">
        <v>5</v>
      </c>
      <c r="K249" s="484" t="s">
        <v>6</v>
      </c>
    </row>
    <row r="250" spans="1:11" s="1" customFormat="1" ht="15.75" x14ac:dyDescent="0.25">
      <c r="A250" s="4" t="s">
        <v>7</v>
      </c>
      <c r="B250" s="3" t="s">
        <v>8</v>
      </c>
      <c r="C250" s="3" t="s">
        <v>9</v>
      </c>
      <c r="D250" s="4" t="s">
        <v>10</v>
      </c>
      <c r="E250" s="4" t="s">
        <v>11</v>
      </c>
      <c r="F250" s="4" t="s">
        <v>12</v>
      </c>
      <c r="G250" s="4" t="s">
        <v>13</v>
      </c>
      <c r="H250" s="481"/>
      <c r="I250" s="474"/>
      <c r="J250" s="483"/>
      <c r="K250" s="485"/>
    </row>
    <row r="251" spans="1:11" s="1" customFormat="1" x14ac:dyDescent="0.25">
      <c r="A251" s="13" t="s">
        <v>152</v>
      </c>
      <c r="B251" s="9">
        <v>365693</v>
      </c>
      <c r="C251" s="9" t="s">
        <v>3119</v>
      </c>
      <c r="D251" s="9" t="s">
        <v>17</v>
      </c>
      <c r="E251" s="9" t="s">
        <v>1679</v>
      </c>
      <c r="F251" s="9" t="s">
        <v>3120</v>
      </c>
      <c r="G251" s="9" t="s">
        <v>20</v>
      </c>
      <c r="H251" s="10">
        <v>41640</v>
      </c>
      <c r="I251" s="11">
        <v>9249.19</v>
      </c>
      <c r="J251" s="11">
        <v>9249.19</v>
      </c>
      <c r="K251" s="11">
        <v>0</v>
      </c>
    </row>
    <row r="252" spans="1:11" s="1" customFormat="1" x14ac:dyDescent="0.25">
      <c r="A252" s="8" t="s">
        <v>21</v>
      </c>
      <c r="B252" s="9">
        <v>365938</v>
      </c>
      <c r="C252" s="9" t="s">
        <v>3121</v>
      </c>
      <c r="D252" s="9" t="s">
        <v>17</v>
      </c>
      <c r="E252" s="9" t="s">
        <v>215</v>
      </c>
      <c r="F252" s="9" t="s">
        <v>3122</v>
      </c>
      <c r="G252" s="9" t="s">
        <v>20</v>
      </c>
      <c r="H252" s="10">
        <v>41640</v>
      </c>
      <c r="I252" s="11">
        <v>28637.3</v>
      </c>
      <c r="J252" s="11">
        <v>28637.3</v>
      </c>
      <c r="K252" s="11">
        <v>0</v>
      </c>
    </row>
    <row r="253" spans="1:11" s="1" customFormat="1" x14ac:dyDescent="0.25">
      <c r="A253" s="13" t="s">
        <v>1870</v>
      </c>
      <c r="B253" s="9">
        <v>365942</v>
      </c>
      <c r="C253" s="9" t="s">
        <v>3127</v>
      </c>
      <c r="D253" s="24" t="s">
        <v>58</v>
      </c>
      <c r="E253" s="24" t="s">
        <v>58</v>
      </c>
      <c r="F253" s="24" t="s">
        <v>42</v>
      </c>
      <c r="G253" s="9" t="s">
        <v>3128</v>
      </c>
      <c r="H253" s="10">
        <v>41640</v>
      </c>
      <c r="I253" s="32">
        <v>7163</v>
      </c>
      <c r="J253" s="11">
        <v>7163</v>
      </c>
      <c r="K253" s="11">
        <v>0</v>
      </c>
    </row>
    <row r="254" spans="1:11" s="1" customFormat="1" x14ac:dyDescent="0.25">
      <c r="A254" s="13" t="s">
        <v>3124</v>
      </c>
      <c r="B254" s="9">
        <v>366677</v>
      </c>
      <c r="C254" s="9" t="s">
        <v>306</v>
      </c>
      <c r="D254" s="24" t="s">
        <v>306</v>
      </c>
      <c r="E254" s="9" t="s">
        <v>306</v>
      </c>
      <c r="F254" s="24" t="s">
        <v>42</v>
      </c>
      <c r="G254" s="9" t="s">
        <v>20</v>
      </c>
      <c r="H254" s="102">
        <v>41640</v>
      </c>
      <c r="I254" s="40">
        <v>7807.87</v>
      </c>
      <c r="J254" s="40">
        <v>7806.87</v>
      </c>
      <c r="K254" s="11">
        <v>1</v>
      </c>
    </row>
    <row r="255" spans="1:11" s="1" customFormat="1" x14ac:dyDescent="0.25">
      <c r="A255" s="13" t="s">
        <v>3124</v>
      </c>
      <c r="B255" s="9">
        <f>+B254+1</f>
        <v>366678</v>
      </c>
      <c r="C255" s="9" t="s">
        <v>306</v>
      </c>
      <c r="D255" s="24" t="s">
        <v>306</v>
      </c>
      <c r="E255" s="9" t="s">
        <v>306</v>
      </c>
      <c r="F255" s="24" t="s">
        <v>42</v>
      </c>
      <c r="G255" s="9" t="s">
        <v>20</v>
      </c>
      <c r="H255" s="102">
        <v>41640</v>
      </c>
      <c r="I255" s="40">
        <v>7807.87</v>
      </c>
      <c r="J255" s="40">
        <v>7806.87</v>
      </c>
      <c r="K255" s="11">
        <v>1</v>
      </c>
    </row>
    <row r="256" spans="1:11" s="1" customFormat="1" x14ac:dyDescent="0.25">
      <c r="A256" s="8" t="s">
        <v>3125</v>
      </c>
      <c r="B256" s="9">
        <v>366788</v>
      </c>
      <c r="C256" s="9" t="s">
        <v>3126</v>
      </c>
      <c r="D256" s="24" t="s">
        <v>58</v>
      </c>
      <c r="E256" s="24" t="s">
        <v>58</v>
      </c>
      <c r="F256" s="9" t="s">
        <v>42</v>
      </c>
      <c r="G256" s="9" t="s">
        <v>59</v>
      </c>
      <c r="H256" s="10">
        <v>41640</v>
      </c>
      <c r="I256" s="49">
        <v>13200</v>
      </c>
      <c r="J256" s="11">
        <v>13200</v>
      </c>
      <c r="K256" s="11">
        <v>0</v>
      </c>
    </row>
    <row r="257" spans="1:15" s="1" customFormat="1" x14ac:dyDescent="0.25">
      <c r="A257" s="13" t="s">
        <v>100</v>
      </c>
      <c r="B257" s="9">
        <v>750370</v>
      </c>
      <c r="C257" s="9" t="s">
        <v>305</v>
      </c>
      <c r="D257" s="24" t="s">
        <v>106</v>
      </c>
      <c r="E257" s="9" t="s">
        <v>1062</v>
      </c>
      <c r="F257" s="24" t="s">
        <v>3123</v>
      </c>
      <c r="G257" s="9" t="s">
        <v>20</v>
      </c>
      <c r="H257" s="102">
        <v>42783</v>
      </c>
      <c r="I257" s="40">
        <v>4238.54</v>
      </c>
      <c r="J257" s="40">
        <v>1980.92</v>
      </c>
      <c r="K257" s="11">
        <v>2257.62</v>
      </c>
    </row>
    <row r="258" spans="1:15" s="1" customFormat="1" x14ac:dyDescent="0.25">
      <c r="A258" s="20"/>
      <c r="B258" s="18"/>
      <c r="C258" s="18"/>
      <c r="D258" s="113"/>
      <c r="E258" s="18"/>
      <c r="F258" s="113"/>
      <c r="G258" s="18"/>
      <c r="H258" s="140"/>
      <c r="I258" s="144"/>
      <c r="J258" s="144"/>
      <c r="K258" s="80"/>
    </row>
    <row r="259" spans="1:15" s="1" customFormat="1" x14ac:dyDescent="0.25">
      <c r="A259" s="20"/>
      <c r="B259" s="18"/>
      <c r="C259" s="18"/>
      <c r="D259" s="113"/>
      <c r="E259" s="113"/>
      <c r="F259" s="113"/>
      <c r="G259" s="18"/>
      <c r="H259" s="277"/>
      <c r="I259" s="278"/>
      <c r="J259" s="80"/>
      <c r="K259" s="80"/>
    </row>
    <row r="261" spans="1:15" ht="18.75" x14ac:dyDescent="0.3">
      <c r="A261" s="87" t="s">
        <v>253</v>
      </c>
      <c r="B261" s="88"/>
      <c r="C261" s="101"/>
      <c r="D261" s="101"/>
      <c r="E261" s="88"/>
      <c r="F261" s="89" t="s">
        <v>499</v>
      </c>
    </row>
    <row r="262" spans="1:15" s="1" customFormat="1" ht="18.75" customHeight="1" x14ac:dyDescent="0.3">
      <c r="G262" s="88"/>
      <c r="H262" s="480" t="s">
        <v>3</v>
      </c>
      <c r="I262" s="477" t="s">
        <v>4</v>
      </c>
      <c r="J262" s="475" t="s">
        <v>5</v>
      </c>
      <c r="K262" s="476" t="s">
        <v>6</v>
      </c>
    </row>
    <row r="263" spans="1:15" s="1" customFormat="1" ht="15" customHeight="1" x14ac:dyDescent="0.25">
      <c r="A263" s="3" t="s">
        <v>7</v>
      </c>
      <c r="B263" s="3" t="s">
        <v>8</v>
      </c>
      <c r="C263" s="3" t="s">
        <v>9</v>
      </c>
      <c r="D263" s="3" t="s">
        <v>10</v>
      </c>
      <c r="E263" s="3" t="s">
        <v>11</v>
      </c>
      <c r="F263" s="3" t="s">
        <v>12</v>
      </c>
      <c r="G263" s="3" t="s">
        <v>13</v>
      </c>
      <c r="H263" s="481"/>
      <c r="I263" s="477"/>
      <c r="J263" s="475"/>
      <c r="K263" s="476"/>
    </row>
    <row r="264" spans="1:15" s="1" customFormat="1" x14ac:dyDescent="0.25">
      <c r="A264" s="13" t="s">
        <v>796</v>
      </c>
      <c r="B264" s="9">
        <v>365021</v>
      </c>
      <c r="C264" s="9" t="s">
        <v>797</v>
      </c>
      <c r="D264" s="9" t="s">
        <v>798</v>
      </c>
      <c r="E264" s="24" t="s">
        <v>58</v>
      </c>
      <c r="F264" s="9" t="s">
        <v>799</v>
      </c>
      <c r="G264" s="9" t="s">
        <v>20</v>
      </c>
      <c r="H264" s="10">
        <v>40088</v>
      </c>
      <c r="I264" s="11">
        <v>22620</v>
      </c>
      <c r="J264" s="11">
        <v>22619</v>
      </c>
      <c r="K264" s="11">
        <v>1</v>
      </c>
    </row>
    <row r="265" spans="1:15" s="1" customFormat="1" x14ac:dyDescent="0.25">
      <c r="A265" s="8" t="s">
        <v>152</v>
      </c>
      <c r="B265" s="9">
        <v>365331</v>
      </c>
      <c r="C265" s="9" t="s">
        <v>787</v>
      </c>
      <c r="D265" s="9" t="s">
        <v>17</v>
      </c>
      <c r="E265" s="24" t="s">
        <v>58</v>
      </c>
      <c r="F265" s="9" t="s">
        <v>788</v>
      </c>
      <c r="G265" s="9" t="s">
        <v>20</v>
      </c>
      <c r="H265" s="10">
        <v>41640</v>
      </c>
      <c r="I265" s="11">
        <v>9249.19</v>
      </c>
      <c r="J265" s="11">
        <v>9249.19</v>
      </c>
      <c r="K265" s="11">
        <v>0</v>
      </c>
    </row>
    <row r="266" spans="1:15" s="1" customFormat="1" x14ac:dyDescent="0.25">
      <c r="A266" s="13" t="s">
        <v>118</v>
      </c>
      <c r="B266" s="9">
        <v>365462</v>
      </c>
      <c r="C266" s="9" t="s">
        <v>777</v>
      </c>
      <c r="D266" s="9" t="s">
        <v>17</v>
      </c>
      <c r="E266" s="9" t="s">
        <v>270</v>
      </c>
      <c r="F266" s="9" t="s">
        <v>778</v>
      </c>
      <c r="G266" s="9" t="s">
        <v>20</v>
      </c>
      <c r="H266" s="10">
        <v>41640</v>
      </c>
      <c r="I266" s="11">
        <v>9249.19</v>
      </c>
      <c r="J266" s="11">
        <v>9249.19</v>
      </c>
      <c r="K266" s="11">
        <v>0</v>
      </c>
    </row>
    <row r="267" spans="1:15" s="1" customFormat="1" x14ac:dyDescent="0.25">
      <c r="A267" s="13" t="s">
        <v>21</v>
      </c>
      <c r="B267" s="9">
        <v>365523</v>
      </c>
      <c r="C267" s="9" t="s">
        <v>738</v>
      </c>
      <c r="D267" s="9" t="s">
        <v>17</v>
      </c>
      <c r="E267" s="9" t="s">
        <v>739</v>
      </c>
      <c r="F267" s="9" t="s">
        <v>740</v>
      </c>
      <c r="G267" s="9" t="s">
        <v>20</v>
      </c>
      <c r="H267" s="10">
        <v>41640</v>
      </c>
      <c r="I267" s="11">
        <v>30941.64</v>
      </c>
      <c r="J267" s="11">
        <v>30941.64</v>
      </c>
      <c r="K267" s="11">
        <v>0</v>
      </c>
    </row>
    <row r="268" spans="1:15" s="1" customFormat="1" x14ac:dyDescent="0.25">
      <c r="A268" s="13" t="s">
        <v>623</v>
      </c>
      <c r="B268" s="9">
        <v>365538</v>
      </c>
      <c r="C268" s="9" t="s">
        <v>624</v>
      </c>
      <c r="D268" s="9" t="s">
        <v>102</v>
      </c>
      <c r="E268" s="9" t="s">
        <v>32</v>
      </c>
      <c r="F268" s="15" t="s">
        <v>625</v>
      </c>
      <c r="G268" s="9" t="s">
        <v>20</v>
      </c>
      <c r="H268" s="10">
        <v>41869</v>
      </c>
      <c r="I268" s="11">
        <v>9467.61</v>
      </c>
      <c r="J268" s="11">
        <v>9467.61</v>
      </c>
      <c r="K268" s="11">
        <v>0</v>
      </c>
      <c r="M268" s="14"/>
      <c r="N268" s="14"/>
      <c r="O268" s="14"/>
    </row>
    <row r="269" spans="1:15" s="1" customFormat="1" x14ac:dyDescent="0.25">
      <c r="A269" s="13" t="s">
        <v>64</v>
      </c>
      <c r="B269" s="9">
        <v>365576</v>
      </c>
      <c r="C269" s="9" t="s">
        <v>306</v>
      </c>
      <c r="D269" s="9" t="s">
        <v>171</v>
      </c>
      <c r="E269" s="24" t="s">
        <v>794</v>
      </c>
      <c r="F269" s="9" t="s">
        <v>795</v>
      </c>
      <c r="G269" s="9" t="s">
        <v>69</v>
      </c>
      <c r="H269" s="10">
        <v>41849</v>
      </c>
      <c r="I269" s="11">
        <v>8431</v>
      </c>
      <c r="J269" s="11">
        <v>8219.25</v>
      </c>
      <c r="K269" s="11">
        <v>211.75</v>
      </c>
    </row>
    <row r="270" spans="1:15" s="1" customFormat="1" x14ac:dyDescent="0.25">
      <c r="A270" s="8" t="s">
        <v>15</v>
      </c>
      <c r="B270" s="9">
        <v>365852</v>
      </c>
      <c r="C270" s="9" t="s">
        <v>741</v>
      </c>
      <c r="D270" s="9" t="s">
        <v>17</v>
      </c>
      <c r="E270" s="24" t="s">
        <v>58</v>
      </c>
      <c r="F270" s="9" t="s">
        <v>742</v>
      </c>
      <c r="G270" s="9" t="s">
        <v>20</v>
      </c>
      <c r="H270" s="10">
        <v>41640</v>
      </c>
      <c r="I270" s="49">
        <v>9313.8799999999992</v>
      </c>
      <c r="J270" s="11">
        <v>9313.8799999999992</v>
      </c>
      <c r="K270" s="11">
        <v>0</v>
      </c>
    </row>
    <row r="271" spans="1:15" s="1" customFormat="1" x14ac:dyDescent="0.25">
      <c r="A271" s="13" t="s">
        <v>15</v>
      </c>
      <c r="B271" s="9">
        <v>365863</v>
      </c>
      <c r="C271" s="9" t="s">
        <v>726</v>
      </c>
      <c r="D271" s="9" t="s">
        <v>17</v>
      </c>
      <c r="E271" s="9"/>
      <c r="F271" s="9" t="s">
        <v>727</v>
      </c>
      <c r="G271" s="9" t="s">
        <v>20</v>
      </c>
      <c r="H271" s="10">
        <v>41640</v>
      </c>
      <c r="I271" s="49">
        <v>9313.8799999999992</v>
      </c>
      <c r="J271" s="11">
        <v>9313.8799999999992</v>
      </c>
      <c r="K271" s="11">
        <v>0</v>
      </c>
    </row>
    <row r="272" spans="1:15" s="1" customFormat="1" x14ac:dyDescent="0.25">
      <c r="A272" s="13" t="s">
        <v>614</v>
      </c>
      <c r="B272" s="9">
        <v>366023</v>
      </c>
      <c r="C272" s="9" t="s">
        <v>615</v>
      </c>
      <c r="D272" s="24" t="s">
        <v>58</v>
      </c>
      <c r="E272" s="24" t="s">
        <v>58</v>
      </c>
      <c r="F272" s="9" t="s">
        <v>42</v>
      </c>
      <c r="G272" s="9" t="s">
        <v>99</v>
      </c>
      <c r="H272" s="10">
        <v>41773</v>
      </c>
      <c r="I272" s="32">
        <v>5764.3</v>
      </c>
      <c r="J272" s="11">
        <v>5764.3</v>
      </c>
      <c r="K272" s="11">
        <v>0</v>
      </c>
    </row>
    <row r="273" spans="1:11" s="1" customFormat="1" x14ac:dyDescent="0.25">
      <c r="A273" s="13" t="s">
        <v>152</v>
      </c>
      <c r="B273" s="9">
        <v>366035</v>
      </c>
      <c r="C273" s="9" t="s">
        <v>618</v>
      </c>
      <c r="D273" s="9" t="s">
        <v>17</v>
      </c>
      <c r="E273" s="24" t="s">
        <v>58</v>
      </c>
      <c r="F273" s="9" t="s">
        <v>619</v>
      </c>
      <c r="G273" s="9" t="s">
        <v>20</v>
      </c>
      <c r="H273" s="10">
        <v>41640</v>
      </c>
      <c r="I273" s="11">
        <v>9313.8799999999992</v>
      </c>
      <c r="J273" s="11">
        <v>9313.8799999999992</v>
      </c>
      <c r="K273" s="11">
        <v>0</v>
      </c>
    </row>
    <row r="274" spans="1:11" s="1" customFormat="1" x14ac:dyDescent="0.25">
      <c r="A274" s="13" t="s">
        <v>770</v>
      </c>
      <c r="B274" s="24">
        <v>366060</v>
      </c>
      <c r="C274" s="9" t="s">
        <v>771</v>
      </c>
      <c r="D274" s="24" t="s">
        <v>17</v>
      </c>
      <c r="E274" s="24" t="s">
        <v>772</v>
      </c>
      <c r="F274" s="24" t="s">
        <v>773</v>
      </c>
      <c r="G274" s="9" t="s">
        <v>20</v>
      </c>
      <c r="H274" s="10">
        <v>41640</v>
      </c>
      <c r="I274" s="34">
        <v>9313.8799999999992</v>
      </c>
      <c r="J274" s="11">
        <v>9313.8799999999992</v>
      </c>
      <c r="K274" s="11">
        <v>0</v>
      </c>
    </row>
    <row r="275" spans="1:11" s="1" customFormat="1" x14ac:dyDescent="0.25">
      <c r="A275" s="13" t="s">
        <v>21</v>
      </c>
      <c r="B275" s="24">
        <v>366063</v>
      </c>
      <c r="C275" s="9" t="s">
        <v>755</v>
      </c>
      <c r="D275" s="24" t="s">
        <v>17</v>
      </c>
      <c r="E275" s="24" t="s">
        <v>756</v>
      </c>
      <c r="F275" s="24" t="s">
        <v>757</v>
      </c>
      <c r="G275" s="9" t="s">
        <v>732</v>
      </c>
      <c r="H275" s="10">
        <v>39083</v>
      </c>
      <c r="I275" s="11">
        <v>41729.800000000003</v>
      </c>
      <c r="J275" s="11">
        <v>41729.800000000003</v>
      </c>
      <c r="K275" s="11">
        <v>0</v>
      </c>
    </row>
    <row r="276" spans="1:11" s="1" customFormat="1" x14ac:dyDescent="0.25">
      <c r="A276" s="13" t="s">
        <v>663</v>
      </c>
      <c r="B276" s="9">
        <v>366396</v>
      </c>
      <c r="C276" s="9" t="s">
        <v>664</v>
      </c>
      <c r="D276" s="9" t="s">
        <v>194</v>
      </c>
      <c r="E276" s="9" t="s">
        <v>665</v>
      </c>
      <c r="F276" s="9">
        <v>70848460265</v>
      </c>
      <c r="G276" s="9" t="s">
        <v>69</v>
      </c>
      <c r="H276" s="10">
        <v>41640</v>
      </c>
      <c r="I276" s="130">
        <v>26062.080000000002</v>
      </c>
      <c r="J276" s="11">
        <v>26062.080000000002</v>
      </c>
      <c r="K276" s="11">
        <v>0</v>
      </c>
    </row>
    <row r="277" spans="1:11" s="1" customFormat="1" x14ac:dyDescent="0.25">
      <c r="A277" s="13" t="s">
        <v>152</v>
      </c>
      <c r="B277" s="9">
        <v>366429</v>
      </c>
      <c r="C277" s="9" t="s">
        <v>723</v>
      </c>
      <c r="D277" s="9" t="s">
        <v>17</v>
      </c>
      <c r="E277" s="9" t="s">
        <v>724</v>
      </c>
      <c r="F277" s="9" t="s">
        <v>725</v>
      </c>
      <c r="G277" s="9" t="s">
        <v>20</v>
      </c>
      <c r="H277" s="10">
        <v>41640</v>
      </c>
      <c r="I277" s="11">
        <v>9249.19</v>
      </c>
      <c r="J277" s="11">
        <v>9249.19</v>
      </c>
      <c r="K277" s="11">
        <v>0</v>
      </c>
    </row>
    <row r="278" spans="1:11" s="1" customFormat="1" x14ac:dyDescent="0.25">
      <c r="A278" s="8" t="s">
        <v>152</v>
      </c>
      <c r="B278" s="9">
        <v>366440</v>
      </c>
      <c r="C278" s="9" t="s">
        <v>779</v>
      </c>
      <c r="D278" s="9" t="s">
        <v>17</v>
      </c>
      <c r="E278" s="9" t="s">
        <v>780</v>
      </c>
      <c r="F278" s="9" t="s">
        <v>781</v>
      </c>
      <c r="G278" s="9" t="s">
        <v>20</v>
      </c>
      <c r="H278" s="10">
        <v>41640</v>
      </c>
      <c r="I278" s="11">
        <v>9249.19</v>
      </c>
      <c r="J278" s="11">
        <v>9249.19</v>
      </c>
      <c r="K278" s="11">
        <v>0</v>
      </c>
    </row>
    <row r="279" spans="1:11" s="1" customFormat="1" x14ac:dyDescent="0.25">
      <c r="A279" s="8" t="s">
        <v>21</v>
      </c>
      <c r="B279" s="9">
        <v>366619</v>
      </c>
      <c r="C279" s="9" t="s">
        <v>758</v>
      </c>
      <c r="D279" s="9" t="s">
        <v>17</v>
      </c>
      <c r="E279" s="9" t="s">
        <v>739</v>
      </c>
      <c r="F279" s="9" t="s">
        <v>759</v>
      </c>
      <c r="G279" s="9" t="s">
        <v>20</v>
      </c>
      <c r="H279" s="10">
        <v>41640</v>
      </c>
      <c r="I279" s="32">
        <v>27941.64</v>
      </c>
      <c r="J279" s="11">
        <v>27941.64</v>
      </c>
      <c r="K279" s="11">
        <v>0</v>
      </c>
    </row>
    <row r="280" spans="1:11" s="1" customFormat="1" x14ac:dyDescent="0.25">
      <c r="A280" s="8" t="s">
        <v>64</v>
      </c>
      <c r="B280" s="9">
        <v>366684</v>
      </c>
      <c r="C280" s="9" t="s">
        <v>767</v>
      </c>
      <c r="D280" s="9" t="s">
        <v>171</v>
      </c>
      <c r="E280" s="9" t="s">
        <v>768</v>
      </c>
      <c r="F280" s="9" t="s">
        <v>769</v>
      </c>
      <c r="G280" s="9" t="s">
        <v>20</v>
      </c>
      <c r="H280" s="10">
        <v>41640</v>
      </c>
      <c r="I280" s="11">
        <v>5258.18</v>
      </c>
      <c r="J280" s="11">
        <v>5258.18</v>
      </c>
      <c r="K280" s="11">
        <v>0</v>
      </c>
    </row>
    <row r="281" spans="1:11" s="1" customFormat="1" x14ac:dyDescent="0.25">
      <c r="A281" s="13" t="s">
        <v>15</v>
      </c>
      <c r="B281" s="9">
        <v>366723</v>
      </c>
      <c r="C281" s="9" t="s">
        <v>764</v>
      </c>
      <c r="D281" s="9" t="s">
        <v>17</v>
      </c>
      <c r="E281" s="9" t="s">
        <v>765</v>
      </c>
      <c r="F281" s="9" t="s">
        <v>766</v>
      </c>
      <c r="G281" s="9" t="s">
        <v>20</v>
      </c>
      <c r="H281" s="10">
        <v>41640</v>
      </c>
      <c r="I281" s="34">
        <v>9313.8799999999992</v>
      </c>
      <c r="J281" s="11">
        <v>9313.8799999999992</v>
      </c>
      <c r="K281" s="11">
        <v>0</v>
      </c>
    </row>
    <row r="282" spans="1:11" s="1" customFormat="1" x14ac:dyDescent="0.25">
      <c r="A282" s="13" t="s">
        <v>152</v>
      </c>
      <c r="B282" s="9">
        <v>366843</v>
      </c>
      <c r="C282" s="9" t="s">
        <v>782</v>
      </c>
      <c r="D282" s="9" t="s">
        <v>17</v>
      </c>
      <c r="E282" s="9" t="s">
        <v>400</v>
      </c>
      <c r="F282" s="9" t="s">
        <v>783</v>
      </c>
      <c r="G282" s="9" t="s">
        <v>20</v>
      </c>
      <c r="H282" s="10">
        <v>41640</v>
      </c>
      <c r="I282" s="11">
        <v>9249.19</v>
      </c>
      <c r="J282" s="11">
        <v>9249.19</v>
      </c>
      <c r="K282" s="11">
        <v>0</v>
      </c>
    </row>
    <row r="283" spans="1:11" s="1" customFormat="1" x14ac:dyDescent="0.25">
      <c r="A283" s="13" t="s">
        <v>152</v>
      </c>
      <c r="B283" s="9">
        <v>366929</v>
      </c>
      <c r="C283" s="9" t="s">
        <v>774</v>
      </c>
      <c r="D283" s="9" t="s">
        <v>17</v>
      </c>
      <c r="E283" s="9" t="s">
        <v>775</v>
      </c>
      <c r="F283" s="9" t="s">
        <v>776</v>
      </c>
      <c r="G283" s="9" t="s">
        <v>20</v>
      </c>
      <c r="H283" s="10">
        <v>41640</v>
      </c>
      <c r="I283" s="11">
        <v>13316.19</v>
      </c>
      <c r="J283" s="11">
        <v>13316.19</v>
      </c>
      <c r="K283" s="11">
        <v>0</v>
      </c>
    </row>
    <row r="284" spans="1:11" s="1" customFormat="1" x14ac:dyDescent="0.25">
      <c r="A284" s="13" t="s">
        <v>152</v>
      </c>
      <c r="B284" s="9">
        <v>366969</v>
      </c>
      <c r="C284" s="9" t="s">
        <v>636</v>
      </c>
      <c r="D284" s="9" t="s">
        <v>17</v>
      </c>
      <c r="E284" s="9" t="s">
        <v>517</v>
      </c>
      <c r="F284" s="9" t="s">
        <v>637</v>
      </c>
      <c r="G284" s="9" t="s">
        <v>20</v>
      </c>
      <c r="H284" s="10">
        <v>41834</v>
      </c>
      <c r="I284" s="11">
        <v>7341.15</v>
      </c>
      <c r="J284" s="11">
        <v>7341.15</v>
      </c>
      <c r="K284" s="11">
        <v>0</v>
      </c>
    </row>
    <row r="285" spans="1:11" s="1" customFormat="1" x14ac:dyDescent="0.25">
      <c r="A285" s="8" t="s">
        <v>152</v>
      </c>
      <c r="B285" s="9">
        <v>366970</v>
      </c>
      <c r="C285" s="9" t="s">
        <v>638</v>
      </c>
      <c r="D285" s="9" t="s">
        <v>17</v>
      </c>
      <c r="E285" s="9" t="s">
        <v>517</v>
      </c>
      <c r="F285" s="9" t="s">
        <v>639</v>
      </c>
      <c r="G285" s="9" t="s">
        <v>20</v>
      </c>
      <c r="H285" s="10">
        <v>41834</v>
      </c>
      <c r="I285" s="11">
        <v>7341.15</v>
      </c>
      <c r="J285" s="11">
        <v>7341.15</v>
      </c>
      <c r="K285" s="11">
        <v>0</v>
      </c>
    </row>
    <row r="286" spans="1:11" s="1" customFormat="1" ht="30" x14ac:dyDescent="0.25">
      <c r="A286" s="53" t="s">
        <v>500</v>
      </c>
      <c r="B286" s="9">
        <v>366971</v>
      </c>
      <c r="C286" s="9" t="s">
        <v>501</v>
      </c>
      <c r="D286" s="24" t="s">
        <v>58</v>
      </c>
      <c r="E286" s="24" t="s">
        <v>58</v>
      </c>
      <c r="F286" s="9" t="s">
        <v>42</v>
      </c>
      <c r="G286" s="9" t="s">
        <v>502</v>
      </c>
      <c r="H286" s="10">
        <v>41640</v>
      </c>
      <c r="I286" s="11">
        <v>70557.7</v>
      </c>
      <c r="J286" s="11">
        <v>70557.7</v>
      </c>
      <c r="K286" s="11">
        <v>0</v>
      </c>
    </row>
    <row r="287" spans="1:11" s="1" customFormat="1" x14ac:dyDescent="0.25">
      <c r="A287" s="13" t="s">
        <v>503</v>
      </c>
      <c r="B287" s="9">
        <v>366972</v>
      </c>
      <c r="C287" s="9" t="s">
        <v>504</v>
      </c>
      <c r="D287" s="24" t="s">
        <v>58</v>
      </c>
      <c r="E287" s="24" t="s">
        <v>58</v>
      </c>
      <c r="F287" s="9" t="s">
        <v>42</v>
      </c>
      <c r="G287" s="9" t="s">
        <v>20</v>
      </c>
      <c r="H287" s="10">
        <v>41640</v>
      </c>
      <c r="I287" s="11">
        <v>14468.51</v>
      </c>
      <c r="J287" s="11">
        <v>14468.51</v>
      </c>
      <c r="K287" s="11">
        <v>0</v>
      </c>
    </row>
    <row r="288" spans="1:11" s="1" customFormat="1" x14ac:dyDescent="0.25">
      <c r="A288" s="13" t="s">
        <v>612</v>
      </c>
      <c r="B288" s="9">
        <v>366975</v>
      </c>
      <c r="C288" s="9" t="s">
        <v>613</v>
      </c>
      <c r="D288" s="24" t="s">
        <v>58</v>
      </c>
      <c r="E288" s="24" t="s">
        <v>58</v>
      </c>
      <c r="F288" s="9" t="s">
        <v>42</v>
      </c>
      <c r="G288" s="9" t="s">
        <v>20</v>
      </c>
      <c r="H288" s="10">
        <v>39083</v>
      </c>
      <c r="I288" s="11">
        <v>13839.5</v>
      </c>
      <c r="J288" s="11">
        <v>13839.5</v>
      </c>
      <c r="K288" s="11">
        <v>0</v>
      </c>
    </row>
    <row r="289" spans="1:16" s="1" customFormat="1" x14ac:dyDescent="0.25">
      <c r="A289" s="13" t="s">
        <v>610</v>
      </c>
      <c r="B289" s="9">
        <v>366976</v>
      </c>
      <c r="C289" s="9" t="s">
        <v>611</v>
      </c>
      <c r="D289" s="24" t="s">
        <v>58</v>
      </c>
      <c r="E289" s="24" t="s">
        <v>58</v>
      </c>
      <c r="F289" s="9" t="s">
        <v>42</v>
      </c>
      <c r="G289" s="9" t="s">
        <v>20</v>
      </c>
      <c r="H289" s="10">
        <v>39083</v>
      </c>
      <c r="I289" s="11">
        <v>13839.5</v>
      </c>
      <c r="J289" s="11">
        <v>13839.5</v>
      </c>
      <c r="K289" s="11">
        <v>0</v>
      </c>
    </row>
    <row r="290" spans="1:16" s="1" customFormat="1" x14ac:dyDescent="0.25">
      <c r="A290" s="8" t="s">
        <v>514</v>
      </c>
      <c r="B290" s="9">
        <v>366977</v>
      </c>
      <c r="C290" s="9" t="s">
        <v>515</v>
      </c>
      <c r="D290" s="24" t="s">
        <v>58</v>
      </c>
      <c r="E290" s="24" t="s">
        <v>58</v>
      </c>
      <c r="F290" s="9" t="s">
        <v>42</v>
      </c>
      <c r="G290" s="9" t="s">
        <v>20</v>
      </c>
      <c r="H290" s="10">
        <v>41640</v>
      </c>
      <c r="I290" s="34">
        <v>7800</v>
      </c>
      <c r="J290" s="11">
        <v>7800</v>
      </c>
      <c r="K290" s="11">
        <v>0</v>
      </c>
    </row>
    <row r="291" spans="1:16" s="1" customFormat="1" x14ac:dyDescent="0.25">
      <c r="A291" s="8" t="s">
        <v>512</v>
      </c>
      <c r="B291" s="9">
        <v>366978</v>
      </c>
      <c r="C291" s="9" t="s">
        <v>513</v>
      </c>
      <c r="D291" s="24" t="s">
        <v>58</v>
      </c>
      <c r="E291" s="24" t="s">
        <v>58</v>
      </c>
      <c r="F291" s="9" t="s">
        <v>42</v>
      </c>
      <c r="G291" s="9" t="s">
        <v>86</v>
      </c>
      <c r="H291" s="10">
        <v>41640</v>
      </c>
      <c r="I291" s="11">
        <v>4521.76</v>
      </c>
      <c r="J291" s="11">
        <v>4521.76</v>
      </c>
      <c r="K291" s="11">
        <v>0</v>
      </c>
    </row>
    <row r="292" spans="1:16" s="1" customFormat="1" x14ac:dyDescent="0.25">
      <c r="A292" s="13" t="s">
        <v>152</v>
      </c>
      <c r="B292" s="9">
        <v>366981</v>
      </c>
      <c r="C292" s="9" t="s">
        <v>620</v>
      </c>
      <c r="D292" s="9" t="s">
        <v>17</v>
      </c>
      <c r="E292" s="9" t="s">
        <v>621</v>
      </c>
      <c r="F292" s="9" t="s">
        <v>622</v>
      </c>
      <c r="G292" s="9" t="s">
        <v>20</v>
      </c>
      <c r="H292" s="10">
        <v>41834</v>
      </c>
      <c r="I292" s="11">
        <v>7341.15</v>
      </c>
      <c r="J292" s="11">
        <v>7341.15</v>
      </c>
      <c r="K292" s="11">
        <v>0</v>
      </c>
    </row>
    <row r="293" spans="1:16" s="1" customFormat="1" x14ac:dyDescent="0.25">
      <c r="A293" s="13" t="s">
        <v>508</v>
      </c>
      <c r="B293" s="9">
        <v>366982</v>
      </c>
      <c r="C293" s="9" t="s">
        <v>509</v>
      </c>
      <c r="D293" s="9" t="s">
        <v>106</v>
      </c>
      <c r="E293" s="9" t="s">
        <v>510</v>
      </c>
      <c r="F293" s="9" t="s">
        <v>511</v>
      </c>
      <c r="G293" s="9" t="s">
        <v>20</v>
      </c>
      <c r="H293" s="10">
        <v>41640</v>
      </c>
      <c r="I293" s="11">
        <v>5258.24</v>
      </c>
      <c r="J293" s="11">
        <v>5258.24</v>
      </c>
      <c r="K293" s="11">
        <v>0</v>
      </c>
    </row>
    <row r="294" spans="1:16" s="1" customFormat="1" x14ac:dyDescent="0.25">
      <c r="A294" s="8" t="s">
        <v>523</v>
      </c>
      <c r="B294" s="9">
        <v>366983</v>
      </c>
      <c r="C294" s="9" t="s">
        <v>524</v>
      </c>
      <c r="D294" s="24" t="s">
        <v>58</v>
      </c>
      <c r="E294" s="24" t="s">
        <v>58</v>
      </c>
      <c r="F294" s="9" t="s">
        <v>42</v>
      </c>
      <c r="G294" s="9" t="s">
        <v>99</v>
      </c>
      <c r="H294" s="10">
        <v>41640</v>
      </c>
      <c r="I294" s="11">
        <v>16077.49</v>
      </c>
      <c r="J294" s="11">
        <v>16077.49</v>
      </c>
      <c r="K294" s="11">
        <v>0</v>
      </c>
    </row>
    <row r="295" spans="1:16" s="1" customFormat="1" x14ac:dyDescent="0.25">
      <c r="A295" s="13" t="s">
        <v>505</v>
      </c>
      <c r="B295" s="9">
        <v>366984</v>
      </c>
      <c r="C295" s="9" t="s">
        <v>506</v>
      </c>
      <c r="D295" s="24" t="s">
        <v>58</v>
      </c>
      <c r="E295" s="24" t="s">
        <v>58</v>
      </c>
      <c r="F295" s="9" t="s">
        <v>42</v>
      </c>
      <c r="G295" s="9" t="s">
        <v>507</v>
      </c>
      <c r="H295" s="10">
        <v>41640</v>
      </c>
      <c r="I295" s="11">
        <v>4060</v>
      </c>
      <c r="J295" s="11">
        <v>4060</v>
      </c>
      <c r="K295" s="11">
        <v>0</v>
      </c>
    </row>
    <row r="296" spans="1:16" s="1" customFormat="1" x14ac:dyDescent="0.25">
      <c r="A296" s="13" t="s">
        <v>521</v>
      </c>
      <c r="B296" s="9">
        <v>366986</v>
      </c>
      <c r="C296" s="9" t="s">
        <v>522</v>
      </c>
      <c r="D296" s="24" t="s">
        <v>58</v>
      </c>
      <c r="E296" s="24" t="s">
        <v>58</v>
      </c>
      <c r="F296" s="9" t="s">
        <v>42</v>
      </c>
      <c r="G296" s="9" t="s">
        <v>99</v>
      </c>
      <c r="H296" s="10">
        <v>41640</v>
      </c>
      <c r="I296" s="108">
        <v>9155.4599999999991</v>
      </c>
      <c r="J296" s="11">
        <v>9155.4599999999991</v>
      </c>
      <c r="K296" s="11">
        <v>0</v>
      </c>
    </row>
    <row r="297" spans="1:16" s="1" customFormat="1" x14ac:dyDescent="0.25">
      <c r="A297" s="13" t="s">
        <v>633</v>
      </c>
      <c r="B297" s="9">
        <v>366987</v>
      </c>
      <c r="C297" s="9" t="s">
        <v>634</v>
      </c>
      <c r="D297" s="24" t="s">
        <v>58</v>
      </c>
      <c r="E297" s="24" t="s">
        <v>58</v>
      </c>
      <c r="F297" s="9" t="s">
        <v>42</v>
      </c>
      <c r="G297" s="9" t="s">
        <v>635</v>
      </c>
      <c r="H297" s="51">
        <v>41640</v>
      </c>
      <c r="I297" s="40">
        <v>1200</v>
      </c>
      <c r="J297" s="40">
        <v>1200</v>
      </c>
      <c r="K297" s="11">
        <v>0</v>
      </c>
    </row>
    <row r="298" spans="1:16" s="1" customFormat="1" x14ac:dyDescent="0.25">
      <c r="A298" s="13" t="s">
        <v>549</v>
      </c>
      <c r="B298" s="9">
        <v>366995</v>
      </c>
      <c r="C298" s="9" t="s">
        <v>600</v>
      </c>
      <c r="D298" s="9" t="s">
        <v>566</v>
      </c>
      <c r="E298" s="24" t="s">
        <v>58</v>
      </c>
      <c r="F298" s="9" t="s">
        <v>42</v>
      </c>
      <c r="G298" s="9" t="s">
        <v>20</v>
      </c>
      <c r="H298" s="10">
        <v>41299</v>
      </c>
      <c r="I298" s="11">
        <v>20414</v>
      </c>
      <c r="J298" s="11">
        <v>20414</v>
      </c>
      <c r="K298" s="11">
        <v>0</v>
      </c>
    </row>
    <row r="299" spans="1:16" s="1" customFormat="1" x14ac:dyDescent="0.25">
      <c r="A299" s="13" t="s">
        <v>552</v>
      </c>
      <c r="B299" s="9">
        <v>366996</v>
      </c>
      <c r="C299" s="9" t="s">
        <v>601</v>
      </c>
      <c r="D299" s="9" t="s">
        <v>226</v>
      </c>
      <c r="E299" s="9" t="s">
        <v>602</v>
      </c>
      <c r="F299" s="9" t="s">
        <v>603</v>
      </c>
      <c r="G299" s="9" t="s">
        <v>20</v>
      </c>
      <c r="H299" s="10">
        <v>42917</v>
      </c>
      <c r="I299" s="11">
        <v>38916.400000000001</v>
      </c>
      <c r="J299" s="11">
        <v>14566.33</v>
      </c>
      <c r="K299" s="11">
        <v>24350.07</v>
      </c>
    </row>
    <row r="300" spans="1:16" s="1" customFormat="1" x14ac:dyDescent="0.25">
      <c r="A300" s="13" t="s">
        <v>552</v>
      </c>
      <c r="B300" s="9">
        <v>366997</v>
      </c>
      <c r="C300" s="9" t="s">
        <v>604</v>
      </c>
      <c r="D300" s="9" t="s">
        <v>226</v>
      </c>
      <c r="E300" s="9" t="s">
        <v>605</v>
      </c>
      <c r="F300" s="9" t="s">
        <v>606</v>
      </c>
      <c r="G300" s="9" t="s">
        <v>20</v>
      </c>
      <c r="H300" s="10">
        <v>42917</v>
      </c>
      <c r="I300" s="11">
        <v>38916.400000000001</v>
      </c>
      <c r="J300" s="11">
        <v>14566.33</v>
      </c>
      <c r="K300" s="11">
        <v>24350.07</v>
      </c>
    </row>
    <row r="301" spans="1:16" s="1" customFormat="1" x14ac:dyDescent="0.25">
      <c r="A301" s="8" t="s">
        <v>552</v>
      </c>
      <c r="B301" s="9">
        <v>366998</v>
      </c>
      <c r="C301" s="9" t="s">
        <v>607</v>
      </c>
      <c r="D301" s="9" t="s">
        <v>226</v>
      </c>
      <c r="E301" s="9" t="s">
        <v>608</v>
      </c>
      <c r="F301" s="9" t="s">
        <v>609</v>
      </c>
      <c r="G301" s="9" t="s">
        <v>20</v>
      </c>
      <c r="H301" s="10">
        <v>42917</v>
      </c>
      <c r="I301" s="11">
        <v>38916.400000000001</v>
      </c>
      <c r="J301" s="11">
        <v>14566.33</v>
      </c>
      <c r="K301" s="11">
        <v>24350.07</v>
      </c>
    </row>
    <row r="302" spans="1:16" s="1" customFormat="1" x14ac:dyDescent="0.25">
      <c r="A302" s="13" t="s">
        <v>549</v>
      </c>
      <c r="B302" s="9">
        <v>366999</v>
      </c>
      <c r="C302" s="9" t="s">
        <v>586</v>
      </c>
      <c r="D302" s="9" t="s">
        <v>17</v>
      </c>
      <c r="E302" s="24" t="s">
        <v>58</v>
      </c>
      <c r="F302" s="9" t="s">
        <v>42</v>
      </c>
      <c r="G302" s="9" t="s">
        <v>20</v>
      </c>
      <c r="H302" s="10">
        <v>41299</v>
      </c>
      <c r="I302" s="11">
        <v>20414</v>
      </c>
      <c r="J302" s="11">
        <v>20414</v>
      </c>
      <c r="K302" s="11">
        <v>0</v>
      </c>
    </row>
    <row r="303" spans="1:16" s="1" customFormat="1" x14ac:dyDescent="0.25">
      <c r="A303" s="13" t="s">
        <v>552</v>
      </c>
      <c r="B303" s="9">
        <v>367004</v>
      </c>
      <c r="C303" s="9" t="s">
        <v>589</v>
      </c>
      <c r="D303" s="9" t="s">
        <v>17</v>
      </c>
      <c r="E303" s="9" t="s">
        <v>590</v>
      </c>
      <c r="F303" s="9" t="s">
        <v>591</v>
      </c>
      <c r="G303" s="9" t="s">
        <v>86</v>
      </c>
      <c r="H303" s="10">
        <v>42917</v>
      </c>
      <c r="I303" s="11">
        <v>38916.400000000001</v>
      </c>
      <c r="J303" s="11">
        <v>145</v>
      </c>
      <c r="K303" s="11">
        <v>38771.4</v>
      </c>
      <c r="M303" s="14"/>
      <c r="N303" s="14"/>
      <c r="O303" s="14"/>
      <c r="P303" s="14"/>
    </row>
    <row r="304" spans="1:16" s="1" customFormat="1" x14ac:dyDescent="0.25">
      <c r="A304" s="13" t="s">
        <v>552</v>
      </c>
      <c r="B304" s="9">
        <v>367007</v>
      </c>
      <c r="C304" s="9" t="s">
        <v>595</v>
      </c>
      <c r="D304" s="9" t="s">
        <v>171</v>
      </c>
      <c r="E304" s="9" t="s">
        <v>596</v>
      </c>
      <c r="F304" s="9" t="s">
        <v>597</v>
      </c>
      <c r="G304" s="9" t="s">
        <v>86</v>
      </c>
      <c r="H304" s="10">
        <v>42917</v>
      </c>
      <c r="I304" s="11">
        <v>38916.400000000001</v>
      </c>
      <c r="J304" s="11">
        <v>14566.33</v>
      </c>
      <c r="K304" s="11">
        <v>24350.07</v>
      </c>
    </row>
    <row r="305" spans="1:11" s="1" customFormat="1" x14ac:dyDescent="0.25">
      <c r="A305" s="13" t="s">
        <v>697</v>
      </c>
      <c r="B305" s="9">
        <v>367008</v>
      </c>
      <c r="C305" s="9" t="s">
        <v>700</v>
      </c>
      <c r="D305" s="24" t="s">
        <v>17</v>
      </c>
      <c r="E305" s="42" t="s">
        <v>576</v>
      </c>
      <c r="F305" s="24" t="s">
        <v>58</v>
      </c>
      <c r="G305" s="9" t="s">
        <v>86</v>
      </c>
      <c r="H305" s="54">
        <v>41517</v>
      </c>
      <c r="I305" s="56">
        <v>173111.46</v>
      </c>
      <c r="J305" s="56">
        <v>173111.46</v>
      </c>
      <c r="K305" s="134">
        <v>0</v>
      </c>
    </row>
    <row r="306" spans="1:11" s="1" customFormat="1" x14ac:dyDescent="0.25">
      <c r="A306" s="13" t="s">
        <v>697</v>
      </c>
      <c r="B306" s="9">
        <v>367009</v>
      </c>
      <c r="C306" s="9" t="s">
        <v>704</v>
      </c>
      <c r="D306" s="24" t="s">
        <v>17</v>
      </c>
      <c r="E306" s="42" t="s">
        <v>576</v>
      </c>
      <c r="F306" s="24" t="s">
        <v>58</v>
      </c>
      <c r="G306" s="9" t="s">
        <v>86</v>
      </c>
      <c r="H306" s="54">
        <v>41517</v>
      </c>
      <c r="I306" s="56">
        <v>173111.46</v>
      </c>
      <c r="J306" s="56">
        <v>173111.46</v>
      </c>
      <c r="K306" s="134">
        <v>0</v>
      </c>
    </row>
    <row r="307" spans="1:11" s="1" customFormat="1" x14ac:dyDescent="0.25">
      <c r="A307" s="8" t="s">
        <v>552</v>
      </c>
      <c r="B307" s="9">
        <v>367012</v>
      </c>
      <c r="C307" s="9" t="s">
        <v>598</v>
      </c>
      <c r="D307" s="9" t="s">
        <v>17</v>
      </c>
      <c r="E307" s="9" t="s">
        <v>576</v>
      </c>
      <c r="F307" s="9" t="s">
        <v>599</v>
      </c>
      <c r="G307" s="9" t="s">
        <v>20</v>
      </c>
      <c r="H307" s="10">
        <v>42917</v>
      </c>
      <c r="I307" s="11">
        <v>38916.400000000001</v>
      </c>
      <c r="J307" s="11">
        <v>14566.33</v>
      </c>
      <c r="K307" s="11">
        <v>24350.07</v>
      </c>
    </row>
    <row r="308" spans="1:11" s="1" customFormat="1" x14ac:dyDescent="0.25">
      <c r="A308" s="13" t="s">
        <v>549</v>
      </c>
      <c r="B308" s="9">
        <v>367014</v>
      </c>
      <c r="C308" s="9" t="s">
        <v>574</v>
      </c>
      <c r="D308" s="9" t="s">
        <v>17</v>
      </c>
      <c r="E308" s="24" t="s">
        <v>58</v>
      </c>
      <c r="F308" s="9" t="s">
        <v>42</v>
      </c>
      <c r="G308" s="9" t="s">
        <v>20</v>
      </c>
      <c r="H308" s="10">
        <v>41299</v>
      </c>
      <c r="I308" s="11">
        <v>20414</v>
      </c>
      <c r="J308" s="11">
        <v>20414</v>
      </c>
      <c r="K308" s="11">
        <v>0</v>
      </c>
    </row>
    <row r="309" spans="1:11" s="1" customFormat="1" x14ac:dyDescent="0.25">
      <c r="A309" s="8" t="s">
        <v>552</v>
      </c>
      <c r="B309" s="9">
        <v>367017</v>
      </c>
      <c r="C309" s="9" t="s">
        <v>578</v>
      </c>
      <c r="D309" s="24" t="s">
        <v>58</v>
      </c>
      <c r="E309" s="24" t="s">
        <v>58</v>
      </c>
      <c r="F309" s="9" t="s">
        <v>579</v>
      </c>
      <c r="G309" s="9" t="s">
        <v>86</v>
      </c>
      <c r="H309" s="10">
        <v>41517</v>
      </c>
      <c r="I309" s="11">
        <v>173111.46</v>
      </c>
      <c r="J309" s="11">
        <v>173111.46</v>
      </c>
      <c r="K309" s="11">
        <v>0</v>
      </c>
    </row>
    <row r="310" spans="1:11" s="1" customFormat="1" x14ac:dyDescent="0.25">
      <c r="A310" s="8" t="s">
        <v>552</v>
      </c>
      <c r="B310" s="9">
        <v>367019</v>
      </c>
      <c r="C310" s="9" t="s">
        <v>580</v>
      </c>
      <c r="D310" s="24" t="s">
        <v>58</v>
      </c>
      <c r="E310" s="24" t="s">
        <v>58</v>
      </c>
      <c r="F310" s="9" t="s">
        <v>581</v>
      </c>
      <c r="G310" s="9" t="s">
        <v>20</v>
      </c>
      <c r="H310" s="10">
        <v>41517</v>
      </c>
      <c r="I310" s="11">
        <v>173111.46</v>
      </c>
      <c r="J310" s="11">
        <v>173111.46</v>
      </c>
      <c r="K310" s="11">
        <v>0</v>
      </c>
    </row>
    <row r="311" spans="1:11" s="1" customFormat="1" x14ac:dyDescent="0.25">
      <c r="A311" s="8" t="s">
        <v>552</v>
      </c>
      <c r="B311" s="9">
        <v>367025</v>
      </c>
      <c r="C311" s="9" t="s">
        <v>584</v>
      </c>
      <c r="D311" s="9" t="s">
        <v>17</v>
      </c>
      <c r="E311" s="24" t="s">
        <v>58</v>
      </c>
      <c r="F311" s="9" t="s">
        <v>585</v>
      </c>
      <c r="G311" s="9" t="s">
        <v>86</v>
      </c>
      <c r="H311" s="10">
        <v>41517</v>
      </c>
      <c r="I311" s="11">
        <v>173111.46</v>
      </c>
      <c r="J311" s="11">
        <v>173111.46</v>
      </c>
      <c r="K311" s="11">
        <v>0</v>
      </c>
    </row>
    <row r="312" spans="1:11" s="1" customFormat="1" x14ac:dyDescent="0.25">
      <c r="A312" s="13" t="s">
        <v>552</v>
      </c>
      <c r="B312" s="9">
        <v>367028</v>
      </c>
      <c r="C312" s="9" t="s">
        <v>582</v>
      </c>
      <c r="D312" s="24" t="s">
        <v>58</v>
      </c>
      <c r="E312" s="9" t="s">
        <v>583</v>
      </c>
      <c r="F312" s="24" t="s">
        <v>58</v>
      </c>
      <c r="G312" s="9" t="s">
        <v>20</v>
      </c>
      <c r="H312" s="10">
        <v>41517</v>
      </c>
      <c r="I312" s="11">
        <v>173111.46</v>
      </c>
      <c r="J312" s="11">
        <v>173111.46</v>
      </c>
      <c r="K312" s="11">
        <v>0</v>
      </c>
    </row>
    <row r="313" spans="1:11" s="1" customFormat="1" x14ac:dyDescent="0.25">
      <c r="A313" s="13" t="s">
        <v>549</v>
      </c>
      <c r="B313" s="9">
        <v>367030</v>
      </c>
      <c r="C313" s="9" t="s">
        <v>565</v>
      </c>
      <c r="D313" s="9" t="s">
        <v>566</v>
      </c>
      <c r="E313" s="24" t="s">
        <v>58</v>
      </c>
      <c r="F313" s="9" t="s">
        <v>42</v>
      </c>
      <c r="G313" s="9" t="s">
        <v>20</v>
      </c>
      <c r="H313" s="10">
        <v>41299</v>
      </c>
      <c r="I313" s="11">
        <v>20414</v>
      </c>
      <c r="J313" s="11">
        <v>20414</v>
      </c>
      <c r="K313" s="11">
        <v>0</v>
      </c>
    </row>
    <row r="314" spans="1:11" s="1" customFormat="1" x14ac:dyDescent="0.25">
      <c r="A314" s="13" t="s">
        <v>552</v>
      </c>
      <c r="B314" s="9">
        <v>367032</v>
      </c>
      <c r="C314" s="9" t="s">
        <v>567</v>
      </c>
      <c r="D314" s="9" t="s">
        <v>226</v>
      </c>
      <c r="E314" s="9" t="s">
        <v>568</v>
      </c>
      <c r="F314" s="9" t="s">
        <v>569</v>
      </c>
      <c r="G314" s="9" t="s">
        <v>558</v>
      </c>
      <c r="H314" s="10">
        <v>41517</v>
      </c>
      <c r="I314" s="11">
        <v>173111.46</v>
      </c>
      <c r="J314" s="11">
        <v>173111.46</v>
      </c>
      <c r="K314" s="11">
        <v>0</v>
      </c>
    </row>
    <row r="315" spans="1:11" s="1" customFormat="1" x14ac:dyDescent="0.25">
      <c r="A315" s="13" t="s">
        <v>552</v>
      </c>
      <c r="B315" s="9">
        <v>367033</v>
      </c>
      <c r="C315" s="9" t="s">
        <v>570</v>
      </c>
      <c r="D315" s="9" t="s">
        <v>226</v>
      </c>
      <c r="E315" s="9" t="s">
        <v>568</v>
      </c>
      <c r="F315" s="9" t="s">
        <v>571</v>
      </c>
      <c r="G315" s="9" t="s">
        <v>558</v>
      </c>
      <c r="H315" s="10">
        <v>41517</v>
      </c>
      <c r="I315" s="11">
        <v>173111.46</v>
      </c>
      <c r="J315" s="11">
        <v>173111.46</v>
      </c>
      <c r="K315" s="11">
        <v>0</v>
      </c>
    </row>
    <row r="316" spans="1:11" s="1" customFormat="1" x14ac:dyDescent="0.25">
      <c r="A316" s="8" t="s">
        <v>552</v>
      </c>
      <c r="B316" s="9">
        <v>367034</v>
      </c>
      <c r="C316" s="9" t="s">
        <v>572</v>
      </c>
      <c r="D316" s="9" t="s">
        <v>226</v>
      </c>
      <c r="E316" s="9" t="s">
        <v>568</v>
      </c>
      <c r="F316" s="9" t="s">
        <v>573</v>
      </c>
      <c r="G316" s="9" t="s">
        <v>558</v>
      </c>
      <c r="H316" s="10">
        <v>41517</v>
      </c>
      <c r="I316" s="11">
        <v>173111.46</v>
      </c>
      <c r="J316" s="11">
        <v>173111.46</v>
      </c>
      <c r="K316" s="11">
        <v>0</v>
      </c>
    </row>
    <row r="317" spans="1:11" s="1" customFormat="1" x14ac:dyDescent="0.25">
      <c r="A317" s="8" t="s">
        <v>549</v>
      </c>
      <c r="B317" s="9">
        <v>367035</v>
      </c>
      <c r="C317" s="9" t="s">
        <v>550</v>
      </c>
      <c r="D317" s="9" t="s">
        <v>551</v>
      </c>
      <c r="E317" s="24" t="s">
        <v>58</v>
      </c>
      <c r="F317" s="9" t="s">
        <v>42</v>
      </c>
      <c r="G317" s="9" t="s">
        <v>20</v>
      </c>
      <c r="H317" s="10">
        <v>41299</v>
      </c>
      <c r="I317" s="11">
        <v>20414</v>
      </c>
      <c r="J317" s="11">
        <v>20414</v>
      </c>
      <c r="K317" s="11">
        <v>0</v>
      </c>
    </row>
    <row r="318" spans="1:11" s="1" customFormat="1" x14ac:dyDescent="0.25">
      <c r="A318" s="13" t="s">
        <v>552</v>
      </c>
      <c r="B318" s="9">
        <v>367037</v>
      </c>
      <c r="C318" s="9" t="s">
        <v>553</v>
      </c>
      <c r="D318" s="9" t="s">
        <v>554</v>
      </c>
      <c r="E318" s="9" t="s">
        <v>555</v>
      </c>
      <c r="F318" s="24" t="s">
        <v>58</v>
      </c>
      <c r="G318" s="9" t="s">
        <v>20</v>
      </c>
      <c r="H318" s="10">
        <v>41517</v>
      </c>
      <c r="I318" s="11">
        <v>173111.46</v>
      </c>
      <c r="J318" s="11">
        <v>173111.46</v>
      </c>
      <c r="K318" s="11">
        <v>0</v>
      </c>
    </row>
    <row r="319" spans="1:11" s="1" customFormat="1" x14ac:dyDescent="0.25">
      <c r="A319" s="13" t="s">
        <v>552</v>
      </c>
      <c r="B319" s="9">
        <v>367039</v>
      </c>
      <c r="C319" s="9" t="s">
        <v>556</v>
      </c>
      <c r="D319" s="9" t="s">
        <v>226</v>
      </c>
      <c r="E319" s="9" t="s">
        <v>557</v>
      </c>
      <c r="F319" s="24" t="s">
        <v>58</v>
      </c>
      <c r="G319" s="9" t="s">
        <v>558</v>
      </c>
      <c r="H319" s="10">
        <v>41517</v>
      </c>
      <c r="I319" s="11">
        <v>173111.46</v>
      </c>
      <c r="J319" s="11">
        <v>173111.46</v>
      </c>
      <c r="K319" s="11">
        <v>0</v>
      </c>
    </row>
    <row r="320" spans="1:11" s="1" customFormat="1" x14ac:dyDescent="0.25">
      <c r="A320" s="13" t="s">
        <v>552</v>
      </c>
      <c r="B320" s="9">
        <v>367040</v>
      </c>
      <c r="C320" s="9" t="s">
        <v>559</v>
      </c>
      <c r="D320" s="9" t="s">
        <v>226</v>
      </c>
      <c r="E320" s="9" t="s">
        <v>560</v>
      </c>
      <c r="F320" s="24" t="s">
        <v>58</v>
      </c>
      <c r="G320" s="9" t="s">
        <v>20</v>
      </c>
      <c r="H320" s="10">
        <v>41517</v>
      </c>
      <c r="I320" s="11">
        <v>173111.46</v>
      </c>
      <c r="J320" s="11">
        <v>173111.46</v>
      </c>
      <c r="K320" s="11">
        <v>0</v>
      </c>
    </row>
    <row r="321" spans="1:11" s="1" customFormat="1" x14ac:dyDescent="0.25">
      <c r="A321" s="13" t="s">
        <v>552</v>
      </c>
      <c r="B321" s="9">
        <v>367041</v>
      </c>
      <c r="C321" s="9" t="s">
        <v>561</v>
      </c>
      <c r="D321" s="9" t="s">
        <v>562</v>
      </c>
      <c r="E321" s="9" t="s">
        <v>563</v>
      </c>
      <c r="F321" s="24" t="s">
        <v>58</v>
      </c>
      <c r="G321" s="9" t="s">
        <v>20</v>
      </c>
      <c r="H321" s="10">
        <v>41517</v>
      </c>
      <c r="I321" s="11">
        <v>173111.46</v>
      </c>
      <c r="J321" s="11">
        <v>173111.46</v>
      </c>
      <c r="K321" s="11">
        <v>0</v>
      </c>
    </row>
    <row r="322" spans="1:11" s="1" customFormat="1" x14ac:dyDescent="0.25">
      <c r="A322" s="8" t="s">
        <v>552</v>
      </c>
      <c r="B322" s="9">
        <v>367042</v>
      </c>
      <c r="C322" s="9" t="s">
        <v>564</v>
      </c>
      <c r="D322" s="9" t="s">
        <v>226</v>
      </c>
      <c r="E322" s="9" t="s">
        <v>560</v>
      </c>
      <c r="F322" s="24" t="s">
        <v>58</v>
      </c>
      <c r="G322" s="9" t="s">
        <v>558</v>
      </c>
      <c r="H322" s="10">
        <v>41517</v>
      </c>
      <c r="I322" s="11">
        <v>173111.46</v>
      </c>
      <c r="J322" s="11">
        <v>173111.46</v>
      </c>
      <c r="K322" s="11">
        <v>0</v>
      </c>
    </row>
    <row r="323" spans="1:11" s="1" customFormat="1" x14ac:dyDescent="0.25">
      <c r="A323" s="8" t="s">
        <v>525</v>
      </c>
      <c r="B323" s="9">
        <v>367045</v>
      </c>
      <c r="C323" s="9" t="s">
        <v>526</v>
      </c>
      <c r="D323" s="24" t="s">
        <v>58</v>
      </c>
      <c r="E323" s="24" t="s">
        <v>58</v>
      </c>
      <c r="F323" s="24" t="s">
        <v>58</v>
      </c>
      <c r="G323" s="9" t="s">
        <v>20</v>
      </c>
      <c r="H323" s="10">
        <v>41640</v>
      </c>
      <c r="I323" s="11">
        <v>782.34</v>
      </c>
      <c r="J323" s="11">
        <v>782.34</v>
      </c>
      <c r="K323" s="11">
        <v>0</v>
      </c>
    </row>
    <row r="324" spans="1:11" s="1" customFormat="1" x14ac:dyDescent="0.25">
      <c r="A324" s="13" t="s">
        <v>527</v>
      </c>
      <c r="B324" s="9">
        <v>367051</v>
      </c>
      <c r="C324" s="9" t="s">
        <v>528</v>
      </c>
      <c r="D324" s="9" t="s">
        <v>529</v>
      </c>
      <c r="E324" s="24" t="s">
        <v>58</v>
      </c>
      <c r="F324" s="24" t="s">
        <v>58</v>
      </c>
      <c r="G324" s="9" t="s">
        <v>86</v>
      </c>
      <c r="H324" s="10">
        <v>41640</v>
      </c>
      <c r="I324" s="11">
        <v>66120</v>
      </c>
      <c r="J324" s="11">
        <v>66120</v>
      </c>
      <c r="K324" s="11">
        <v>0</v>
      </c>
    </row>
    <row r="325" spans="1:11" s="1" customFormat="1" x14ac:dyDescent="0.25">
      <c r="A325" s="8" t="s">
        <v>530</v>
      </c>
      <c r="B325" s="9">
        <v>367053</v>
      </c>
      <c r="C325" s="9" t="s">
        <v>531</v>
      </c>
      <c r="D325" s="9" t="s">
        <v>532</v>
      </c>
      <c r="E325" s="24" t="s">
        <v>58</v>
      </c>
      <c r="F325" s="9" t="s">
        <v>42</v>
      </c>
      <c r="G325" s="9" t="s">
        <v>86</v>
      </c>
      <c r="H325" s="10">
        <v>41640</v>
      </c>
      <c r="I325" s="40">
        <v>7341.15</v>
      </c>
      <c r="J325" s="40">
        <v>7341.15</v>
      </c>
      <c r="K325" s="11">
        <v>0</v>
      </c>
    </row>
    <row r="326" spans="1:11" s="1" customFormat="1" x14ac:dyDescent="0.25">
      <c r="A326" s="8" t="s">
        <v>530</v>
      </c>
      <c r="B326" s="9">
        <v>367054</v>
      </c>
      <c r="C326" s="9" t="s">
        <v>533</v>
      </c>
      <c r="D326" s="9" t="s">
        <v>532</v>
      </c>
      <c r="E326" s="24" t="s">
        <v>58</v>
      </c>
      <c r="F326" s="9" t="s">
        <v>42</v>
      </c>
      <c r="G326" s="9" t="s">
        <v>86</v>
      </c>
      <c r="H326" s="10">
        <v>41640</v>
      </c>
      <c r="I326" s="40">
        <v>7341.15</v>
      </c>
      <c r="J326" s="40">
        <v>7341.15</v>
      </c>
      <c r="K326" s="11">
        <v>0</v>
      </c>
    </row>
    <row r="327" spans="1:11" s="1" customFormat="1" x14ac:dyDescent="0.25">
      <c r="A327" s="13" t="s">
        <v>530</v>
      </c>
      <c r="B327" s="9">
        <v>367055</v>
      </c>
      <c r="C327" s="9" t="s">
        <v>534</v>
      </c>
      <c r="D327" s="9" t="s">
        <v>532</v>
      </c>
      <c r="E327" s="24" t="s">
        <v>58</v>
      </c>
      <c r="F327" s="9" t="s">
        <v>42</v>
      </c>
      <c r="G327" s="9" t="s">
        <v>86</v>
      </c>
      <c r="H327" s="10">
        <v>41640</v>
      </c>
      <c r="I327" s="144">
        <v>7341.15</v>
      </c>
      <c r="J327" s="40">
        <v>7341.15</v>
      </c>
      <c r="K327" s="11">
        <v>0</v>
      </c>
    </row>
    <row r="328" spans="1:11" s="1" customFormat="1" x14ac:dyDescent="0.25">
      <c r="A328" s="13" t="s">
        <v>530</v>
      </c>
      <c r="B328" s="9">
        <v>367056</v>
      </c>
      <c r="C328" s="9" t="s">
        <v>535</v>
      </c>
      <c r="D328" s="9" t="s">
        <v>532</v>
      </c>
      <c r="E328" s="24" t="s">
        <v>58</v>
      </c>
      <c r="F328" s="9" t="s">
        <v>42</v>
      </c>
      <c r="G328" s="9" t="s">
        <v>86</v>
      </c>
      <c r="H328" s="10">
        <v>41640</v>
      </c>
      <c r="I328" s="40">
        <v>7341.15</v>
      </c>
      <c r="J328" s="40">
        <v>7341.15</v>
      </c>
      <c r="K328" s="11">
        <v>0</v>
      </c>
    </row>
    <row r="329" spans="1:11" s="1" customFormat="1" x14ac:dyDescent="0.25">
      <c r="A329" s="13" t="s">
        <v>530</v>
      </c>
      <c r="B329" s="9">
        <v>367057</v>
      </c>
      <c r="C329" s="9" t="s">
        <v>536</v>
      </c>
      <c r="D329" s="9" t="s">
        <v>532</v>
      </c>
      <c r="E329" s="24" t="s">
        <v>58</v>
      </c>
      <c r="F329" s="9" t="s">
        <v>42</v>
      </c>
      <c r="G329" s="9" t="s">
        <v>86</v>
      </c>
      <c r="H329" s="10">
        <v>41640</v>
      </c>
      <c r="I329" s="40">
        <v>7341.15</v>
      </c>
      <c r="J329" s="40">
        <v>7341.15</v>
      </c>
      <c r="K329" s="11">
        <v>0</v>
      </c>
    </row>
    <row r="330" spans="1:11" s="1" customFormat="1" x14ac:dyDescent="0.25">
      <c r="A330" s="13" t="s">
        <v>530</v>
      </c>
      <c r="B330" s="9">
        <v>367058</v>
      </c>
      <c r="C330" s="9" t="s">
        <v>537</v>
      </c>
      <c r="D330" s="9" t="s">
        <v>532</v>
      </c>
      <c r="E330" s="24" t="s">
        <v>58</v>
      </c>
      <c r="F330" s="9" t="s">
        <v>42</v>
      </c>
      <c r="G330" s="9" t="s">
        <v>86</v>
      </c>
      <c r="H330" s="10">
        <v>41640</v>
      </c>
      <c r="I330" s="40">
        <v>7341.15</v>
      </c>
      <c r="J330" s="40">
        <v>7341.15</v>
      </c>
      <c r="K330" s="11">
        <v>0</v>
      </c>
    </row>
    <row r="331" spans="1:11" s="1" customFormat="1" x14ac:dyDescent="0.25">
      <c r="A331" s="13" t="s">
        <v>530</v>
      </c>
      <c r="B331" s="9">
        <v>367059</v>
      </c>
      <c r="C331" s="9" t="s">
        <v>538</v>
      </c>
      <c r="D331" s="9" t="s">
        <v>532</v>
      </c>
      <c r="E331" s="24" t="s">
        <v>58</v>
      </c>
      <c r="F331" s="9" t="s">
        <v>42</v>
      </c>
      <c r="G331" s="9" t="s">
        <v>86</v>
      </c>
      <c r="H331" s="10">
        <v>41640</v>
      </c>
      <c r="I331" s="40">
        <v>7341.15</v>
      </c>
      <c r="J331" s="40">
        <v>7341.15</v>
      </c>
      <c r="K331" s="11">
        <v>0</v>
      </c>
    </row>
    <row r="332" spans="1:11" s="1" customFormat="1" x14ac:dyDescent="0.25">
      <c r="A332" s="13" t="s">
        <v>530</v>
      </c>
      <c r="B332" s="9">
        <v>367060</v>
      </c>
      <c r="C332" s="9" t="s">
        <v>539</v>
      </c>
      <c r="D332" s="9" t="s">
        <v>532</v>
      </c>
      <c r="E332" s="24" t="s">
        <v>58</v>
      </c>
      <c r="F332" s="9" t="s">
        <v>42</v>
      </c>
      <c r="G332" s="9" t="s">
        <v>86</v>
      </c>
      <c r="H332" s="10">
        <v>41640</v>
      </c>
      <c r="I332" s="40">
        <v>7341.15</v>
      </c>
      <c r="J332" s="40">
        <v>7341.15</v>
      </c>
      <c r="K332" s="11">
        <v>0</v>
      </c>
    </row>
    <row r="333" spans="1:11" s="1" customFormat="1" x14ac:dyDescent="0.25">
      <c r="A333" s="13" t="s">
        <v>530</v>
      </c>
      <c r="B333" s="9">
        <v>367061</v>
      </c>
      <c r="C333" s="9" t="s">
        <v>540</v>
      </c>
      <c r="D333" s="9" t="s">
        <v>532</v>
      </c>
      <c r="E333" s="24" t="s">
        <v>58</v>
      </c>
      <c r="F333" s="9" t="s">
        <v>42</v>
      </c>
      <c r="G333" s="9" t="s">
        <v>86</v>
      </c>
      <c r="H333" s="10">
        <v>41640</v>
      </c>
      <c r="I333" s="40">
        <v>7341.15</v>
      </c>
      <c r="J333" s="40">
        <v>7341.15</v>
      </c>
      <c r="K333" s="11">
        <v>0</v>
      </c>
    </row>
    <row r="334" spans="1:11" s="1" customFormat="1" x14ac:dyDescent="0.25">
      <c r="A334" s="13" t="s">
        <v>530</v>
      </c>
      <c r="B334" s="9">
        <v>367062</v>
      </c>
      <c r="C334" s="9" t="s">
        <v>541</v>
      </c>
      <c r="D334" s="9" t="s">
        <v>532</v>
      </c>
      <c r="E334" s="24" t="s">
        <v>58</v>
      </c>
      <c r="F334" s="9" t="s">
        <v>42</v>
      </c>
      <c r="G334" s="9" t="s">
        <v>86</v>
      </c>
      <c r="H334" s="10">
        <v>41640</v>
      </c>
      <c r="I334" s="40">
        <v>7341.15</v>
      </c>
      <c r="J334" s="40">
        <v>7341.15</v>
      </c>
      <c r="K334" s="11">
        <v>0</v>
      </c>
    </row>
    <row r="335" spans="1:11" s="1" customFormat="1" x14ac:dyDescent="0.25">
      <c r="A335" s="13" t="s">
        <v>530</v>
      </c>
      <c r="B335" s="9">
        <v>367063</v>
      </c>
      <c r="C335" s="9" t="s">
        <v>542</v>
      </c>
      <c r="D335" s="9" t="s">
        <v>532</v>
      </c>
      <c r="E335" s="24" t="s">
        <v>58</v>
      </c>
      <c r="F335" s="9" t="s">
        <v>42</v>
      </c>
      <c r="G335" s="9" t="s">
        <v>86</v>
      </c>
      <c r="H335" s="10">
        <v>41640</v>
      </c>
      <c r="I335" s="40">
        <v>7341.15</v>
      </c>
      <c r="J335" s="40">
        <v>7341.15</v>
      </c>
      <c r="K335" s="11">
        <v>0</v>
      </c>
    </row>
    <row r="336" spans="1:11" s="1" customFormat="1" x14ac:dyDescent="0.25">
      <c r="A336" s="13" t="s">
        <v>530</v>
      </c>
      <c r="B336" s="9">
        <v>367064</v>
      </c>
      <c r="C336" s="9" t="s">
        <v>543</v>
      </c>
      <c r="D336" s="9" t="s">
        <v>532</v>
      </c>
      <c r="E336" s="24" t="s">
        <v>58</v>
      </c>
      <c r="F336" s="9" t="s">
        <v>42</v>
      </c>
      <c r="G336" s="9" t="s">
        <v>86</v>
      </c>
      <c r="H336" s="10">
        <v>41640</v>
      </c>
      <c r="I336" s="52">
        <v>7341.15</v>
      </c>
      <c r="J336" s="40">
        <v>7341.15</v>
      </c>
      <c r="K336" s="11">
        <v>0</v>
      </c>
    </row>
    <row r="337" spans="1:100" s="1" customFormat="1" x14ac:dyDescent="0.25">
      <c r="A337" s="13" t="s">
        <v>530</v>
      </c>
      <c r="B337" s="9">
        <v>367065</v>
      </c>
      <c r="C337" s="9" t="s">
        <v>544</v>
      </c>
      <c r="D337" s="9" t="s">
        <v>532</v>
      </c>
      <c r="E337" s="24" t="s">
        <v>58</v>
      </c>
      <c r="F337" s="9" t="s">
        <v>42</v>
      </c>
      <c r="G337" s="9" t="s">
        <v>86</v>
      </c>
      <c r="H337" s="10">
        <v>41640</v>
      </c>
      <c r="I337" s="52">
        <v>7341.15</v>
      </c>
      <c r="J337" s="40">
        <v>7341.15</v>
      </c>
      <c r="K337" s="11">
        <v>0</v>
      </c>
    </row>
    <row r="338" spans="1:100" s="1" customFormat="1" x14ac:dyDescent="0.25">
      <c r="A338" s="13" t="s">
        <v>530</v>
      </c>
      <c r="B338" s="9">
        <v>367066</v>
      </c>
      <c r="C338" s="9" t="s">
        <v>545</v>
      </c>
      <c r="D338" s="9" t="s">
        <v>532</v>
      </c>
      <c r="E338" s="24" t="s">
        <v>58</v>
      </c>
      <c r="F338" s="9" t="s">
        <v>42</v>
      </c>
      <c r="G338" s="9" t="s">
        <v>86</v>
      </c>
      <c r="H338" s="10">
        <v>41640</v>
      </c>
      <c r="I338" s="40">
        <v>7341.15</v>
      </c>
      <c r="J338" s="40">
        <v>7341.15</v>
      </c>
      <c r="K338" s="11">
        <v>0</v>
      </c>
    </row>
    <row r="339" spans="1:100" s="1" customFormat="1" x14ac:dyDescent="0.25">
      <c r="A339" s="13" t="s">
        <v>530</v>
      </c>
      <c r="B339" s="9">
        <v>367067</v>
      </c>
      <c r="C339" s="9" t="s">
        <v>546</v>
      </c>
      <c r="D339" s="9" t="s">
        <v>532</v>
      </c>
      <c r="E339" s="24" t="s">
        <v>58</v>
      </c>
      <c r="F339" s="9" t="s">
        <v>42</v>
      </c>
      <c r="G339" s="9" t="s">
        <v>86</v>
      </c>
      <c r="H339" s="10">
        <v>41640</v>
      </c>
      <c r="I339" s="40">
        <v>7341.15</v>
      </c>
      <c r="J339" s="40">
        <v>7341.15</v>
      </c>
      <c r="K339" s="11">
        <v>0</v>
      </c>
    </row>
    <row r="340" spans="1:100" s="1" customFormat="1" x14ac:dyDescent="0.25">
      <c r="A340" s="13" t="s">
        <v>530</v>
      </c>
      <c r="B340" s="9">
        <v>367068</v>
      </c>
      <c r="C340" s="9" t="s">
        <v>547</v>
      </c>
      <c r="D340" s="9" t="s">
        <v>548</v>
      </c>
      <c r="E340" s="24" t="s">
        <v>58</v>
      </c>
      <c r="F340" s="9" t="s">
        <v>42</v>
      </c>
      <c r="G340" s="9" t="s">
        <v>86</v>
      </c>
      <c r="H340" s="10">
        <v>41640</v>
      </c>
      <c r="I340" s="52">
        <v>7341.15</v>
      </c>
      <c r="J340" s="40">
        <v>7341.15</v>
      </c>
      <c r="K340" s="11">
        <v>0</v>
      </c>
    </row>
    <row r="341" spans="1:100" s="1" customFormat="1" x14ac:dyDescent="0.25">
      <c r="A341" s="8" t="s">
        <v>152</v>
      </c>
      <c r="B341" s="9">
        <v>367074</v>
      </c>
      <c r="C341" s="9" t="s">
        <v>652</v>
      </c>
      <c r="D341" s="24" t="s">
        <v>17</v>
      </c>
      <c r="E341" s="9" t="s">
        <v>262</v>
      </c>
      <c r="F341" s="42" t="s">
        <v>653</v>
      </c>
      <c r="G341" s="9" t="s">
        <v>20</v>
      </c>
      <c r="H341" s="54">
        <v>41640</v>
      </c>
      <c r="I341" s="55">
        <v>9249.19</v>
      </c>
      <c r="J341" s="56">
        <v>9249.19</v>
      </c>
      <c r="K341" s="57">
        <v>0</v>
      </c>
    </row>
    <row r="342" spans="1:100" s="1" customFormat="1" x14ac:dyDescent="0.25">
      <c r="A342" s="13" t="s">
        <v>174</v>
      </c>
      <c r="B342" s="9">
        <v>367077</v>
      </c>
      <c r="C342" s="9" t="s">
        <v>630</v>
      </c>
      <c r="D342" s="24" t="s">
        <v>58</v>
      </c>
      <c r="E342" s="24" t="s">
        <v>58</v>
      </c>
      <c r="F342" s="9" t="s">
        <v>42</v>
      </c>
      <c r="G342" s="9" t="s">
        <v>86</v>
      </c>
      <c r="H342" s="51">
        <v>41640</v>
      </c>
      <c r="I342" s="40">
        <v>5566.84</v>
      </c>
      <c r="J342" s="40">
        <v>5566.84</v>
      </c>
      <c r="K342" s="11">
        <v>0</v>
      </c>
    </row>
    <row r="343" spans="1:100" s="1" customFormat="1" x14ac:dyDescent="0.25">
      <c r="A343" s="13" t="s">
        <v>118</v>
      </c>
      <c r="B343" s="9">
        <v>367080</v>
      </c>
      <c r="C343" s="9" t="s">
        <v>626</v>
      </c>
      <c r="D343" s="24" t="s">
        <v>17</v>
      </c>
      <c r="E343" s="9" t="s">
        <v>517</v>
      </c>
      <c r="F343" s="9" t="s">
        <v>627</v>
      </c>
      <c r="G343" s="9" t="s">
        <v>20</v>
      </c>
      <c r="H343" s="51">
        <v>41834</v>
      </c>
      <c r="I343" s="40">
        <v>7341.15</v>
      </c>
      <c r="J343" s="40">
        <v>7341.15</v>
      </c>
      <c r="K343" s="11">
        <v>0</v>
      </c>
    </row>
    <row r="344" spans="1:100" s="1" customFormat="1" x14ac:dyDescent="0.25">
      <c r="A344" s="13" t="s">
        <v>118</v>
      </c>
      <c r="B344" s="9">
        <v>367081</v>
      </c>
      <c r="C344" s="9" t="s">
        <v>628</v>
      </c>
      <c r="D344" s="24" t="s">
        <v>17</v>
      </c>
      <c r="E344" s="9" t="s">
        <v>517</v>
      </c>
      <c r="F344" s="9" t="s">
        <v>629</v>
      </c>
      <c r="G344" s="9" t="s">
        <v>20</v>
      </c>
      <c r="H344" s="51">
        <v>41834</v>
      </c>
      <c r="I344" s="40">
        <v>7341.15</v>
      </c>
      <c r="J344" s="40">
        <v>7341.15</v>
      </c>
      <c r="K344" s="11">
        <v>0</v>
      </c>
    </row>
    <row r="345" spans="1:100" s="1" customFormat="1" x14ac:dyDescent="0.25">
      <c r="A345" s="36" t="s">
        <v>631</v>
      </c>
      <c r="B345" s="9">
        <v>367084</v>
      </c>
      <c r="C345" s="9" t="s">
        <v>632</v>
      </c>
      <c r="D345" s="24" t="s">
        <v>58</v>
      </c>
      <c r="E345" s="24" t="s">
        <v>58</v>
      </c>
      <c r="F345" s="9" t="s">
        <v>42</v>
      </c>
      <c r="G345" s="9" t="s">
        <v>20</v>
      </c>
      <c r="H345" s="10">
        <v>41640</v>
      </c>
      <c r="I345" s="32">
        <v>4054.2</v>
      </c>
      <c r="J345" s="11">
        <v>4054.2</v>
      </c>
      <c r="K345" s="11">
        <v>0</v>
      </c>
    </row>
    <row r="346" spans="1:100" s="1" customFormat="1" x14ac:dyDescent="0.25">
      <c r="A346" s="8" t="s">
        <v>152</v>
      </c>
      <c r="B346" s="9">
        <v>367087</v>
      </c>
      <c r="C346" s="9" t="s">
        <v>743</v>
      </c>
      <c r="D346" s="9" t="s">
        <v>17</v>
      </c>
      <c r="E346" s="9" t="s">
        <v>744</v>
      </c>
      <c r="F346" s="9" t="s">
        <v>745</v>
      </c>
      <c r="G346" s="9" t="s">
        <v>20</v>
      </c>
      <c r="H346" s="10">
        <v>41640</v>
      </c>
      <c r="I346" s="79">
        <v>7341.15</v>
      </c>
      <c r="J346" s="11">
        <v>7341.15</v>
      </c>
      <c r="K346" s="11">
        <v>0</v>
      </c>
    </row>
    <row r="347" spans="1:100" s="1" customFormat="1" x14ac:dyDescent="0.25">
      <c r="A347" s="13" t="s">
        <v>174</v>
      </c>
      <c r="B347" s="9">
        <v>367090</v>
      </c>
      <c r="C347" s="9" t="s">
        <v>659</v>
      </c>
      <c r="D347" s="24" t="s">
        <v>58</v>
      </c>
      <c r="E347" s="24" t="s">
        <v>58</v>
      </c>
      <c r="F347" s="9" t="s">
        <v>42</v>
      </c>
      <c r="G347" s="9" t="s">
        <v>86</v>
      </c>
      <c r="H347" s="54">
        <v>41640</v>
      </c>
      <c r="I347" s="55">
        <v>3431.28</v>
      </c>
      <c r="J347" s="55">
        <v>3431.28</v>
      </c>
      <c r="K347" s="57">
        <v>0</v>
      </c>
    </row>
    <row r="348" spans="1:100" s="1" customFormat="1" x14ac:dyDescent="0.25">
      <c r="A348" s="13" t="s">
        <v>174</v>
      </c>
      <c r="B348" s="9">
        <v>367091</v>
      </c>
      <c r="C348" s="9" t="s">
        <v>660</v>
      </c>
      <c r="D348" s="24" t="s">
        <v>58</v>
      </c>
      <c r="E348" s="24" t="s">
        <v>58</v>
      </c>
      <c r="F348" s="9" t="s">
        <v>42</v>
      </c>
      <c r="G348" s="9" t="s">
        <v>86</v>
      </c>
      <c r="H348" s="54">
        <v>41640</v>
      </c>
      <c r="I348" s="55">
        <v>3431.28</v>
      </c>
      <c r="J348" s="55">
        <v>3431.28</v>
      </c>
      <c r="K348" s="57">
        <v>0</v>
      </c>
    </row>
    <row r="349" spans="1:100" s="1" customFormat="1" x14ac:dyDescent="0.25">
      <c r="A349" s="13" t="s">
        <v>152</v>
      </c>
      <c r="B349" s="9">
        <v>548051</v>
      </c>
      <c r="C349" s="9" t="s">
        <v>721</v>
      </c>
      <c r="D349" s="9" t="s">
        <v>17</v>
      </c>
      <c r="E349" s="9" t="s">
        <v>18</v>
      </c>
      <c r="F349" s="9" t="s">
        <v>722</v>
      </c>
      <c r="G349" s="9" t="s">
        <v>20</v>
      </c>
      <c r="H349" s="10">
        <v>41640</v>
      </c>
      <c r="I349" s="79">
        <v>9313.8799999999992</v>
      </c>
      <c r="J349" s="79">
        <v>9313.8799999999992</v>
      </c>
      <c r="K349" s="11">
        <v>0</v>
      </c>
    </row>
    <row r="350" spans="1:100" s="1" customFormat="1" x14ac:dyDescent="0.25">
      <c r="A350" s="13" t="s">
        <v>21</v>
      </c>
      <c r="B350" s="9">
        <v>548095</v>
      </c>
      <c r="C350" s="9" t="s">
        <v>753</v>
      </c>
      <c r="D350" s="9" t="s">
        <v>17</v>
      </c>
      <c r="E350" s="9" t="s">
        <v>355</v>
      </c>
      <c r="F350" s="9" t="s">
        <v>754</v>
      </c>
      <c r="G350" s="9" t="s">
        <v>20</v>
      </c>
      <c r="H350" s="10">
        <v>41640</v>
      </c>
      <c r="I350" s="11">
        <v>28637.64</v>
      </c>
      <c r="J350" s="11">
        <v>28637.64</v>
      </c>
      <c r="K350" s="11">
        <v>0</v>
      </c>
    </row>
    <row r="351" spans="1:100" s="14" customFormat="1" x14ac:dyDescent="0.25">
      <c r="A351" s="8" t="s">
        <v>62</v>
      </c>
      <c r="B351" s="9">
        <v>548117</v>
      </c>
      <c r="C351" s="9" t="s">
        <v>666</v>
      </c>
      <c r="D351" s="24" t="s">
        <v>58</v>
      </c>
      <c r="E351" s="24" t="s">
        <v>58</v>
      </c>
      <c r="F351" s="9" t="s">
        <v>42</v>
      </c>
      <c r="G351" s="9" t="s">
        <v>184</v>
      </c>
      <c r="H351" s="10">
        <v>41640</v>
      </c>
      <c r="I351" s="32">
        <v>4054.2</v>
      </c>
      <c r="J351" s="11">
        <v>4054.2</v>
      </c>
      <c r="K351" s="11">
        <v>0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</row>
    <row r="352" spans="1:100" s="14" customFormat="1" x14ac:dyDescent="0.25">
      <c r="A352" s="13" t="s">
        <v>642</v>
      </c>
      <c r="B352" s="9">
        <v>548162</v>
      </c>
      <c r="C352" s="9" t="s">
        <v>792</v>
      </c>
      <c r="D352" s="9" t="s">
        <v>106</v>
      </c>
      <c r="E352" s="24" t="s">
        <v>168</v>
      </c>
      <c r="F352" s="9" t="s">
        <v>793</v>
      </c>
      <c r="G352" s="9" t="s">
        <v>20</v>
      </c>
      <c r="H352" s="10">
        <v>41640</v>
      </c>
      <c r="I352" s="11">
        <v>3005</v>
      </c>
      <c r="J352" s="11">
        <v>3005</v>
      </c>
      <c r="K352" s="11">
        <v>0</v>
      </c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</row>
    <row r="353" spans="1:100" s="14" customFormat="1" x14ac:dyDescent="0.25">
      <c r="A353" s="36" t="s">
        <v>631</v>
      </c>
      <c r="B353" s="9">
        <v>548197</v>
      </c>
      <c r="C353" s="9" t="s">
        <v>656</v>
      </c>
      <c r="D353" s="24" t="s">
        <v>477</v>
      </c>
      <c r="E353" s="24" t="s">
        <v>58</v>
      </c>
      <c r="F353" s="9" t="s">
        <v>42</v>
      </c>
      <c r="G353" s="9" t="s">
        <v>20</v>
      </c>
      <c r="H353" s="10">
        <v>41640</v>
      </c>
      <c r="I353" s="32">
        <v>4054.2</v>
      </c>
      <c r="J353" s="11">
        <v>4054.2</v>
      </c>
      <c r="K353" s="11">
        <v>0</v>
      </c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</row>
    <row r="354" spans="1:100" s="1" customFormat="1" x14ac:dyDescent="0.25">
      <c r="A354" s="8" t="s">
        <v>152</v>
      </c>
      <c r="B354" s="9">
        <v>548215</v>
      </c>
      <c r="C354" s="9" t="s">
        <v>654</v>
      </c>
      <c r="D354" s="24" t="s">
        <v>17</v>
      </c>
      <c r="E354" s="9" t="s">
        <v>262</v>
      </c>
      <c r="F354" s="42" t="s">
        <v>655</v>
      </c>
      <c r="G354" s="9" t="s">
        <v>20</v>
      </c>
      <c r="H354" s="54">
        <v>41640</v>
      </c>
      <c r="I354" s="56">
        <v>9249.19</v>
      </c>
      <c r="J354" s="56">
        <v>9249.19</v>
      </c>
      <c r="K354" s="57">
        <v>0</v>
      </c>
    </row>
    <row r="355" spans="1:100" s="1" customFormat="1" x14ac:dyDescent="0.25">
      <c r="A355" s="13" t="s">
        <v>645</v>
      </c>
      <c r="B355" s="9">
        <v>548222</v>
      </c>
      <c r="C355" s="9" t="s">
        <v>646</v>
      </c>
      <c r="D355" s="24" t="s">
        <v>58</v>
      </c>
      <c r="E355" s="24" t="s">
        <v>58</v>
      </c>
      <c r="F355" s="9" t="s">
        <v>42</v>
      </c>
      <c r="G355" s="9" t="s">
        <v>99</v>
      </c>
      <c r="H355" s="10">
        <v>41640</v>
      </c>
      <c r="I355" s="108">
        <v>9155.4599999999991</v>
      </c>
      <c r="J355" s="11">
        <v>9155.4599999999991</v>
      </c>
      <c r="K355" s="11">
        <v>0</v>
      </c>
    </row>
    <row r="356" spans="1:100" s="1" customFormat="1" x14ac:dyDescent="0.25">
      <c r="A356" s="13" t="s">
        <v>118</v>
      </c>
      <c r="B356" s="9">
        <v>548227</v>
      </c>
      <c r="C356" s="9" t="s">
        <v>516</v>
      </c>
      <c r="D356" s="9" t="s">
        <v>17</v>
      </c>
      <c r="E356" s="9" t="s">
        <v>517</v>
      </c>
      <c r="F356" s="9" t="s">
        <v>518</v>
      </c>
      <c r="G356" s="9" t="s">
        <v>20</v>
      </c>
      <c r="H356" s="10">
        <v>41640</v>
      </c>
      <c r="I356" s="79">
        <v>7341.15</v>
      </c>
      <c r="J356" s="11">
        <v>7341.15</v>
      </c>
      <c r="K356" s="11">
        <v>0</v>
      </c>
    </row>
    <row r="357" spans="1:100" s="1" customFormat="1" x14ac:dyDescent="0.25">
      <c r="A357" s="13" t="s">
        <v>118</v>
      </c>
      <c r="B357" s="9">
        <v>548228</v>
      </c>
      <c r="C357" s="9" t="s">
        <v>519</v>
      </c>
      <c r="D357" s="9" t="s">
        <v>17</v>
      </c>
      <c r="E357" s="9" t="s">
        <v>517</v>
      </c>
      <c r="F357" s="9" t="s">
        <v>520</v>
      </c>
      <c r="G357" s="9" t="s">
        <v>20</v>
      </c>
      <c r="H357" s="10">
        <v>41640</v>
      </c>
      <c r="I357" s="11">
        <v>7341.15</v>
      </c>
      <c r="J357" s="11">
        <v>7341.15</v>
      </c>
      <c r="K357" s="11">
        <v>0</v>
      </c>
    </row>
    <row r="358" spans="1:100" s="1" customFormat="1" x14ac:dyDescent="0.25">
      <c r="A358" s="13" t="s">
        <v>552</v>
      </c>
      <c r="B358" s="9">
        <v>548235</v>
      </c>
      <c r="C358" s="9" t="s">
        <v>575</v>
      </c>
      <c r="D358" s="24" t="s">
        <v>58</v>
      </c>
      <c r="E358" s="9" t="s">
        <v>576</v>
      </c>
      <c r="F358" s="9" t="s">
        <v>577</v>
      </c>
      <c r="G358" s="9" t="s">
        <v>86</v>
      </c>
      <c r="H358" s="10">
        <v>41517</v>
      </c>
      <c r="I358" s="11">
        <v>173111.46</v>
      </c>
      <c r="J358" s="11">
        <v>173111.46</v>
      </c>
      <c r="K358" s="11">
        <v>0</v>
      </c>
    </row>
    <row r="359" spans="1:100" s="1" customFormat="1" x14ac:dyDescent="0.25">
      <c r="A359" s="13" t="s">
        <v>21</v>
      </c>
      <c r="B359" s="9">
        <v>548236</v>
      </c>
      <c r="C359" s="9" t="s">
        <v>587</v>
      </c>
      <c r="D359" s="9" t="s">
        <v>17</v>
      </c>
      <c r="E359" s="9" t="s">
        <v>23</v>
      </c>
      <c r="F359" s="9" t="s">
        <v>588</v>
      </c>
      <c r="G359" s="9" t="s">
        <v>20</v>
      </c>
      <c r="H359" s="10">
        <v>41166</v>
      </c>
      <c r="I359" s="11">
        <v>9949.1200000000008</v>
      </c>
      <c r="J359" s="11">
        <v>9949.1200000000008</v>
      </c>
      <c r="K359" s="11">
        <v>0</v>
      </c>
    </row>
    <row r="360" spans="1:100" s="1" customFormat="1" x14ac:dyDescent="0.25">
      <c r="A360" s="13" t="s">
        <v>697</v>
      </c>
      <c r="B360" s="9">
        <v>548237</v>
      </c>
      <c r="C360" s="9" t="s">
        <v>698</v>
      </c>
      <c r="D360" s="24" t="s">
        <v>17</v>
      </c>
      <c r="E360" s="42" t="s">
        <v>576</v>
      </c>
      <c r="F360" s="24" t="s">
        <v>699</v>
      </c>
      <c r="G360" s="9" t="s">
        <v>86</v>
      </c>
      <c r="H360" s="54">
        <v>41517</v>
      </c>
      <c r="I360" s="56">
        <v>173111.46</v>
      </c>
      <c r="J360" s="56">
        <v>173111.46</v>
      </c>
      <c r="K360" s="134">
        <v>0</v>
      </c>
    </row>
    <row r="361" spans="1:100" s="1" customFormat="1" x14ac:dyDescent="0.25">
      <c r="A361" s="8" t="s">
        <v>552</v>
      </c>
      <c r="B361" s="9">
        <v>548238</v>
      </c>
      <c r="C361" s="9" t="s">
        <v>592</v>
      </c>
      <c r="D361" s="9" t="s">
        <v>17</v>
      </c>
      <c r="E361" s="9" t="s">
        <v>593</v>
      </c>
      <c r="F361" s="9" t="s">
        <v>594</v>
      </c>
      <c r="G361" s="9" t="s">
        <v>86</v>
      </c>
      <c r="H361" s="10">
        <v>42917</v>
      </c>
      <c r="I361" s="11">
        <v>38916.400000000001</v>
      </c>
      <c r="J361" s="11">
        <v>14566.33</v>
      </c>
      <c r="K361" s="11">
        <v>24350.07</v>
      </c>
    </row>
    <row r="362" spans="1:100" s="1" customFormat="1" x14ac:dyDescent="0.25">
      <c r="A362" s="13" t="s">
        <v>21</v>
      </c>
      <c r="B362" s="9">
        <v>548328</v>
      </c>
      <c r="C362" s="9" t="s">
        <v>750</v>
      </c>
      <c r="D362" s="9" t="s">
        <v>17</v>
      </c>
      <c r="E362" s="9" t="s">
        <v>751</v>
      </c>
      <c r="F362" s="9" t="s">
        <v>752</v>
      </c>
      <c r="G362" s="9" t="s">
        <v>109</v>
      </c>
      <c r="H362" s="10">
        <v>41640</v>
      </c>
      <c r="I362" s="11">
        <v>30545</v>
      </c>
      <c r="J362" s="11">
        <v>30545</v>
      </c>
      <c r="K362" s="11">
        <v>0</v>
      </c>
    </row>
    <row r="363" spans="1:100" s="1" customFormat="1" x14ac:dyDescent="0.25">
      <c r="A363" s="13" t="s">
        <v>64</v>
      </c>
      <c r="B363" s="9">
        <v>548448</v>
      </c>
      <c r="C363" s="9" t="s">
        <v>789</v>
      </c>
      <c r="D363" s="9" t="s">
        <v>171</v>
      </c>
      <c r="E363" s="9" t="s">
        <v>790</v>
      </c>
      <c r="F363" s="9" t="s">
        <v>791</v>
      </c>
      <c r="G363" s="9" t="s">
        <v>20</v>
      </c>
      <c r="H363" s="10">
        <v>41640</v>
      </c>
      <c r="I363" s="11">
        <v>10200</v>
      </c>
      <c r="J363" s="11">
        <v>10200</v>
      </c>
      <c r="K363" s="11">
        <v>0</v>
      </c>
    </row>
    <row r="364" spans="1:100" s="14" customFormat="1" x14ac:dyDescent="0.25">
      <c r="A364" s="13" t="s">
        <v>733</v>
      </c>
      <c r="B364" s="9">
        <v>750026</v>
      </c>
      <c r="C364" s="9" t="s">
        <v>734</v>
      </c>
      <c r="D364" s="9" t="s">
        <v>735</v>
      </c>
      <c r="E364" s="9" t="s">
        <v>736</v>
      </c>
      <c r="F364" s="24" t="s">
        <v>42</v>
      </c>
      <c r="G364" s="9" t="s">
        <v>737</v>
      </c>
      <c r="H364" s="17">
        <v>42028</v>
      </c>
      <c r="I364" s="11">
        <v>782.34</v>
      </c>
      <c r="J364" s="11">
        <v>472.67</v>
      </c>
      <c r="K364" s="11">
        <v>309.67</v>
      </c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</row>
    <row r="365" spans="1:100" s="14" customFormat="1" x14ac:dyDescent="0.25">
      <c r="A365" s="8" t="s">
        <v>100</v>
      </c>
      <c r="B365" s="24">
        <v>750142</v>
      </c>
      <c r="C365" s="9" t="s">
        <v>800</v>
      </c>
      <c r="D365" s="24" t="s">
        <v>747</v>
      </c>
      <c r="E365" s="24" t="s">
        <v>168</v>
      </c>
      <c r="F365" s="24" t="s">
        <v>801</v>
      </c>
      <c r="G365" s="9" t="s">
        <v>109</v>
      </c>
      <c r="H365" s="39">
        <v>43605</v>
      </c>
      <c r="I365" s="43">
        <v>2332.9499999999998</v>
      </c>
      <c r="J365" s="43">
        <v>1489.85</v>
      </c>
      <c r="K365" s="43">
        <v>842.1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</row>
    <row r="366" spans="1:100" s="1" customFormat="1" x14ac:dyDescent="0.25">
      <c r="A366" s="8" t="s">
        <v>728</v>
      </c>
      <c r="B366" s="24">
        <v>750144</v>
      </c>
      <c r="C366" s="9" t="s">
        <v>729</v>
      </c>
      <c r="D366" s="24" t="s">
        <v>17</v>
      </c>
      <c r="E366" s="24" t="s">
        <v>730</v>
      </c>
      <c r="F366" s="24" t="s">
        <v>731</v>
      </c>
      <c r="G366" s="9" t="s">
        <v>732</v>
      </c>
      <c r="H366" s="50">
        <v>43801</v>
      </c>
      <c r="I366" s="37">
        <v>38500</v>
      </c>
      <c r="J366" s="37">
        <v>18180.080000000002</v>
      </c>
      <c r="K366" s="37">
        <v>20318.919999999998</v>
      </c>
    </row>
    <row r="367" spans="1:100" s="1" customFormat="1" x14ac:dyDescent="0.25">
      <c r="A367" s="13" t="s">
        <v>686</v>
      </c>
      <c r="B367" s="9">
        <v>750191</v>
      </c>
      <c r="C367" s="9" t="s">
        <v>687</v>
      </c>
      <c r="D367" s="24" t="s">
        <v>688</v>
      </c>
      <c r="E367" s="24" t="s">
        <v>58</v>
      </c>
      <c r="F367" s="24" t="s">
        <v>689</v>
      </c>
      <c r="G367" s="9" t="s">
        <v>69</v>
      </c>
      <c r="H367" s="50">
        <v>41640</v>
      </c>
      <c r="I367" s="37">
        <v>41640</v>
      </c>
      <c r="J367" s="37">
        <v>41640</v>
      </c>
      <c r="K367" s="37">
        <v>0</v>
      </c>
    </row>
    <row r="368" spans="1:100" s="1" customFormat="1" x14ac:dyDescent="0.25">
      <c r="A368" s="13" t="s">
        <v>690</v>
      </c>
      <c r="B368" s="9">
        <v>750192</v>
      </c>
      <c r="C368" s="9" t="s">
        <v>691</v>
      </c>
      <c r="D368" s="24" t="s">
        <v>226</v>
      </c>
      <c r="E368" s="42" t="s">
        <v>692</v>
      </c>
      <c r="F368" s="24" t="s">
        <v>693</v>
      </c>
      <c r="G368" s="9" t="s">
        <v>20</v>
      </c>
      <c r="H368" s="102">
        <v>43535</v>
      </c>
      <c r="I368" s="109">
        <v>45458.7</v>
      </c>
      <c r="J368" s="56">
        <v>17677.990000000002</v>
      </c>
      <c r="K368" s="134">
        <v>27779.71</v>
      </c>
    </row>
    <row r="369" spans="1:100" s="1" customFormat="1" x14ac:dyDescent="0.25">
      <c r="A369" s="13" t="s">
        <v>694</v>
      </c>
      <c r="B369" s="9">
        <v>750193</v>
      </c>
      <c r="C369" s="9" t="s">
        <v>695</v>
      </c>
      <c r="D369" s="24" t="s">
        <v>696</v>
      </c>
      <c r="E369" s="24" t="s">
        <v>58</v>
      </c>
      <c r="F369" s="9" t="s">
        <v>42</v>
      </c>
      <c r="G369" s="9" t="s">
        <v>651</v>
      </c>
      <c r="H369" s="54">
        <v>41640</v>
      </c>
      <c r="I369" s="56">
        <v>2262</v>
      </c>
      <c r="J369" s="56">
        <v>2262</v>
      </c>
      <c r="K369" s="134">
        <v>0</v>
      </c>
    </row>
    <row r="370" spans="1:100" s="1" customFormat="1" x14ac:dyDescent="0.25">
      <c r="A370" s="13" t="s">
        <v>697</v>
      </c>
      <c r="B370" s="9">
        <v>750194</v>
      </c>
      <c r="C370" s="9" t="s">
        <v>705</v>
      </c>
      <c r="D370" s="24" t="s">
        <v>17</v>
      </c>
      <c r="E370" s="42" t="s">
        <v>706</v>
      </c>
      <c r="F370" s="24" t="s">
        <v>707</v>
      </c>
      <c r="G370" s="9" t="s">
        <v>20</v>
      </c>
      <c r="H370" s="54">
        <v>42917</v>
      </c>
      <c r="I370" s="56">
        <v>38916.400000000001</v>
      </c>
      <c r="J370" s="56">
        <v>14566.33</v>
      </c>
      <c r="K370" s="134">
        <v>24350.07</v>
      </c>
    </row>
    <row r="371" spans="1:100" s="1" customFormat="1" x14ac:dyDescent="0.25">
      <c r="A371" s="13" t="s">
        <v>697</v>
      </c>
      <c r="B371" s="9">
        <v>750195</v>
      </c>
      <c r="C371" s="9" t="s">
        <v>701</v>
      </c>
      <c r="D371" s="24" t="s">
        <v>17</v>
      </c>
      <c r="E371" s="42" t="s">
        <v>702</v>
      </c>
      <c r="F371" s="24" t="s">
        <v>703</v>
      </c>
      <c r="G371" s="9" t="s">
        <v>86</v>
      </c>
      <c r="H371" s="54">
        <v>42917</v>
      </c>
      <c r="I371" s="56">
        <v>38916.400000000001</v>
      </c>
      <c r="J371" s="56">
        <v>14566.33</v>
      </c>
      <c r="K371" s="134">
        <v>24350.07</v>
      </c>
    </row>
    <row r="372" spans="1:100" s="1" customFormat="1" x14ac:dyDescent="0.25">
      <c r="A372" s="13" t="s">
        <v>697</v>
      </c>
      <c r="B372" s="9">
        <v>750196</v>
      </c>
      <c r="C372" s="9" t="s">
        <v>708</v>
      </c>
      <c r="D372" s="24" t="s">
        <v>17</v>
      </c>
      <c r="E372" s="42" t="s">
        <v>706</v>
      </c>
      <c r="F372" s="24" t="s">
        <v>709</v>
      </c>
      <c r="G372" s="9" t="s">
        <v>20</v>
      </c>
      <c r="H372" s="54">
        <v>42917</v>
      </c>
      <c r="I372" s="56">
        <v>38916.400000000001</v>
      </c>
      <c r="J372" s="56">
        <v>14566.33</v>
      </c>
      <c r="K372" s="134">
        <v>24350.07</v>
      </c>
    </row>
    <row r="373" spans="1:100" s="1" customFormat="1" x14ac:dyDescent="0.25">
      <c r="A373" s="13" t="s">
        <v>697</v>
      </c>
      <c r="B373" s="9">
        <v>750197</v>
      </c>
      <c r="C373" s="9" t="s">
        <v>710</v>
      </c>
      <c r="D373" s="24" t="s">
        <v>17</v>
      </c>
      <c r="E373" s="42" t="s">
        <v>711</v>
      </c>
      <c r="F373" s="24" t="s">
        <v>712</v>
      </c>
      <c r="G373" s="9" t="s">
        <v>20</v>
      </c>
      <c r="H373" s="54">
        <v>42917</v>
      </c>
      <c r="I373" s="56">
        <v>38916.400000000001</v>
      </c>
      <c r="J373" s="56">
        <v>14566.33</v>
      </c>
      <c r="K373" s="134">
        <v>24350.07</v>
      </c>
    </row>
    <row r="374" spans="1:100" s="1" customFormat="1" x14ac:dyDescent="0.25">
      <c r="A374" s="13" t="s">
        <v>682</v>
      </c>
      <c r="B374" s="9">
        <v>750198</v>
      </c>
      <c r="C374" s="9" t="s">
        <v>713</v>
      </c>
      <c r="D374" s="42" t="s">
        <v>714</v>
      </c>
      <c r="E374" s="42" t="s">
        <v>715</v>
      </c>
      <c r="F374" s="42" t="s">
        <v>716</v>
      </c>
      <c r="G374" s="9" t="s">
        <v>20</v>
      </c>
      <c r="H374" s="39">
        <v>44015</v>
      </c>
      <c r="I374" s="43">
        <v>38044.92</v>
      </c>
      <c r="J374" s="43">
        <v>1200</v>
      </c>
      <c r="K374" s="43">
        <v>36844.92</v>
      </c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</row>
    <row r="375" spans="1:100" s="1" customFormat="1" x14ac:dyDescent="0.25">
      <c r="A375" s="13" t="s">
        <v>682</v>
      </c>
      <c r="B375" s="9">
        <v>750199</v>
      </c>
      <c r="C375" s="9" t="s">
        <v>717</v>
      </c>
      <c r="D375" s="42" t="s">
        <v>714</v>
      </c>
      <c r="E375" s="42" t="s">
        <v>715</v>
      </c>
      <c r="F375" s="42" t="s">
        <v>718</v>
      </c>
      <c r="G375" s="9" t="s">
        <v>20</v>
      </c>
      <c r="H375" s="39">
        <v>44015</v>
      </c>
      <c r="I375" s="43">
        <v>38044.92</v>
      </c>
      <c r="J375" s="43">
        <v>1200</v>
      </c>
      <c r="K375" s="43">
        <v>36844.92</v>
      </c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</row>
    <row r="376" spans="1:100" s="1" customFormat="1" x14ac:dyDescent="0.25">
      <c r="A376" s="13" t="s">
        <v>633</v>
      </c>
      <c r="B376" s="9">
        <v>750203</v>
      </c>
      <c r="C376" s="9" t="s">
        <v>671</v>
      </c>
      <c r="D376" s="24" t="s">
        <v>58</v>
      </c>
      <c r="E376" s="24" t="s">
        <v>58</v>
      </c>
      <c r="F376" s="9" t="s">
        <v>42</v>
      </c>
      <c r="G376" s="9" t="s">
        <v>651</v>
      </c>
      <c r="H376" s="131">
        <v>41676</v>
      </c>
      <c r="I376" s="134">
        <v>2200</v>
      </c>
      <c r="J376" s="134">
        <v>2200</v>
      </c>
      <c r="K376" s="133">
        <v>0</v>
      </c>
    </row>
    <row r="377" spans="1:100" s="1" customFormat="1" x14ac:dyDescent="0.25">
      <c r="A377" s="13" t="s">
        <v>633</v>
      </c>
      <c r="B377" s="9">
        <v>750204</v>
      </c>
      <c r="C377" s="9" t="s">
        <v>672</v>
      </c>
      <c r="D377" s="24" t="s">
        <v>58</v>
      </c>
      <c r="E377" s="24" t="s">
        <v>58</v>
      </c>
      <c r="F377" s="9" t="s">
        <v>42</v>
      </c>
      <c r="G377" s="9" t="s">
        <v>651</v>
      </c>
      <c r="H377" s="131">
        <v>41676</v>
      </c>
      <c r="I377" s="134">
        <v>2200</v>
      </c>
      <c r="J377" s="134">
        <v>2200</v>
      </c>
      <c r="K377" s="133">
        <v>0</v>
      </c>
    </row>
    <row r="378" spans="1:100" s="1" customFormat="1" x14ac:dyDescent="0.25">
      <c r="A378" s="13" t="s">
        <v>633</v>
      </c>
      <c r="B378" s="9">
        <v>750205</v>
      </c>
      <c r="C378" s="9" t="s">
        <v>673</v>
      </c>
      <c r="D378" s="24" t="s">
        <v>58</v>
      </c>
      <c r="E378" s="24" t="s">
        <v>58</v>
      </c>
      <c r="F378" s="9" t="s">
        <v>42</v>
      </c>
      <c r="G378" s="9" t="s">
        <v>651</v>
      </c>
      <c r="H378" s="131">
        <v>41676</v>
      </c>
      <c r="I378" s="134">
        <v>2200</v>
      </c>
      <c r="J378" s="134">
        <v>2200</v>
      </c>
      <c r="K378" s="133">
        <v>0</v>
      </c>
    </row>
    <row r="379" spans="1:100" s="1" customFormat="1" x14ac:dyDescent="0.25">
      <c r="A379" s="13" t="s">
        <v>674</v>
      </c>
      <c r="B379" s="9">
        <v>750206</v>
      </c>
      <c r="C379" s="9" t="s">
        <v>675</v>
      </c>
      <c r="D379" s="24" t="s">
        <v>676</v>
      </c>
      <c r="E379" s="24" t="s">
        <v>677</v>
      </c>
      <c r="F379" s="9" t="s">
        <v>42</v>
      </c>
      <c r="G379" s="9" t="s">
        <v>635</v>
      </c>
      <c r="H379" s="54">
        <v>41640</v>
      </c>
      <c r="I379" s="56">
        <v>173111.46</v>
      </c>
      <c r="J379" s="56">
        <v>173111.46</v>
      </c>
      <c r="K379" s="134">
        <v>0</v>
      </c>
    </row>
    <row r="380" spans="1:100" s="1" customFormat="1" x14ac:dyDescent="0.25">
      <c r="A380" s="13" t="s">
        <v>678</v>
      </c>
      <c r="B380" s="9">
        <v>750207</v>
      </c>
      <c r="C380" s="9" t="s">
        <v>679</v>
      </c>
      <c r="D380" s="42" t="s">
        <v>680</v>
      </c>
      <c r="E380" s="42" t="s">
        <v>58</v>
      </c>
      <c r="F380" s="42" t="s">
        <v>58</v>
      </c>
      <c r="G380" s="9" t="s">
        <v>20</v>
      </c>
      <c r="H380" s="39">
        <v>43447</v>
      </c>
      <c r="I380" s="43">
        <v>100695</v>
      </c>
      <c r="J380" s="43">
        <v>20300</v>
      </c>
      <c r="K380" s="43">
        <v>80395</v>
      </c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</row>
    <row r="381" spans="1:100" s="1" customFormat="1" x14ac:dyDescent="0.25">
      <c r="A381" s="13" t="s">
        <v>678</v>
      </c>
      <c r="B381" s="9">
        <v>750208</v>
      </c>
      <c r="C381" s="9" t="s">
        <v>681</v>
      </c>
      <c r="D381" s="42" t="s">
        <v>680</v>
      </c>
      <c r="E381" s="42" t="s">
        <v>58</v>
      </c>
      <c r="F381" s="42" t="s">
        <v>58</v>
      </c>
      <c r="G381" s="9" t="s">
        <v>20</v>
      </c>
      <c r="H381" s="39">
        <v>43447</v>
      </c>
      <c r="I381" s="43">
        <v>100695</v>
      </c>
      <c r="J381" s="43">
        <v>20300</v>
      </c>
      <c r="K381" s="43">
        <v>80395</v>
      </c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</row>
    <row r="382" spans="1:100" s="1" customFormat="1" x14ac:dyDescent="0.25">
      <c r="A382" s="13" t="s">
        <v>682</v>
      </c>
      <c r="B382" s="9">
        <v>750209</v>
      </c>
      <c r="C382" s="9" t="s">
        <v>683</v>
      </c>
      <c r="D382" s="42" t="s">
        <v>684</v>
      </c>
      <c r="E382" s="42" t="s">
        <v>685</v>
      </c>
      <c r="F382" s="135">
        <v>200483311100021</v>
      </c>
      <c r="G382" s="9" t="s">
        <v>20</v>
      </c>
      <c r="H382" s="102">
        <v>43535</v>
      </c>
      <c r="I382" s="109">
        <v>45458.7</v>
      </c>
      <c r="J382" s="40">
        <v>17677.990000000002</v>
      </c>
      <c r="K382" s="11">
        <v>27779.71</v>
      </c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</row>
    <row r="383" spans="1:100" s="1" customFormat="1" x14ac:dyDescent="0.25">
      <c r="A383" s="13" t="s">
        <v>152</v>
      </c>
      <c r="B383" s="9">
        <v>750215</v>
      </c>
      <c r="C383" s="9" t="s">
        <v>784</v>
      </c>
      <c r="D383" s="42" t="s">
        <v>17</v>
      </c>
      <c r="E383" s="42" t="s">
        <v>785</v>
      </c>
      <c r="F383" s="42" t="s">
        <v>786</v>
      </c>
      <c r="G383" s="9" t="s">
        <v>20</v>
      </c>
      <c r="H383" s="39">
        <v>44195</v>
      </c>
      <c r="I383" s="43">
        <v>4850</v>
      </c>
      <c r="J383" s="43">
        <v>3502.05</v>
      </c>
      <c r="K383" s="43">
        <v>1346.95</v>
      </c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</row>
    <row r="384" spans="1:100" s="1" customFormat="1" x14ac:dyDescent="0.25">
      <c r="A384" s="13" t="s">
        <v>642</v>
      </c>
      <c r="B384" s="24">
        <v>750302</v>
      </c>
      <c r="C384" s="9" t="s">
        <v>746</v>
      </c>
      <c r="D384" s="24" t="s">
        <v>747</v>
      </c>
      <c r="E384" s="24" t="s">
        <v>168</v>
      </c>
      <c r="F384" s="24" t="s">
        <v>748</v>
      </c>
      <c r="G384" s="9" t="s">
        <v>749</v>
      </c>
      <c r="H384" s="39">
        <v>43605</v>
      </c>
      <c r="I384" s="43">
        <v>2332.9499999999998</v>
      </c>
      <c r="J384" s="43">
        <v>1489.85</v>
      </c>
      <c r="K384" s="43">
        <v>842.1</v>
      </c>
    </row>
    <row r="385" spans="1:100" s="1" customFormat="1" ht="30" x14ac:dyDescent="0.25">
      <c r="A385" s="13" t="s">
        <v>760</v>
      </c>
      <c r="B385" s="24">
        <v>750358</v>
      </c>
      <c r="C385" s="9" t="s">
        <v>761</v>
      </c>
      <c r="D385" s="24" t="s">
        <v>171</v>
      </c>
      <c r="E385" s="136" t="s">
        <v>762</v>
      </c>
      <c r="F385" s="24" t="s">
        <v>763</v>
      </c>
      <c r="G385" s="9" t="s">
        <v>327</v>
      </c>
      <c r="H385" s="102">
        <v>43388</v>
      </c>
      <c r="I385" s="137">
        <v>12711.68</v>
      </c>
      <c r="J385" s="56">
        <v>670.76</v>
      </c>
      <c r="K385" s="134">
        <v>12040.92</v>
      </c>
    </row>
    <row r="386" spans="1:100" s="1" customFormat="1" x14ac:dyDescent="0.25">
      <c r="A386" s="13" t="s">
        <v>642</v>
      </c>
      <c r="B386" s="9">
        <v>750526</v>
      </c>
      <c r="C386" s="9" t="s">
        <v>657</v>
      </c>
      <c r="D386" s="24" t="s">
        <v>106</v>
      </c>
      <c r="E386" s="9" t="s">
        <v>168</v>
      </c>
      <c r="F386" s="42" t="s">
        <v>658</v>
      </c>
      <c r="G386" s="9" t="s">
        <v>20</v>
      </c>
      <c r="H386" s="39">
        <v>43605</v>
      </c>
      <c r="I386" s="43">
        <v>2332.9499999999998</v>
      </c>
      <c r="J386" s="43">
        <v>1489.85</v>
      </c>
      <c r="K386" s="43">
        <v>842.1</v>
      </c>
    </row>
    <row r="387" spans="1:100" s="1" customFormat="1" x14ac:dyDescent="0.25">
      <c r="A387" s="13" t="s">
        <v>21</v>
      </c>
      <c r="B387" s="9">
        <v>750529</v>
      </c>
      <c r="C387" s="9" t="s">
        <v>661</v>
      </c>
      <c r="D387" s="24" t="s">
        <v>17</v>
      </c>
      <c r="E387" s="24" t="s">
        <v>413</v>
      </c>
      <c r="F387" s="42" t="s">
        <v>662</v>
      </c>
      <c r="G387" s="9" t="s">
        <v>20</v>
      </c>
      <c r="H387" s="39">
        <v>43532</v>
      </c>
      <c r="I387" s="43">
        <v>39136</v>
      </c>
      <c r="J387" s="43">
        <v>28264.17</v>
      </c>
      <c r="K387" s="43">
        <v>10870.83</v>
      </c>
    </row>
    <row r="388" spans="1:100" s="14" customFormat="1" x14ac:dyDescent="0.25">
      <c r="A388" s="13" t="s">
        <v>21</v>
      </c>
      <c r="B388" s="9">
        <v>750531</v>
      </c>
      <c r="C388" s="9" t="s">
        <v>667</v>
      </c>
      <c r="D388" s="24" t="s">
        <v>17</v>
      </c>
      <c r="E388" s="24" t="s">
        <v>413</v>
      </c>
      <c r="F388" s="9" t="s">
        <v>668</v>
      </c>
      <c r="G388" s="9" t="s">
        <v>20</v>
      </c>
      <c r="H388" s="39">
        <v>43532</v>
      </c>
      <c r="I388" s="43">
        <v>39136</v>
      </c>
      <c r="J388" s="43">
        <v>28264.17</v>
      </c>
      <c r="K388" s="43">
        <v>10870.83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</row>
    <row r="389" spans="1:100" s="1" customFormat="1" x14ac:dyDescent="0.25">
      <c r="A389" s="13" t="s">
        <v>141</v>
      </c>
      <c r="B389" s="9">
        <v>750532</v>
      </c>
      <c r="C389" s="9" t="s">
        <v>669</v>
      </c>
      <c r="D389" s="24" t="s">
        <v>670</v>
      </c>
      <c r="E389" s="9" t="s">
        <v>144</v>
      </c>
      <c r="F389" s="24">
        <v>1411</v>
      </c>
      <c r="G389" s="9" t="s">
        <v>20</v>
      </c>
      <c r="H389" s="51">
        <v>41640</v>
      </c>
      <c r="I389" s="40">
        <v>904.8</v>
      </c>
      <c r="J389" s="40">
        <v>904.8</v>
      </c>
      <c r="K389" s="11">
        <v>0</v>
      </c>
    </row>
    <row r="390" spans="1:100" s="1" customFormat="1" x14ac:dyDescent="0.25">
      <c r="A390" s="13" t="s">
        <v>21</v>
      </c>
      <c r="B390" s="9">
        <v>750533</v>
      </c>
      <c r="C390" s="9" t="s">
        <v>616</v>
      </c>
      <c r="D390" s="24" t="s">
        <v>17</v>
      </c>
      <c r="E390" s="24" t="s">
        <v>413</v>
      </c>
      <c r="F390" s="24" t="s">
        <v>617</v>
      </c>
      <c r="G390" s="9" t="s">
        <v>20</v>
      </c>
      <c r="H390" s="102">
        <v>43535</v>
      </c>
      <c r="I390" s="109">
        <v>39136</v>
      </c>
      <c r="J390" s="40">
        <v>15219.17</v>
      </c>
      <c r="K390" s="11">
        <v>23915.83</v>
      </c>
    </row>
    <row r="391" spans="1:100" s="1" customFormat="1" x14ac:dyDescent="0.25">
      <c r="A391" s="13" t="s">
        <v>21</v>
      </c>
      <c r="B391" s="9">
        <v>750535</v>
      </c>
      <c r="C391" s="9" t="s">
        <v>640</v>
      </c>
      <c r="D391" s="24" t="s">
        <v>17</v>
      </c>
      <c r="E391" s="24" t="s">
        <v>413</v>
      </c>
      <c r="F391" s="24" t="s">
        <v>641</v>
      </c>
      <c r="G391" s="9" t="s">
        <v>20</v>
      </c>
      <c r="H391" s="102">
        <v>43535</v>
      </c>
      <c r="I391" s="109">
        <v>53750</v>
      </c>
      <c r="J391" s="40">
        <v>14930.28</v>
      </c>
      <c r="K391" s="11">
        <v>38818.28</v>
      </c>
    </row>
    <row r="392" spans="1:100" s="1" customFormat="1" x14ac:dyDescent="0.25">
      <c r="A392" s="13" t="s">
        <v>642</v>
      </c>
      <c r="B392" s="9">
        <v>750536</v>
      </c>
      <c r="C392" s="9" t="s">
        <v>643</v>
      </c>
      <c r="D392" s="24" t="s">
        <v>106</v>
      </c>
      <c r="E392" s="9" t="s">
        <v>168</v>
      </c>
      <c r="F392" s="24" t="s">
        <v>644</v>
      </c>
      <c r="G392" s="9" t="s">
        <v>20</v>
      </c>
      <c r="H392" s="102">
        <v>43605</v>
      </c>
      <c r="I392" s="109">
        <v>2332.9499999999998</v>
      </c>
      <c r="J392" s="40">
        <v>712.54</v>
      </c>
      <c r="K392" s="11">
        <v>1619.41</v>
      </c>
    </row>
    <row r="393" spans="1:100" s="1" customFormat="1" x14ac:dyDescent="0.25">
      <c r="A393" s="13" t="s">
        <v>647</v>
      </c>
      <c r="B393" s="9">
        <v>750541</v>
      </c>
      <c r="C393" s="9" t="s">
        <v>648</v>
      </c>
      <c r="D393" s="24" t="s">
        <v>649</v>
      </c>
      <c r="E393" s="9" t="s">
        <v>650</v>
      </c>
      <c r="F393" s="24" t="s">
        <v>58</v>
      </c>
      <c r="G393" s="9" t="s">
        <v>651</v>
      </c>
      <c r="H393" s="50">
        <v>43535</v>
      </c>
      <c r="I393" s="37">
        <v>4050</v>
      </c>
      <c r="J393" s="37">
        <v>2924.28</v>
      </c>
      <c r="K393" s="37">
        <v>1124.72</v>
      </c>
    </row>
    <row r="394" spans="1:100" s="1" customFormat="1" x14ac:dyDescent="0.25">
      <c r="A394" s="13" t="s">
        <v>697</v>
      </c>
      <c r="B394" s="9">
        <v>950200</v>
      </c>
      <c r="C394" s="9" t="s">
        <v>719</v>
      </c>
      <c r="D394" s="24" t="s">
        <v>17</v>
      </c>
      <c r="E394" s="42" t="s">
        <v>593</v>
      </c>
      <c r="F394" s="24" t="s">
        <v>720</v>
      </c>
      <c r="G394" s="9" t="s">
        <v>20</v>
      </c>
      <c r="H394" s="54">
        <v>42917</v>
      </c>
      <c r="I394" s="56">
        <v>38916.400000000001</v>
      </c>
      <c r="J394" s="56">
        <v>14566.33</v>
      </c>
      <c r="K394" s="134">
        <v>24350.07</v>
      </c>
    </row>
    <row r="396" spans="1:100" s="1" customFormat="1" x14ac:dyDescent="0.25"/>
    <row r="397" spans="1:100" ht="18.75" x14ac:dyDescent="0.3">
      <c r="A397" s="87" t="s">
        <v>253</v>
      </c>
      <c r="B397" s="88"/>
      <c r="C397" s="88"/>
      <c r="D397" s="88"/>
      <c r="E397" s="88"/>
      <c r="F397" s="89" t="s">
        <v>802</v>
      </c>
    </row>
    <row r="398" spans="1:100" s="1" customFormat="1" ht="18.75" customHeight="1" x14ac:dyDescent="0.3">
      <c r="G398" s="88"/>
      <c r="H398" s="480" t="s">
        <v>3</v>
      </c>
      <c r="I398" s="473" t="s">
        <v>4</v>
      </c>
      <c r="J398" s="482" t="s">
        <v>5</v>
      </c>
      <c r="K398" s="484" t="s">
        <v>6</v>
      </c>
      <c r="L398" s="107"/>
    </row>
    <row r="399" spans="1:100" s="1" customFormat="1" ht="15.75" x14ac:dyDescent="0.25">
      <c r="A399" s="4" t="s">
        <v>7</v>
      </c>
      <c r="B399" s="3" t="s">
        <v>8</v>
      </c>
      <c r="C399" s="3" t="s">
        <v>9</v>
      </c>
      <c r="D399" s="4" t="s">
        <v>10</v>
      </c>
      <c r="E399" s="4" t="s">
        <v>11</v>
      </c>
      <c r="F399" s="4" t="s">
        <v>12</v>
      </c>
      <c r="G399" s="4" t="s">
        <v>13</v>
      </c>
      <c r="H399" s="481"/>
      <c r="I399" s="474"/>
      <c r="J399" s="483"/>
      <c r="K399" s="485"/>
    </row>
    <row r="400" spans="1:100" s="1" customFormat="1" x14ac:dyDescent="0.25">
      <c r="A400" s="8" t="s">
        <v>815</v>
      </c>
      <c r="B400" s="9">
        <v>365542</v>
      </c>
      <c r="C400" s="9" t="s">
        <v>816</v>
      </c>
      <c r="D400" s="9" t="s">
        <v>42</v>
      </c>
      <c r="E400" s="9" t="s">
        <v>42</v>
      </c>
      <c r="F400" s="9" t="s">
        <v>42</v>
      </c>
      <c r="G400" s="9" t="s">
        <v>817</v>
      </c>
      <c r="H400" s="10">
        <v>40087</v>
      </c>
      <c r="I400" s="34">
        <v>6500</v>
      </c>
      <c r="J400" s="11">
        <v>6500</v>
      </c>
      <c r="K400" s="11">
        <v>0</v>
      </c>
    </row>
    <row r="401" spans="1:11" s="1" customFormat="1" x14ac:dyDescent="0.25">
      <c r="A401" s="13" t="s">
        <v>815</v>
      </c>
      <c r="B401" s="9">
        <v>365543</v>
      </c>
      <c r="C401" s="9" t="s">
        <v>818</v>
      </c>
      <c r="D401" s="9" t="s">
        <v>42</v>
      </c>
      <c r="E401" s="9" t="s">
        <v>42</v>
      </c>
      <c r="F401" s="9" t="s">
        <v>42</v>
      </c>
      <c r="G401" s="9" t="s">
        <v>817</v>
      </c>
      <c r="H401" s="10">
        <v>40087</v>
      </c>
      <c r="I401" s="34">
        <v>6500</v>
      </c>
      <c r="J401" s="11">
        <v>6500</v>
      </c>
      <c r="K401" s="11">
        <v>0</v>
      </c>
    </row>
    <row r="402" spans="1:11" s="1" customFormat="1" x14ac:dyDescent="0.25">
      <c r="A402" s="13" t="s">
        <v>819</v>
      </c>
      <c r="B402" s="9">
        <v>365544</v>
      </c>
      <c r="C402" s="9" t="s">
        <v>820</v>
      </c>
      <c r="D402" s="9" t="s">
        <v>42</v>
      </c>
      <c r="E402" s="9" t="s">
        <v>42</v>
      </c>
      <c r="F402" s="9" t="s">
        <v>42</v>
      </c>
      <c r="G402" s="9" t="s">
        <v>817</v>
      </c>
      <c r="H402" s="10">
        <v>40087</v>
      </c>
      <c r="I402" s="149">
        <v>6500</v>
      </c>
      <c r="J402" s="11">
        <v>6500</v>
      </c>
      <c r="K402" s="11">
        <v>0</v>
      </c>
    </row>
    <row r="403" spans="1:11" s="1" customFormat="1" x14ac:dyDescent="0.25">
      <c r="A403" s="13" t="s">
        <v>118</v>
      </c>
      <c r="B403" s="24">
        <v>365557</v>
      </c>
      <c r="C403" s="9" t="s">
        <v>849</v>
      </c>
      <c r="D403" s="24" t="s">
        <v>17</v>
      </c>
      <c r="E403" s="24" t="s">
        <v>772</v>
      </c>
      <c r="F403" s="24" t="s">
        <v>850</v>
      </c>
      <c r="G403" s="9" t="s">
        <v>732</v>
      </c>
      <c r="H403" s="10">
        <v>38838</v>
      </c>
      <c r="I403" s="11">
        <v>9313.8799999999992</v>
      </c>
      <c r="J403" s="11">
        <v>9313.8799999999992</v>
      </c>
      <c r="K403" s="11">
        <v>0</v>
      </c>
    </row>
    <row r="404" spans="1:11" s="1" customFormat="1" x14ac:dyDescent="0.25">
      <c r="A404" s="13" t="s">
        <v>810</v>
      </c>
      <c r="B404" s="9">
        <v>365646</v>
      </c>
      <c r="C404" s="9" t="s">
        <v>811</v>
      </c>
      <c r="D404" s="24" t="s">
        <v>58</v>
      </c>
      <c r="E404" s="24" t="s">
        <v>58</v>
      </c>
      <c r="F404" s="9" t="s">
        <v>42</v>
      </c>
      <c r="G404" s="9" t="s">
        <v>336</v>
      </c>
      <c r="H404" s="10">
        <v>39083</v>
      </c>
      <c r="I404" s="11">
        <v>59610.080000000002</v>
      </c>
      <c r="J404" s="11">
        <v>59610.080000000002</v>
      </c>
      <c r="K404" s="11">
        <v>0</v>
      </c>
    </row>
    <row r="405" spans="1:11" s="1" customFormat="1" x14ac:dyDescent="0.25">
      <c r="A405" s="8" t="s">
        <v>806</v>
      </c>
      <c r="B405" s="9">
        <v>365652</v>
      </c>
      <c r="C405" s="9" t="s">
        <v>807</v>
      </c>
      <c r="D405" s="24" t="s">
        <v>58</v>
      </c>
      <c r="E405" s="24" t="s">
        <v>58</v>
      </c>
      <c r="F405" s="9" t="s">
        <v>42</v>
      </c>
      <c r="G405" s="9" t="s">
        <v>135</v>
      </c>
      <c r="H405" s="10">
        <v>41640</v>
      </c>
      <c r="I405" s="11">
        <v>10225.4</v>
      </c>
      <c r="J405" s="11">
        <v>10225.4</v>
      </c>
      <c r="K405" s="11">
        <v>0</v>
      </c>
    </row>
    <row r="406" spans="1:11" s="1" customFormat="1" x14ac:dyDescent="0.25">
      <c r="A406" s="13" t="s">
        <v>808</v>
      </c>
      <c r="B406" s="9">
        <v>365653</v>
      </c>
      <c r="C406" s="9" t="s">
        <v>809</v>
      </c>
      <c r="D406" s="24" t="s">
        <v>58</v>
      </c>
      <c r="E406" s="24" t="s">
        <v>58</v>
      </c>
      <c r="F406" s="9" t="s">
        <v>42</v>
      </c>
      <c r="G406" s="9" t="s">
        <v>135</v>
      </c>
      <c r="H406" s="10">
        <v>41640</v>
      </c>
      <c r="I406" s="11">
        <v>5566.84</v>
      </c>
      <c r="J406" s="11">
        <v>5566.84</v>
      </c>
      <c r="K406" s="11">
        <v>0</v>
      </c>
    </row>
    <row r="407" spans="1:11" s="1" customFormat="1" x14ac:dyDescent="0.25">
      <c r="A407" s="8" t="s">
        <v>803</v>
      </c>
      <c r="B407" s="9">
        <v>365656</v>
      </c>
      <c r="C407" s="9" t="s">
        <v>804</v>
      </c>
      <c r="D407" s="9" t="s">
        <v>194</v>
      </c>
      <c r="E407" s="9" t="s">
        <v>805</v>
      </c>
      <c r="F407" s="9">
        <v>8256450</v>
      </c>
      <c r="G407" s="9" t="s">
        <v>20</v>
      </c>
      <c r="H407" s="10">
        <v>41640</v>
      </c>
      <c r="I407" s="11">
        <v>6995</v>
      </c>
      <c r="J407" s="11">
        <v>6995</v>
      </c>
      <c r="K407" s="11">
        <v>0</v>
      </c>
    </row>
    <row r="408" spans="1:11" s="1" customFormat="1" x14ac:dyDescent="0.25">
      <c r="A408" s="13" t="s">
        <v>821</v>
      </c>
      <c r="B408" s="9">
        <v>365685</v>
      </c>
      <c r="C408" s="9" t="s">
        <v>822</v>
      </c>
      <c r="D408" s="9" t="s">
        <v>42</v>
      </c>
      <c r="E408" s="9" t="s">
        <v>42</v>
      </c>
      <c r="F408" s="9" t="s">
        <v>42</v>
      </c>
      <c r="G408" s="9" t="s">
        <v>823</v>
      </c>
      <c r="H408" s="10">
        <v>41640</v>
      </c>
      <c r="I408" s="11">
        <v>12649.8</v>
      </c>
      <c r="J408" s="11">
        <v>12649.8</v>
      </c>
      <c r="K408" s="11">
        <v>0</v>
      </c>
    </row>
    <row r="409" spans="1:11" s="1" customFormat="1" x14ac:dyDescent="0.25">
      <c r="A409" s="13" t="s">
        <v>21</v>
      </c>
      <c r="B409" s="9">
        <v>365880</v>
      </c>
      <c r="C409" s="9" t="s">
        <v>834</v>
      </c>
      <c r="D409" s="9" t="s">
        <v>17</v>
      </c>
      <c r="E409" s="9" t="s">
        <v>355</v>
      </c>
      <c r="F409" s="9" t="s">
        <v>835</v>
      </c>
      <c r="G409" s="9" t="s">
        <v>20</v>
      </c>
      <c r="H409" s="10">
        <v>38838</v>
      </c>
      <c r="I409" s="11">
        <v>27941.64</v>
      </c>
      <c r="J409" s="11">
        <v>27941.64</v>
      </c>
      <c r="K409" s="11">
        <v>0</v>
      </c>
    </row>
    <row r="410" spans="1:11" s="1" customFormat="1" x14ac:dyDescent="0.25">
      <c r="A410" s="13" t="s">
        <v>396</v>
      </c>
      <c r="B410" s="9">
        <v>365983</v>
      </c>
      <c r="C410" s="9" t="s">
        <v>851</v>
      </c>
      <c r="D410" s="24" t="s">
        <v>58</v>
      </c>
      <c r="E410" s="24" t="s">
        <v>58</v>
      </c>
      <c r="F410" s="24" t="s">
        <v>42</v>
      </c>
      <c r="G410" s="9" t="s">
        <v>20</v>
      </c>
      <c r="H410" s="10">
        <v>41640</v>
      </c>
      <c r="I410" s="11">
        <v>4500</v>
      </c>
      <c r="J410" s="11">
        <v>4500</v>
      </c>
      <c r="K410" s="11">
        <v>0</v>
      </c>
    </row>
    <row r="411" spans="1:11" s="1" customFormat="1" x14ac:dyDescent="0.25">
      <c r="A411" s="8" t="s">
        <v>838</v>
      </c>
      <c r="B411" s="9">
        <v>366010</v>
      </c>
      <c r="C411" s="9" t="s">
        <v>839</v>
      </c>
      <c r="D411" s="24" t="s">
        <v>58</v>
      </c>
      <c r="E411" s="24" t="s">
        <v>58</v>
      </c>
      <c r="F411" s="9" t="s">
        <v>42</v>
      </c>
      <c r="G411" s="9" t="s">
        <v>20</v>
      </c>
      <c r="H411" s="10">
        <v>41640</v>
      </c>
      <c r="I411" s="114">
        <v>4054.2</v>
      </c>
      <c r="J411" s="11">
        <v>4054.2</v>
      </c>
      <c r="K411" s="11">
        <v>0</v>
      </c>
    </row>
    <row r="412" spans="1:11" s="1" customFormat="1" x14ac:dyDescent="0.25">
      <c r="A412" s="111" t="s">
        <v>503</v>
      </c>
      <c r="B412" s="24">
        <v>366476</v>
      </c>
      <c r="C412" s="148" t="s">
        <v>873</v>
      </c>
      <c r="D412" s="24" t="s">
        <v>58</v>
      </c>
      <c r="E412" s="24" t="s">
        <v>306</v>
      </c>
      <c r="F412" s="24" t="s">
        <v>42</v>
      </c>
      <c r="G412" s="42" t="s">
        <v>20</v>
      </c>
      <c r="H412" s="69">
        <v>38729</v>
      </c>
      <c r="I412" s="83">
        <v>15447.49</v>
      </c>
      <c r="J412" s="83">
        <v>15446.49</v>
      </c>
      <c r="K412" s="115">
        <v>1</v>
      </c>
    </row>
    <row r="413" spans="1:11" s="1" customFormat="1" x14ac:dyDescent="0.25">
      <c r="A413" s="8" t="s">
        <v>844</v>
      </c>
      <c r="B413" s="9">
        <v>366599</v>
      </c>
      <c r="C413" s="9" t="s">
        <v>845</v>
      </c>
      <c r="D413" s="24" t="s">
        <v>58</v>
      </c>
      <c r="E413" s="24" t="s">
        <v>58</v>
      </c>
      <c r="F413" s="24" t="s">
        <v>42</v>
      </c>
      <c r="G413" s="9" t="s">
        <v>830</v>
      </c>
      <c r="H413" s="10">
        <v>41640</v>
      </c>
      <c r="I413" s="11">
        <v>4054.2</v>
      </c>
      <c r="J413" s="11">
        <v>4054.2</v>
      </c>
      <c r="K413" s="11">
        <v>0</v>
      </c>
    </row>
    <row r="414" spans="1:11" s="1" customFormat="1" x14ac:dyDescent="0.25">
      <c r="A414" s="13" t="s">
        <v>827</v>
      </c>
      <c r="B414" s="24">
        <v>367082</v>
      </c>
      <c r="C414" s="9" t="s">
        <v>828</v>
      </c>
      <c r="D414" s="24" t="s">
        <v>829</v>
      </c>
      <c r="E414" s="24" t="s">
        <v>58</v>
      </c>
      <c r="F414" s="24" t="s">
        <v>306</v>
      </c>
      <c r="G414" s="9" t="s">
        <v>830</v>
      </c>
      <c r="H414" s="54">
        <v>39083</v>
      </c>
      <c r="I414" s="56">
        <v>1488</v>
      </c>
      <c r="J414" s="56">
        <v>1488</v>
      </c>
      <c r="K414" s="134">
        <v>0</v>
      </c>
    </row>
    <row r="415" spans="1:11" s="1" customFormat="1" x14ac:dyDescent="0.25">
      <c r="A415" s="13" t="s">
        <v>824</v>
      </c>
      <c r="B415" s="9">
        <v>367248</v>
      </c>
      <c r="C415" s="9" t="s">
        <v>825</v>
      </c>
      <c r="D415" s="24" t="s">
        <v>58</v>
      </c>
      <c r="E415" s="24" t="s">
        <v>58</v>
      </c>
      <c r="F415" s="9" t="s">
        <v>42</v>
      </c>
      <c r="G415" s="9" t="s">
        <v>826</v>
      </c>
      <c r="H415" s="10">
        <v>41640</v>
      </c>
      <c r="I415" s="11">
        <v>5566.84</v>
      </c>
      <c r="J415" s="11">
        <v>5566.84</v>
      </c>
      <c r="K415" s="11">
        <v>0</v>
      </c>
    </row>
    <row r="416" spans="1:11" s="1" customFormat="1" x14ac:dyDescent="0.25">
      <c r="A416" s="8" t="s">
        <v>840</v>
      </c>
      <c r="B416" s="9">
        <v>548005</v>
      </c>
      <c r="C416" s="9" t="s">
        <v>841</v>
      </c>
      <c r="D416" s="9" t="s">
        <v>688</v>
      </c>
      <c r="E416" s="9" t="s">
        <v>842</v>
      </c>
      <c r="F416" s="9" t="s">
        <v>843</v>
      </c>
      <c r="G416" s="9" t="s">
        <v>69</v>
      </c>
      <c r="H416" s="10">
        <v>41640</v>
      </c>
      <c r="I416" s="11">
        <v>86933</v>
      </c>
      <c r="J416" s="11">
        <v>86933</v>
      </c>
      <c r="K416" s="11">
        <v>0</v>
      </c>
    </row>
    <row r="417" spans="1:100" s="1" customFormat="1" x14ac:dyDescent="0.25">
      <c r="A417" s="13" t="s">
        <v>836</v>
      </c>
      <c r="B417" s="24">
        <v>548196</v>
      </c>
      <c r="C417" s="9" t="s">
        <v>846</v>
      </c>
      <c r="D417" s="24" t="s">
        <v>477</v>
      </c>
      <c r="E417" s="24" t="s">
        <v>58</v>
      </c>
      <c r="F417" s="9" t="s">
        <v>42</v>
      </c>
      <c r="G417" s="9" t="s">
        <v>20</v>
      </c>
      <c r="H417" s="10">
        <v>41640</v>
      </c>
      <c r="I417" s="32">
        <v>4054.2</v>
      </c>
      <c r="J417" s="11">
        <v>4054.2</v>
      </c>
      <c r="K417" s="11">
        <v>0</v>
      </c>
    </row>
    <row r="418" spans="1:100" s="1" customFormat="1" x14ac:dyDescent="0.25">
      <c r="A418" s="13" t="s">
        <v>836</v>
      </c>
      <c r="B418" s="24">
        <v>548199</v>
      </c>
      <c r="C418" s="9" t="s">
        <v>837</v>
      </c>
      <c r="D418" s="24" t="s">
        <v>477</v>
      </c>
      <c r="E418" s="24" t="s">
        <v>58</v>
      </c>
      <c r="F418" s="9" t="s">
        <v>42</v>
      </c>
      <c r="G418" s="9" t="s">
        <v>20</v>
      </c>
      <c r="H418" s="10">
        <v>41640</v>
      </c>
      <c r="I418" s="32">
        <v>4054.2</v>
      </c>
      <c r="J418" s="11">
        <v>4054.2</v>
      </c>
      <c r="K418" s="11">
        <v>0</v>
      </c>
    </row>
    <row r="419" spans="1:100" s="1" customFormat="1" x14ac:dyDescent="0.25">
      <c r="A419" s="13" t="s">
        <v>29</v>
      </c>
      <c r="B419" s="9">
        <v>548201</v>
      </c>
      <c r="C419" s="9" t="s">
        <v>812</v>
      </c>
      <c r="D419" s="9" t="s">
        <v>106</v>
      </c>
      <c r="E419" s="9" t="s">
        <v>813</v>
      </c>
      <c r="F419" s="9" t="s">
        <v>814</v>
      </c>
      <c r="G419" s="9" t="s">
        <v>20</v>
      </c>
      <c r="H419" s="10">
        <v>41640</v>
      </c>
      <c r="I419" s="11">
        <v>4971.74</v>
      </c>
      <c r="J419" s="11">
        <v>4971.74</v>
      </c>
      <c r="K419" s="11">
        <v>0</v>
      </c>
    </row>
    <row r="420" spans="1:100" s="1" customFormat="1" x14ac:dyDescent="0.25">
      <c r="A420" s="13" t="s">
        <v>21</v>
      </c>
      <c r="B420" s="24">
        <v>750479</v>
      </c>
      <c r="C420" s="9" t="s">
        <v>852</v>
      </c>
      <c r="D420" s="24" t="s">
        <v>17</v>
      </c>
      <c r="E420" s="24" t="s">
        <v>413</v>
      </c>
      <c r="F420" s="24" t="s">
        <v>853</v>
      </c>
      <c r="G420" s="9" t="s">
        <v>732</v>
      </c>
      <c r="H420" s="39">
        <v>43532</v>
      </c>
      <c r="I420" s="43">
        <v>39136</v>
      </c>
      <c r="J420" s="43">
        <v>28264.17</v>
      </c>
      <c r="K420" s="43">
        <v>10870.83</v>
      </c>
    </row>
    <row r="421" spans="1:100" s="1" customFormat="1" x14ac:dyDescent="0.25">
      <c r="A421" s="13" t="s">
        <v>152</v>
      </c>
      <c r="B421" s="24">
        <v>750480</v>
      </c>
      <c r="C421" s="9" t="s">
        <v>854</v>
      </c>
      <c r="D421" s="24" t="s">
        <v>17</v>
      </c>
      <c r="E421" s="24" t="s">
        <v>120</v>
      </c>
      <c r="F421" s="24" t="s">
        <v>855</v>
      </c>
      <c r="G421" s="9" t="s">
        <v>732</v>
      </c>
      <c r="H421" s="39">
        <v>43535</v>
      </c>
      <c r="I421" s="43">
        <v>4850</v>
      </c>
      <c r="J421" s="43">
        <v>3502.05</v>
      </c>
      <c r="K421" s="43">
        <v>1346.95</v>
      </c>
    </row>
    <row r="422" spans="1:100" s="1" customFormat="1" x14ac:dyDescent="0.25">
      <c r="A422" s="13" t="s">
        <v>847</v>
      </c>
      <c r="B422" s="24">
        <v>750481</v>
      </c>
      <c r="C422" s="9" t="s">
        <v>848</v>
      </c>
      <c r="D422" s="24" t="s">
        <v>41</v>
      </c>
      <c r="E422" s="9" t="s">
        <v>306</v>
      </c>
      <c r="F422" s="24" t="s">
        <v>42</v>
      </c>
      <c r="G422" s="9" t="s">
        <v>732</v>
      </c>
      <c r="H422" s="39">
        <v>43343</v>
      </c>
      <c r="I422" s="43">
        <v>7670</v>
      </c>
      <c r="J422" s="43">
        <v>2045.07</v>
      </c>
      <c r="K422" s="43">
        <v>5623.93</v>
      </c>
    </row>
    <row r="423" spans="1:100" s="1" customFormat="1" ht="30" x14ac:dyDescent="0.25">
      <c r="A423" s="13" t="s">
        <v>64</v>
      </c>
      <c r="B423" s="24">
        <v>750557</v>
      </c>
      <c r="C423" s="9" t="s">
        <v>831</v>
      </c>
      <c r="D423" s="24" t="s">
        <v>171</v>
      </c>
      <c r="E423" s="136" t="s">
        <v>832</v>
      </c>
      <c r="F423" s="42" t="s">
        <v>833</v>
      </c>
      <c r="G423" s="9" t="s">
        <v>327</v>
      </c>
      <c r="H423" s="54">
        <v>41640</v>
      </c>
      <c r="I423" s="150">
        <v>10200</v>
      </c>
      <c r="J423" s="150">
        <v>10200</v>
      </c>
      <c r="K423" s="151">
        <v>0</v>
      </c>
    </row>
    <row r="424" spans="1:100" s="1" customFormat="1" x14ac:dyDescent="0.25">
      <c r="A424" s="111" t="s">
        <v>21</v>
      </c>
      <c r="B424" s="24">
        <v>938728</v>
      </c>
      <c r="C424" s="24" t="s">
        <v>856</v>
      </c>
      <c r="D424" s="24" t="s">
        <v>17</v>
      </c>
      <c r="E424" s="24" t="s">
        <v>857</v>
      </c>
      <c r="F424" s="24" t="s">
        <v>858</v>
      </c>
      <c r="G424" s="24" t="s">
        <v>20</v>
      </c>
      <c r="H424" s="69">
        <v>44771</v>
      </c>
      <c r="I424" s="83">
        <v>53022</v>
      </c>
      <c r="J424" s="83">
        <v>27983.3</v>
      </c>
      <c r="K424" s="83">
        <v>25038.7</v>
      </c>
    </row>
    <row r="425" spans="1:100" s="1" customFormat="1" x14ac:dyDescent="0.25">
      <c r="A425" s="111" t="s">
        <v>152</v>
      </c>
      <c r="B425" s="24">
        <v>938729</v>
      </c>
      <c r="C425" s="24" t="s">
        <v>859</v>
      </c>
      <c r="D425" s="24" t="s">
        <v>17</v>
      </c>
      <c r="E425" s="24" t="s">
        <v>860</v>
      </c>
      <c r="F425" s="24" t="s">
        <v>861</v>
      </c>
      <c r="G425" s="24" t="s">
        <v>20</v>
      </c>
      <c r="H425" s="69">
        <v>44771</v>
      </c>
      <c r="I425" s="83">
        <v>7820</v>
      </c>
      <c r="J425" s="83">
        <v>4126.6899999999996</v>
      </c>
      <c r="K425" s="83">
        <v>3693.31</v>
      </c>
    </row>
    <row r="426" spans="1:100" s="1" customFormat="1" x14ac:dyDescent="0.25">
      <c r="A426" s="111" t="s">
        <v>642</v>
      </c>
      <c r="B426" s="24">
        <v>938730</v>
      </c>
      <c r="C426" s="24" t="s">
        <v>862</v>
      </c>
      <c r="D426" s="24" t="s">
        <v>106</v>
      </c>
      <c r="E426" s="24" t="s">
        <v>863</v>
      </c>
      <c r="F426" s="24" t="s">
        <v>864</v>
      </c>
      <c r="G426" s="24" t="s">
        <v>109</v>
      </c>
      <c r="H426" s="69">
        <v>43605</v>
      </c>
      <c r="I426" s="83">
        <v>2332.9499999999998</v>
      </c>
      <c r="J426" s="83">
        <v>2331.9499999999998</v>
      </c>
      <c r="K426" s="84">
        <v>1</v>
      </c>
    </row>
    <row r="427" spans="1:100" s="65" customFormat="1" x14ac:dyDescent="0.25">
      <c r="A427" s="111" t="s">
        <v>21</v>
      </c>
      <c r="B427" s="24">
        <v>938731</v>
      </c>
      <c r="C427" s="24" t="s">
        <v>865</v>
      </c>
      <c r="D427" s="24" t="s">
        <v>17</v>
      </c>
      <c r="E427" s="24" t="s">
        <v>866</v>
      </c>
      <c r="F427" s="24" t="s">
        <v>867</v>
      </c>
      <c r="G427" s="24" t="s">
        <v>20</v>
      </c>
      <c r="H427" s="69">
        <v>44343</v>
      </c>
      <c r="I427" s="83">
        <v>51806</v>
      </c>
      <c r="J427" s="83">
        <v>47487.91</v>
      </c>
      <c r="K427" s="83">
        <v>4318.09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</row>
    <row r="428" spans="1:100" s="65" customFormat="1" x14ac:dyDescent="0.25">
      <c r="A428" s="145" t="s">
        <v>152</v>
      </c>
      <c r="B428" s="62">
        <v>938732</v>
      </c>
      <c r="C428" s="62"/>
      <c r="D428" s="62" t="s">
        <v>17</v>
      </c>
      <c r="E428" s="62" t="s">
        <v>860</v>
      </c>
      <c r="F428" s="62" t="s">
        <v>868</v>
      </c>
      <c r="G428" s="62" t="s">
        <v>20</v>
      </c>
      <c r="H428" s="146">
        <v>44771</v>
      </c>
      <c r="I428" s="152">
        <v>7820</v>
      </c>
      <c r="J428" s="152">
        <v>4126.6899999999996</v>
      </c>
      <c r="K428" s="152">
        <v>3693.31</v>
      </c>
    </row>
    <row r="429" spans="1:100" s="1" customFormat="1" x14ac:dyDescent="0.25">
      <c r="A429" s="145" t="s">
        <v>152</v>
      </c>
      <c r="B429" s="62">
        <v>938733</v>
      </c>
      <c r="C429" s="62"/>
      <c r="D429" s="62" t="s">
        <v>17</v>
      </c>
      <c r="E429" s="62" t="s">
        <v>120</v>
      </c>
      <c r="F429" s="62" t="s">
        <v>869</v>
      </c>
      <c r="G429" s="62" t="s">
        <v>20</v>
      </c>
      <c r="H429" s="146">
        <v>44348</v>
      </c>
      <c r="I429" s="152">
        <v>6250</v>
      </c>
      <c r="J429" s="152">
        <v>5728.25</v>
      </c>
      <c r="K429" s="153">
        <v>521.75</v>
      </c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  <c r="AH429" s="65"/>
      <c r="AI429" s="65"/>
      <c r="AJ429" s="65"/>
      <c r="AK429" s="65"/>
      <c r="AL429" s="65"/>
      <c r="AM429" s="65"/>
      <c r="AN429" s="65"/>
      <c r="AO429" s="65"/>
      <c r="AP429" s="65"/>
      <c r="AQ429" s="65"/>
      <c r="AR429" s="65"/>
      <c r="AS429" s="65"/>
      <c r="AT429" s="65"/>
      <c r="AU429" s="65"/>
      <c r="AV429" s="65"/>
      <c r="AW429" s="65"/>
      <c r="AX429" s="65"/>
      <c r="AY429" s="65"/>
      <c r="AZ429" s="65"/>
      <c r="BA429" s="65"/>
      <c r="BB429" s="65"/>
      <c r="BC429" s="65"/>
      <c r="BD429" s="65"/>
      <c r="BE429" s="65"/>
      <c r="BF429" s="65"/>
      <c r="BG429" s="65"/>
      <c r="BH429" s="65"/>
      <c r="BI429" s="65"/>
      <c r="BJ429" s="65"/>
      <c r="BK429" s="65"/>
      <c r="BL429" s="65"/>
      <c r="BM429" s="65"/>
      <c r="BN429" s="65"/>
      <c r="BO429" s="65"/>
      <c r="BP429" s="65"/>
      <c r="BQ429" s="65"/>
      <c r="BR429" s="65"/>
      <c r="BS429" s="65"/>
      <c r="BT429" s="65"/>
      <c r="BU429" s="65"/>
      <c r="BV429" s="65"/>
      <c r="BW429" s="65"/>
      <c r="BX429" s="65"/>
      <c r="BY429" s="65"/>
      <c r="BZ429" s="65"/>
      <c r="CA429" s="65"/>
      <c r="CB429" s="65"/>
      <c r="CC429" s="65"/>
      <c r="CD429" s="65"/>
      <c r="CE429" s="65"/>
      <c r="CF429" s="65"/>
      <c r="CG429" s="65"/>
      <c r="CH429" s="65"/>
      <c r="CI429" s="65"/>
      <c r="CJ429" s="65"/>
      <c r="CK429" s="65"/>
      <c r="CL429" s="65"/>
      <c r="CM429" s="65"/>
      <c r="CN429" s="65"/>
      <c r="CO429" s="65"/>
      <c r="CP429" s="65"/>
      <c r="CQ429" s="65"/>
      <c r="CR429" s="65"/>
      <c r="CS429" s="65"/>
      <c r="CT429" s="65"/>
      <c r="CU429" s="65"/>
      <c r="CV429" s="65"/>
    </row>
    <row r="430" spans="1:100" s="1" customFormat="1" x14ac:dyDescent="0.25">
      <c r="A430" s="111" t="s">
        <v>21</v>
      </c>
      <c r="B430" s="24">
        <v>938734</v>
      </c>
      <c r="C430" s="24" t="s">
        <v>248</v>
      </c>
      <c r="D430" s="24" t="s">
        <v>17</v>
      </c>
      <c r="E430" s="24" t="s">
        <v>870</v>
      </c>
      <c r="F430" s="24" t="s">
        <v>250</v>
      </c>
      <c r="G430" s="42" t="s">
        <v>20</v>
      </c>
      <c r="H430" s="69">
        <v>44357</v>
      </c>
      <c r="I430" s="83">
        <v>45296</v>
      </c>
      <c r="J430" s="83">
        <v>41520.42</v>
      </c>
      <c r="K430" s="83">
        <v>3775.58</v>
      </c>
    </row>
    <row r="431" spans="1:100" s="1" customFormat="1" x14ac:dyDescent="0.25">
      <c r="A431" s="111" t="s">
        <v>152</v>
      </c>
      <c r="B431" s="24">
        <v>938735</v>
      </c>
      <c r="C431" s="113" t="s">
        <v>871</v>
      </c>
      <c r="D431" s="24" t="s">
        <v>17</v>
      </c>
      <c r="E431" s="24" t="s">
        <v>860</v>
      </c>
      <c r="F431" s="24" t="s">
        <v>872</v>
      </c>
      <c r="G431" s="42" t="s">
        <v>20</v>
      </c>
      <c r="H431" s="69">
        <v>44357</v>
      </c>
      <c r="I431" s="83">
        <v>6820</v>
      </c>
      <c r="J431" s="83">
        <v>6250.75</v>
      </c>
      <c r="K431" s="115">
        <v>569.25</v>
      </c>
    </row>
    <row r="432" spans="1:100" s="1" customFormat="1" x14ac:dyDescent="0.25">
      <c r="A432" s="111" t="s">
        <v>21</v>
      </c>
      <c r="B432" s="24">
        <v>938736</v>
      </c>
      <c r="C432" s="24" t="s">
        <v>881</v>
      </c>
      <c r="D432" s="24" t="s">
        <v>17</v>
      </c>
      <c r="E432" s="24" t="s">
        <v>866</v>
      </c>
      <c r="F432" s="24" t="s">
        <v>882</v>
      </c>
      <c r="G432" s="24" t="s">
        <v>20</v>
      </c>
      <c r="H432" s="69">
        <v>44348</v>
      </c>
      <c r="I432" s="83">
        <v>51806</v>
      </c>
      <c r="J432" s="83">
        <v>47487.91</v>
      </c>
      <c r="K432" s="83">
        <v>4318.09</v>
      </c>
    </row>
    <row r="433" spans="1:11" s="1" customFormat="1" x14ac:dyDescent="0.25">
      <c r="A433" s="111" t="s">
        <v>152</v>
      </c>
      <c r="B433" s="24">
        <v>938737</v>
      </c>
      <c r="C433" s="24" t="s">
        <v>883</v>
      </c>
      <c r="D433" s="24" t="s">
        <v>17</v>
      </c>
      <c r="E433" s="24" t="s">
        <v>120</v>
      </c>
      <c r="F433" s="24" t="s">
        <v>884</v>
      </c>
      <c r="G433" s="24" t="s">
        <v>20</v>
      </c>
      <c r="H433" s="69">
        <v>44348</v>
      </c>
      <c r="I433" s="83">
        <v>6250</v>
      </c>
      <c r="J433" s="83">
        <v>5728.25</v>
      </c>
      <c r="K433" s="115">
        <v>521.75</v>
      </c>
    </row>
    <row r="434" spans="1:11" s="1" customFormat="1" x14ac:dyDescent="0.25">
      <c r="A434" s="111" t="s">
        <v>874</v>
      </c>
      <c r="B434" s="24"/>
      <c r="C434" s="24" t="s">
        <v>875</v>
      </c>
      <c r="D434" s="24" t="s">
        <v>876</v>
      </c>
      <c r="E434" s="24" t="s">
        <v>877</v>
      </c>
      <c r="F434" s="24">
        <v>5510441</v>
      </c>
      <c r="G434" s="42" t="s">
        <v>20</v>
      </c>
      <c r="H434" s="69">
        <v>44300</v>
      </c>
      <c r="I434" s="83">
        <v>66835.199999999997</v>
      </c>
      <c r="J434" s="83">
        <v>42328.33</v>
      </c>
      <c r="K434" s="83">
        <v>24506.87</v>
      </c>
    </row>
    <row r="435" spans="1:11" s="1" customFormat="1" x14ac:dyDescent="0.25">
      <c r="A435" s="111" t="s">
        <v>878</v>
      </c>
      <c r="B435" s="24"/>
      <c r="C435" s="24" t="s">
        <v>879</v>
      </c>
      <c r="D435" s="24" t="s">
        <v>876</v>
      </c>
      <c r="E435" s="24" t="s">
        <v>880</v>
      </c>
      <c r="F435" s="24">
        <v>70308249</v>
      </c>
      <c r="G435" s="42" t="s">
        <v>20</v>
      </c>
      <c r="H435" s="69">
        <v>44300</v>
      </c>
      <c r="I435" s="83">
        <v>24297.38</v>
      </c>
      <c r="J435" s="83">
        <v>15387.7</v>
      </c>
      <c r="K435" s="83">
        <v>8909.68</v>
      </c>
    </row>
    <row r="437" spans="1:11" s="1" customFormat="1" x14ac:dyDescent="0.25"/>
    <row r="438" spans="1:11" s="1" customFormat="1" x14ac:dyDescent="0.25"/>
    <row r="440" spans="1:11" ht="18.75" x14ac:dyDescent="0.3">
      <c r="A440" s="87" t="s">
        <v>253</v>
      </c>
      <c r="B440" s="88"/>
      <c r="C440" s="88"/>
      <c r="D440" s="88"/>
      <c r="E440" s="88"/>
      <c r="F440" s="89" t="s">
        <v>885</v>
      </c>
    </row>
    <row r="441" spans="1:11" s="1" customFormat="1" ht="18.75" x14ac:dyDescent="0.3">
      <c r="G441" s="88"/>
      <c r="H441" s="480" t="s">
        <v>3</v>
      </c>
      <c r="I441" s="473" t="s">
        <v>4</v>
      </c>
      <c r="J441" s="482" t="s">
        <v>5</v>
      </c>
      <c r="K441" s="484" t="s">
        <v>6</v>
      </c>
    </row>
    <row r="442" spans="1:11" s="1" customFormat="1" ht="15.75" x14ac:dyDescent="0.25">
      <c r="A442" s="4" t="s">
        <v>7</v>
      </c>
      <c r="B442" s="3" t="s">
        <v>8</v>
      </c>
      <c r="C442" s="3" t="s">
        <v>9</v>
      </c>
      <c r="D442" s="4" t="s">
        <v>10</v>
      </c>
      <c r="E442" s="4" t="s">
        <v>11</v>
      </c>
      <c r="F442" s="4" t="s">
        <v>12</v>
      </c>
      <c r="G442" s="4" t="s">
        <v>13</v>
      </c>
      <c r="H442" s="481"/>
      <c r="I442" s="474"/>
      <c r="J442" s="483"/>
      <c r="K442" s="485"/>
    </row>
    <row r="443" spans="1:11" s="1" customFormat="1" x14ac:dyDescent="0.25">
      <c r="A443" s="13" t="s">
        <v>152</v>
      </c>
      <c r="B443" s="24">
        <v>365280</v>
      </c>
      <c r="C443" s="9" t="s">
        <v>942</v>
      </c>
      <c r="D443" s="24" t="s">
        <v>17</v>
      </c>
      <c r="E443" s="24" t="s">
        <v>943</v>
      </c>
      <c r="F443" s="24" t="s">
        <v>944</v>
      </c>
      <c r="G443" s="9" t="s">
        <v>732</v>
      </c>
      <c r="H443" s="10">
        <v>41640</v>
      </c>
      <c r="I443" s="49">
        <v>9313.8799999999992</v>
      </c>
      <c r="J443" s="49">
        <v>9313.8799999999992</v>
      </c>
      <c r="K443" s="49">
        <v>0</v>
      </c>
    </row>
    <row r="444" spans="1:11" s="1" customFormat="1" x14ac:dyDescent="0.25">
      <c r="A444" s="13" t="s">
        <v>925</v>
      </c>
      <c r="B444" s="24">
        <v>365686</v>
      </c>
      <c r="C444" s="9" t="s">
        <v>926</v>
      </c>
      <c r="D444" s="24" t="s">
        <v>58</v>
      </c>
      <c r="E444" s="24" t="s">
        <v>58</v>
      </c>
      <c r="F444" s="9" t="s">
        <v>42</v>
      </c>
      <c r="G444" s="9" t="s">
        <v>913</v>
      </c>
      <c r="H444" s="54">
        <v>41640</v>
      </c>
      <c r="I444" s="150">
        <v>7498.9</v>
      </c>
      <c r="J444" s="150">
        <v>7498.9</v>
      </c>
      <c r="K444" s="151">
        <v>0</v>
      </c>
    </row>
    <row r="445" spans="1:11" s="1" customFormat="1" x14ac:dyDescent="0.25">
      <c r="A445" s="13" t="s">
        <v>925</v>
      </c>
      <c r="B445" s="24">
        <v>365687</v>
      </c>
      <c r="C445" s="9" t="s">
        <v>927</v>
      </c>
      <c r="D445" s="24" t="s">
        <v>58</v>
      </c>
      <c r="E445" s="24" t="s">
        <v>58</v>
      </c>
      <c r="F445" s="9" t="s">
        <v>42</v>
      </c>
      <c r="G445" s="9" t="s">
        <v>86</v>
      </c>
      <c r="H445" s="54">
        <v>41640</v>
      </c>
      <c r="I445" s="150">
        <v>7498.9</v>
      </c>
      <c r="J445" s="150">
        <v>7498.9</v>
      </c>
      <c r="K445" s="151">
        <v>0</v>
      </c>
    </row>
    <row r="446" spans="1:11" s="1" customFormat="1" x14ac:dyDescent="0.25">
      <c r="A446" s="13" t="s">
        <v>928</v>
      </c>
      <c r="B446" s="24">
        <v>365689</v>
      </c>
      <c r="C446" s="9" t="s">
        <v>929</v>
      </c>
      <c r="D446" s="24" t="s">
        <v>58</v>
      </c>
      <c r="E446" s="24" t="s">
        <v>58</v>
      </c>
      <c r="F446" s="9" t="s">
        <v>42</v>
      </c>
      <c r="G446" s="9" t="s">
        <v>480</v>
      </c>
      <c r="H446" s="54">
        <v>41640</v>
      </c>
      <c r="I446" s="155">
        <v>13000</v>
      </c>
      <c r="J446" s="150">
        <v>13000</v>
      </c>
      <c r="K446" s="85">
        <v>0</v>
      </c>
    </row>
    <row r="447" spans="1:11" s="1" customFormat="1" x14ac:dyDescent="0.25">
      <c r="A447" s="13" t="s">
        <v>930</v>
      </c>
      <c r="B447" s="24">
        <v>365690</v>
      </c>
      <c r="C447" s="9" t="s">
        <v>931</v>
      </c>
      <c r="D447" s="24" t="s">
        <v>58</v>
      </c>
      <c r="E447" s="24" t="s">
        <v>58</v>
      </c>
      <c r="F447" s="9" t="s">
        <v>42</v>
      </c>
      <c r="G447" s="9" t="s">
        <v>480</v>
      </c>
      <c r="H447" s="54">
        <v>41640</v>
      </c>
      <c r="I447" s="83">
        <v>2800</v>
      </c>
      <c r="J447" s="83">
        <v>2800</v>
      </c>
      <c r="K447" s="83">
        <v>0</v>
      </c>
    </row>
    <row r="448" spans="1:11" s="1" customFormat="1" x14ac:dyDescent="0.25">
      <c r="A448" s="8" t="s">
        <v>478</v>
      </c>
      <c r="B448" s="24">
        <v>365703</v>
      </c>
      <c r="C448" s="9" t="s">
        <v>909</v>
      </c>
      <c r="D448" s="24" t="s">
        <v>58</v>
      </c>
      <c r="E448" s="24" t="s">
        <v>58</v>
      </c>
      <c r="F448" s="9" t="s">
        <v>42</v>
      </c>
      <c r="G448" s="9" t="s">
        <v>480</v>
      </c>
      <c r="H448" s="10">
        <v>41640</v>
      </c>
      <c r="I448" s="83">
        <v>3940</v>
      </c>
      <c r="J448" s="83">
        <v>3940</v>
      </c>
      <c r="K448" s="83">
        <v>0</v>
      </c>
    </row>
    <row r="449" spans="1:12" s="1" customFormat="1" x14ac:dyDescent="0.25">
      <c r="A449" s="13" t="s">
        <v>152</v>
      </c>
      <c r="B449" s="9">
        <v>548206</v>
      </c>
      <c r="C449" s="9" t="s">
        <v>886</v>
      </c>
      <c r="D449" s="9" t="s">
        <v>17</v>
      </c>
      <c r="E449" s="9" t="s">
        <v>262</v>
      </c>
      <c r="F449" s="9" t="s">
        <v>887</v>
      </c>
      <c r="G449" s="9" t="s">
        <v>20</v>
      </c>
      <c r="H449" s="10">
        <v>41640</v>
      </c>
      <c r="I449" s="49">
        <v>9249.19</v>
      </c>
      <c r="J449" s="49">
        <v>9249.19</v>
      </c>
      <c r="K449" s="49">
        <v>0</v>
      </c>
    </row>
    <row r="450" spans="1:12" s="1" customFormat="1" x14ac:dyDescent="0.25">
      <c r="A450" s="8" t="s">
        <v>910</v>
      </c>
      <c r="B450" s="24">
        <v>548208</v>
      </c>
      <c r="C450" s="9" t="s">
        <v>911</v>
      </c>
      <c r="D450" s="24" t="s">
        <v>912</v>
      </c>
      <c r="E450" s="24" t="s">
        <v>58</v>
      </c>
      <c r="F450" s="9" t="s">
        <v>42</v>
      </c>
      <c r="G450" s="9" t="s">
        <v>913</v>
      </c>
      <c r="H450" s="54">
        <v>41640</v>
      </c>
      <c r="I450" s="150">
        <v>1000</v>
      </c>
      <c r="J450" s="150">
        <v>1000</v>
      </c>
      <c r="K450" s="85">
        <v>0</v>
      </c>
    </row>
    <row r="451" spans="1:12" s="1" customFormat="1" x14ac:dyDescent="0.25">
      <c r="A451" s="8" t="s">
        <v>910</v>
      </c>
      <c r="B451" s="24">
        <v>548209</v>
      </c>
      <c r="C451" s="9" t="s">
        <v>914</v>
      </c>
      <c r="D451" s="24" t="s">
        <v>912</v>
      </c>
      <c r="E451" s="24" t="s">
        <v>58</v>
      </c>
      <c r="F451" s="9" t="s">
        <v>42</v>
      </c>
      <c r="G451" s="9" t="s">
        <v>913</v>
      </c>
      <c r="H451" s="54">
        <v>41640</v>
      </c>
      <c r="I451" s="150">
        <v>1000</v>
      </c>
      <c r="J451" s="150">
        <v>1000</v>
      </c>
      <c r="K451" s="85">
        <v>0</v>
      </c>
    </row>
    <row r="452" spans="1:12" s="1" customFormat="1" x14ac:dyDescent="0.25">
      <c r="A452" s="13" t="s">
        <v>29</v>
      </c>
      <c r="B452" s="9">
        <v>548213</v>
      </c>
      <c r="C452" s="9" t="s">
        <v>888</v>
      </c>
      <c r="D452" s="9" t="s">
        <v>102</v>
      </c>
      <c r="E452" s="9" t="s">
        <v>889</v>
      </c>
      <c r="F452" s="15">
        <v>8107214053406380</v>
      </c>
      <c r="G452" s="9" t="s">
        <v>20</v>
      </c>
      <c r="H452" s="10">
        <v>41640</v>
      </c>
      <c r="I452" s="49">
        <v>5258.24</v>
      </c>
      <c r="J452" s="49">
        <v>5258.24</v>
      </c>
      <c r="K452" s="49">
        <v>0</v>
      </c>
    </row>
    <row r="453" spans="1:12" s="1" customFormat="1" x14ac:dyDescent="0.25">
      <c r="A453" s="8" t="s">
        <v>903</v>
      </c>
      <c r="B453" s="24">
        <v>750114</v>
      </c>
      <c r="C453" s="9" t="s">
        <v>904</v>
      </c>
      <c r="D453" s="9" t="s">
        <v>41</v>
      </c>
      <c r="E453" s="24" t="s">
        <v>905</v>
      </c>
      <c r="F453" s="9" t="s">
        <v>42</v>
      </c>
      <c r="G453" s="9" t="s">
        <v>906</v>
      </c>
      <c r="H453" s="54">
        <v>43600</v>
      </c>
      <c r="I453" s="150">
        <v>10630.8</v>
      </c>
      <c r="J453" s="150">
        <v>1062.98</v>
      </c>
      <c r="K453" s="151">
        <v>9566.82</v>
      </c>
    </row>
    <row r="454" spans="1:12" s="1" customFormat="1" x14ac:dyDescent="0.25">
      <c r="A454" s="8" t="s">
        <v>903</v>
      </c>
      <c r="B454" s="24">
        <v>750115</v>
      </c>
      <c r="C454" s="9" t="s">
        <v>907</v>
      </c>
      <c r="D454" s="9" t="s">
        <v>41</v>
      </c>
      <c r="E454" s="24" t="s">
        <v>905</v>
      </c>
      <c r="F454" s="9" t="s">
        <v>42</v>
      </c>
      <c r="G454" s="9" t="s">
        <v>906</v>
      </c>
      <c r="H454" s="54">
        <v>43600</v>
      </c>
      <c r="I454" s="150">
        <v>10630.8</v>
      </c>
      <c r="J454" s="150">
        <v>1062.98</v>
      </c>
      <c r="K454" s="151">
        <v>9566.82</v>
      </c>
    </row>
    <row r="455" spans="1:12" s="1" customFormat="1" x14ac:dyDescent="0.25">
      <c r="A455" s="8" t="s">
        <v>903</v>
      </c>
      <c r="B455" s="24">
        <v>750116</v>
      </c>
      <c r="C455" s="9" t="s">
        <v>908</v>
      </c>
      <c r="D455" s="9" t="s">
        <v>41</v>
      </c>
      <c r="E455" s="24" t="s">
        <v>905</v>
      </c>
      <c r="F455" s="9" t="s">
        <v>42</v>
      </c>
      <c r="G455" s="9" t="s">
        <v>906</v>
      </c>
      <c r="H455" s="54">
        <v>43600</v>
      </c>
      <c r="I455" s="150">
        <v>10630.8</v>
      </c>
      <c r="J455" s="150">
        <v>1062.98</v>
      </c>
      <c r="K455" s="151">
        <v>9566.82</v>
      </c>
    </row>
    <row r="456" spans="1:12" s="1" customFormat="1" x14ac:dyDescent="0.25">
      <c r="A456" s="8" t="s">
        <v>903</v>
      </c>
      <c r="B456" s="24">
        <v>750117</v>
      </c>
      <c r="C456" s="9" t="s">
        <v>888</v>
      </c>
      <c r="D456" s="9" t="s">
        <v>41</v>
      </c>
      <c r="E456" s="24" t="s">
        <v>905</v>
      </c>
      <c r="F456" s="9" t="s">
        <v>42</v>
      </c>
      <c r="G456" s="9" t="s">
        <v>906</v>
      </c>
      <c r="H456" s="54">
        <v>43600</v>
      </c>
      <c r="I456" s="150">
        <v>10630.8</v>
      </c>
      <c r="J456" s="150">
        <v>1062.98</v>
      </c>
      <c r="K456" s="151">
        <v>9566.82</v>
      </c>
    </row>
    <row r="457" spans="1:12" s="1" customFormat="1" x14ac:dyDescent="0.25">
      <c r="A457" s="8" t="s">
        <v>898</v>
      </c>
      <c r="B457" s="9">
        <v>750118</v>
      </c>
      <c r="C457" s="9" t="s">
        <v>899</v>
      </c>
      <c r="D457" s="9" t="s">
        <v>41</v>
      </c>
      <c r="E457" s="24" t="s">
        <v>58</v>
      </c>
      <c r="F457" s="9" t="s">
        <v>42</v>
      </c>
      <c r="G457" s="9" t="s">
        <v>20</v>
      </c>
      <c r="H457" s="10">
        <v>43600</v>
      </c>
      <c r="I457" s="49">
        <v>9480.36</v>
      </c>
      <c r="J457" s="49">
        <v>947.94</v>
      </c>
      <c r="K457" s="49">
        <v>8531.42</v>
      </c>
      <c r="L457" s="107"/>
    </row>
    <row r="458" spans="1:12" s="1" customFormat="1" x14ac:dyDescent="0.25">
      <c r="A458" s="8" t="s">
        <v>898</v>
      </c>
      <c r="B458" s="9">
        <v>750119</v>
      </c>
      <c r="C458" s="9" t="s">
        <v>900</v>
      </c>
      <c r="D458" s="9" t="s">
        <v>41</v>
      </c>
      <c r="E458" s="24" t="s">
        <v>58</v>
      </c>
      <c r="F458" s="9" t="s">
        <v>42</v>
      </c>
      <c r="G458" s="9" t="s">
        <v>20</v>
      </c>
      <c r="H458" s="10">
        <v>43600</v>
      </c>
      <c r="I458" s="49">
        <v>9480.36</v>
      </c>
      <c r="J458" s="49">
        <v>947.94</v>
      </c>
      <c r="K458" s="49">
        <v>8531.42</v>
      </c>
      <c r="L458" s="107"/>
    </row>
    <row r="459" spans="1:12" s="1" customFormat="1" x14ac:dyDescent="0.25">
      <c r="A459" s="8" t="s">
        <v>898</v>
      </c>
      <c r="B459" s="9">
        <v>750120</v>
      </c>
      <c r="C459" s="9" t="s">
        <v>901</v>
      </c>
      <c r="D459" s="9" t="s">
        <v>41</v>
      </c>
      <c r="E459" s="24" t="s">
        <v>58</v>
      </c>
      <c r="F459" s="9" t="s">
        <v>42</v>
      </c>
      <c r="G459" s="9" t="s">
        <v>20</v>
      </c>
      <c r="H459" s="10">
        <v>43600</v>
      </c>
      <c r="I459" s="49">
        <v>9480.36</v>
      </c>
      <c r="J459" s="49">
        <v>947.94</v>
      </c>
      <c r="K459" s="49">
        <v>8531.42</v>
      </c>
      <c r="L459" s="107"/>
    </row>
    <row r="460" spans="1:12" s="1" customFormat="1" x14ac:dyDescent="0.25">
      <c r="A460" s="8" t="s">
        <v>898</v>
      </c>
      <c r="B460" s="9">
        <v>750121</v>
      </c>
      <c r="C460" s="9" t="s">
        <v>902</v>
      </c>
      <c r="D460" s="9" t="s">
        <v>41</v>
      </c>
      <c r="E460" s="24" t="s">
        <v>58</v>
      </c>
      <c r="F460" s="9" t="s">
        <v>42</v>
      </c>
      <c r="G460" s="9" t="s">
        <v>20</v>
      </c>
      <c r="H460" s="10">
        <v>43600</v>
      </c>
      <c r="I460" s="156">
        <v>9480.36</v>
      </c>
      <c r="J460" s="49">
        <v>947.94</v>
      </c>
      <c r="K460" s="49">
        <v>8531.42</v>
      </c>
      <c r="L460" s="107"/>
    </row>
    <row r="461" spans="1:12" s="1" customFormat="1" x14ac:dyDescent="0.25">
      <c r="A461" s="13" t="s">
        <v>396</v>
      </c>
      <c r="B461" s="9">
        <v>750122</v>
      </c>
      <c r="C461" s="9" t="s">
        <v>890</v>
      </c>
      <c r="D461" s="9" t="s">
        <v>41</v>
      </c>
      <c r="E461" s="24" t="s">
        <v>58</v>
      </c>
      <c r="F461" s="9" t="s">
        <v>42</v>
      </c>
      <c r="G461" s="9" t="s">
        <v>891</v>
      </c>
      <c r="H461" s="10">
        <v>43600</v>
      </c>
      <c r="I461" s="156">
        <v>4613.8</v>
      </c>
      <c r="J461" s="49">
        <v>461.28</v>
      </c>
      <c r="K461" s="49">
        <v>4151.5200000000004</v>
      </c>
      <c r="L461" s="107"/>
    </row>
    <row r="462" spans="1:12" s="1" customFormat="1" x14ac:dyDescent="0.25">
      <c r="A462" s="13" t="s">
        <v>396</v>
      </c>
      <c r="B462" s="9">
        <v>750123</v>
      </c>
      <c r="C462" s="9" t="s">
        <v>892</v>
      </c>
      <c r="D462" s="9" t="s">
        <v>41</v>
      </c>
      <c r="E462" s="24" t="s">
        <v>58</v>
      </c>
      <c r="F462" s="9" t="s">
        <v>42</v>
      </c>
      <c r="G462" s="9" t="s">
        <v>891</v>
      </c>
      <c r="H462" s="10">
        <v>43600</v>
      </c>
      <c r="I462" s="49">
        <v>4613.8</v>
      </c>
      <c r="J462" s="49">
        <v>461.28</v>
      </c>
      <c r="K462" s="49">
        <v>4151.5200000000004</v>
      </c>
      <c r="L462" s="107"/>
    </row>
    <row r="463" spans="1:12" s="1" customFormat="1" x14ac:dyDescent="0.25">
      <c r="A463" s="13" t="s">
        <v>396</v>
      </c>
      <c r="B463" s="9">
        <v>750124</v>
      </c>
      <c r="C463" s="9" t="s">
        <v>893</v>
      </c>
      <c r="D463" s="9" t="s">
        <v>41</v>
      </c>
      <c r="E463" s="24" t="s">
        <v>58</v>
      </c>
      <c r="F463" s="9" t="s">
        <v>42</v>
      </c>
      <c r="G463" s="9" t="s">
        <v>891</v>
      </c>
      <c r="H463" s="10">
        <v>43600</v>
      </c>
      <c r="I463" s="49">
        <v>4613.8</v>
      </c>
      <c r="J463" s="49">
        <v>461.28</v>
      </c>
      <c r="K463" s="49">
        <v>4151.5200000000004</v>
      </c>
      <c r="L463" s="107"/>
    </row>
    <row r="464" spans="1:12" s="1" customFormat="1" x14ac:dyDescent="0.25">
      <c r="A464" s="13" t="s">
        <v>396</v>
      </c>
      <c r="B464" s="9">
        <v>750125</v>
      </c>
      <c r="C464" s="9" t="s">
        <v>894</v>
      </c>
      <c r="D464" s="9" t="s">
        <v>41</v>
      </c>
      <c r="E464" s="24" t="s">
        <v>58</v>
      </c>
      <c r="F464" s="9" t="s">
        <v>42</v>
      </c>
      <c r="G464" s="9" t="s">
        <v>891</v>
      </c>
      <c r="H464" s="10">
        <v>43600</v>
      </c>
      <c r="I464" s="156">
        <v>4613.8</v>
      </c>
      <c r="J464" s="49">
        <v>461.28</v>
      </c>
      <c r="K464" s="49">
        <v>4151.5200000000004</v>
      </c>
      <c r="L464" s="107"/>
    </row>
    <row r="465" spans="1:12" s="1" customFormat="1" x14ac:dyDescent="0.25">
      <c r="A465" s="8" t="s">
        <v>895</v>
      </c>
      <c r="B465" s="9">
        <v>750126</v>
      </c>
      <c r="C465" s="9" t="s">
        <v>896</v>
      </c>
      <c r="D465" s="9" t="s">
        <v>41</v>
      </c>
      <c r="E465" s="24" t="s">
        <v>58</v>
      </c>
      <c r="F465" s="9" t="s">
        <v>42</v>
      </c>
      <c r="G465" s="9" t="s">
        <v>138</v>
      </c>
      <c r="H465" s="10">
        <v>43600</v>
      </c>
      <c r="I465" s="49">
        <v>8400.1299999999992</v>
      </c>
      <c r="J465" s="49">
        <v>839.91</v>
      </c>
      <c r="K465" s="49">
        <v>7559.22</v>
      </c>
      <c r="L465" s="107"/>
    </row>
    <row r="466" spans="1:12" s="1" customFormat="1" x14ac:dyDescent="0.25">
      <c r="A466" s="8" t="s">
        <v>895</v>
      </c>
      <c r="B466" s="9">
        <v>750127</v>
      </c>
      <c r="C466" s="9" t="s">
        <v>897</v>
      </c>
      <c r="D466" s="9" t="s">
        <v>41</v>
      </c>
      <c r="E466" s="24" t="s">
        <v>58</v>
      </c>
      <c r="F466" s="9" t="s">
        <v>42</v>
      </c>
      <c r="G466" s="9" t="s">
        <v>138</v>
      </c>
      <c r="H466" s="10">
        <v>43600</v>
      </c>
      <c r="I466" s="156">
        <v>8400.1299999999992</v>
      </c>
      <c r="J466" s="49">
        <v>839.91</v>
      </c>
      <c r="K466" s="49">
        <v>7559.22</v>
      </c>
      <c r="L466" s="107"/>
    </row>
    <row r="467" spans="1:12" s="1" customFormat="1" x14ac:dyDescent="0.25">
      <c r="A467" s="8" t="s">
        <v>21</v>
      </c>
      <c r="B467" s="24">
        <v>750128</v>
      </c>
      <c r="C467" s="9" t="s">
        <v>915</v>
      </c>
      <c r="D467" s="24" t="s">
        <v>17</v>
      </c>
      <c r="E467" s="24" t="s">
        <v>916</v>
      </c>
      <c r="F467" s="42" t="s">
        <v>917</v>
      </c>
      <c r="G467" s="9" t="s">
        <v>20</v>
      </c>
      <c r="H467" s="39">
        <v>43532</v>
      </c>
      <c r="I467" s="157">
        <v>39136</v>
      </c>
      <c r="J467" s="129">
        <v>28264.17</v>
      </c>
      <c r="K467" s="129">
        <v>10870.83</v>
      </c>
    </row>
    <row r="468" spans="1:12" s="1" customFormat="1" x14ac:dyDescent="0.25">
      <c r="A468" s="8" t="s">
        <v>152</v>
      </c>
      <c r="B468" s="24">
        <v>750129</v>
      </c>
      <c r="C468" s="9" t="s">
        <v>918</v>
      </c>
      <c r="D468" s="24" t="s">
        <v>17</v>
      </c>
      <c r="E468" s="24" t="s">
        <v>860</v>
      </c>
      <c r="F468" s="42" t="s">
        <v>919</v>
      </c>
      <c r="G468" s="9" t="s">
        <v>20</v>
      </c>
      <c r="H468" s="10">
        <v>41640</v>
      </c>
      <c r="I468" s="49">
        <v>9249.19</v>
      </c>
      <c r="J468" s="49">
        <v>9249.19</v>
      </c>
      <c r="K468" s="49">
        <v>0</v>
      </c>
    </row>
    <row r="469" spans="1:12" s="1" customFormat="1" x14ac:dyDescent="0.25">
      <c r="A469" s="13" t="s">
        <v>141</v>
      </c>
      <c r="B469" s="24">
        <v>750130</v>
      </c>
      <c r="C469" s="9" t="s">
        <v>920</v>
      </c>
      <c r="D469" s="24" t="s">
        <v>143</v>
      </c>
      <c r="E469" s="24" t="s">
        <v>144</v>
      </c>
      <c r="F469" s="24">
        <v>1409</v>
      </c>
      <c r="G469" s="9" t="s">
        <v>20</v>
      </c>
      <c r="H469" s="51">
        <v>41640</v>
      </c>
      <c r="I469" s="103">
        <v>904.8</v>
      </c>
      <c r="J469" s="103">
        <v>904.8</v>
      </c>
      <c r="K469" s="49">
        <v>0</v>
      </c>
    </row>
    <row r="470" spans="1:12" s="1" customFormat="1" x14ac:dyDescent="0.25">
      <c r="A470" s="13" t="s">
        <v>921</v>
      </c>
      <c r="B470" s="24">
        <v>750131</v>
      </c>
      <c r="C470" s="9" t="s">
        <v>922</v>
      </c>
      <c r="D470" s="24" t="s">
        <v>106</v>
      </c>
      <c r="E470" s="24" t="s">
        <v>168</v>
      </c>
      <c r="F470" s="9" t="s">
        <v>923</v>
      </c>
      <c r="G470" s="9" t="s">
        <v>924</v>
      </c>
      <c r="H470" s="39">
        <v>43605</v>
      </c>
      <c r="I470" s="129">
        <v>2332.9499999999998</v>
      </c>
      <c r="J470" s="129">
        <v>1489.85</v>
      </c>
      <c r="K470" s="129">
        <v>842.1</v>
      </c>
    </row>
    <row r="471" spans="1:12" s="1" customFormat="1" x14ac:dyDescent="0.25">
      <c r="A471" s="13" t="s">
        <v>21</v>
      </c>
      <c r="B471" s="24">
        <v>750132</v>
      </c>
      <c r="C471" s="9" t="s">
        <v>932</v>
      </c>
      <c r="D471" s="24" t="s">
        <v>17</v>
      </c>
      <c r="E471" s="24" t="s">
        <v>413</v>
      </c>
      <c r="F471" s="42" t="s">
        <v>933</v>
      </c>
      <c r="G471" s="9" t="s">
        <v>20</v>
      </c>
      <c r="H471" s="39">
        <v>43532</v>
      </c>
      <c r="I471" s="129">
        <v>39136</v>
      </c>
      <c r="J471" s="129">
        <v>28264.17</v>
      </c>
      <c r="K471" s="129">
        <v>10870.83</v>
      </c>
    </row>
    <row r="472" spans="1:12" s="1" customFormat="1" x14ac:dyDescent="0.25">
      <c r="A472" s="13" t="s">
        <v>152</v>
      </c>
      <c r="B472" s="24">
        <v>750133</v>
      </c>
      <c r="C472" s="9" t="s">
        <v>934</v>
      </c>
      <c r="D472" s="24" t="s">
        <v>17</v>
      </c>
      <c r="E472" s="24" t="s">
        <v>120</v>
      </c>
      <c r="F472" s="42" t="s">
        <v>935</v>
      </c>
      <c r="G472" s="9" t="s">
        <v>20</v>
      </c>
      <c r="H472" s="39">
        <v>43535</v>
      </c>
      <c r="I472" s="129">
        <v>4850</v>
      </c>
      <c r="J472" s="129">
        <v>3502.05</v>
      </c>
      <c r="K472" s="129">
        <v>1346.95</v>
      </c>
    </row>
    <row r="473" spans="1:12" s="1" customFormat="1" x14ac:dyDescent="0.25">
      <c r="A473" s="13" t="s">
        <v>464</v>
      </c>
      <c r="B473" s="24">
        <v>750134</v>
      </c>
      <c r="C473" s="9" t="s">
        <v>936</v>
      </c>
      <c r="D473" s="24" t="s">
        <v>171</v>
      </c>
      <c r="E473" s="24" t="s">
        <v>937</v>
      </c>
      <c r="F473" s="42" t="s">
        <v>938</v>
      </c>
      <c r="G473" s="9" t="s">
        <v>327</v>
      </c>
      <c r="H473" s="39">
        <v>43469</v>
      </c>
      <c r="I473" s="158">
        <v>15900</v>
      </c>
      <c r="J473" s="158">
        <v>3709.76</v>
      </c>
      <c r="K473" s="158">
        <v>12189.24</v>
      </c>
    </row>
    <row r="474" spans="1:12" s="1" customFormat="1" x14ac:dyDescent="0.25">
      <c r="A474" s="13" t="s">
        <v>642</v>
      </c>
      <c r="B474" s="24">
        <v>750135</v>
      </c>
      <c r="C474" s="24" t="s">
        <v>939</v>
      </c>
      <c r="D474" s="24" t="s">
        <v>102</v>
      </c>
      <c r="E474" s="24" t="s">
        <v>940</v>
      </c>
      <c r="F474" s="42" t="s">
        <v>941</v>
      </c>
      <c r="G474" s="9" t="s">
        <v>20</v>
      </c>
      <c r="H474" s="54">
        <v>43648</v>
      </c>
      <c r="I474" s="150">
        <v>3982.5</v>
      </c>
      <c r="J474" s="150">
        <v>2433.14</v>
      </c>
      <c r="K474" s="151">
        <v>1548.36</v>
      </c>
    </row>
    <row r="475" spans="1:12" s="1" customFormat="1" ht="30" x14ac:dyDescent="0.25">
      <c r="A475" s="97" t="s">
        <v>945</v>
      </c>
      <c r="B475" s="24">
        <v>938720</v>
      </c>
      <c r="C475" s="24" t="s">
        <v>946</v>
      </c>
      <c r="D475" s="24" t="s">
        <v>58</v>
      </c>
      <c r="E475" s="24" t="s">
        <v>58</v>
      </c>
      <c r="F475" s="24" t="s">
        <v>42</v>
      </c>
      <c r="G475" s="9" t="s">
        <v>20</v>
      </c>
      <c r="H475" s="69">
        <v>45287</v>
      </c>
      <c r="I475" s="83">
        <v>8496</v>
      </c>
      <c r="J475" s="115">
        <v>141.58000000000001</v>
      </c>
      <c r="K475" s="83">
        <v>8354.42</v>
      </c>
    </row>
    <row r="476" spans="1:12" s="1" customFormat="1" x14ac:dyDescent="0.25">
      <c r="A476" s="111" t="s">
        <v>152</v>
      </c>
      <c r="B476" s="24">
        <v>938721</v>
      </c>
      <c r="C476" s="24" t="s">
        <v>947</v>
      </c>
      <c r="D476" s="24" t="s">
        <v>17</v>
      </c>
      <c r="E476" s="24" t="s">
        <v>860</v>
      </c>
      <c r="F476" s="24" t="s">
        <v>948</v>
      </c>
      <c r="G476" s="24" t="s">
        <v>20</v>
      </c>
      <c r="H476" s="69">
        <v>44511</v>
      </c>
      <c r="I476" s="83">
        <v>8650.86</v>
      </c>
      <c r="J476" s="83">
        <v>6727.67</v>
      </c>
      <c r="K476" s="83">
        <v>1923.19</v>
      </c>
    </row>
    <row r="477" spans="1:12" s="1" customFormat="1" x14ac:dyDescent="0.25">
      <c r="A477" s="111" t="s">
        <v>686</v>
      </c>
      <c r="B477" s="24">
        <v>938722</v>
      </c>
      <c r="C477" s="24" t="s">
        <v>949</v>
      </c>
      <c r="D477" s="24" t="s">
        <v>950</v>
      </c>
      <c r="E477" s="24" t="s">
        <v>951</v>
      </c>
      <c r="F477" s="136" t="s">
        <v>952</v>
      </c>
      <c r="G477" s="24" t="s">
        <v>69</v>
      </c>
      <c r="H477" s="69">
        <v>45068</v>
      </c>
      <c r="I477" s="83">
        <v>29000</v>
      </c>
      <c r="J477" s="83">
        <v>2174.92</v>
      </c>
      <c r="K477" s="83">
        <v>26825.08</v>
      </c>
    </row>
    <row r="478" spans="1:12" s="1" customFormat="1" x14ac:dyDescent="0.25">
      <c r="A478" s="111" t="s">
        <v>21</v>
      </c>
      <c r="B478" s="24">
        <v>938723</v>
      </c>
      <c r="C478" s="24" t="s">
        <v>953</v>
      </c>
      <c r="D478" s="24" t="s">
        <v>17</v>
      </c>
      <c r="E478" s="24" t="s">
        <v>954</v>
      </c>
      <c r="F478" s="24" t="s">
        <v>955</v>
      </c>
      <c r="G478" s="24" t="s">
        <v>20</v>
      </c>
      <c r="H478" s="69">
        <v>44511</v>
      </c>
      <c r="I478" s="83">
        <v>48252.65</v>
      </c>
      <c r="J478" s="83">
        <v>37529.06</v>
      </c>
      <c r="K478" s="83">
        <v>10723.59</v>
      </c>
    </row>
    <row r="479" spans="1:12" s="1" customFormat="1" x14ac:dyDescent="0.25">
      <c r="A479" s="111" t="s">
        <v>21</v>
      </c>
      <c r="B479" s="24">
        <v>938724</v>
      </c>
      <c r="C479" s="24" t="s">
        <v>956</v>
      </c>
      <c r="D479" s="24" t="s">
        <v>17</v>
      </c>
      <c r="E479" s="24" t="s">
        <v>857</v>
      </c>
      <c r="F479" s="24" t="s">
        <v>957</v>
      </c>
      <c r="G479" s="24" t="s">
        <v>20</v>
      </c>
      <c r="H479" s="69">
        <v>44771</v>
      </c>
      <c r="I479" s="83">
        <v>53022</v>
      </c>
      <c r="J479" s="83">
        <v>27983.3</v>
      </c>
      <c r="K479" s="83">
        <v>25038.7</v>
      </c>
    </row>
    <row r="480" spans="1:12" s="1" customFormat="1" x14ac:dyDescent="0.25">
      <c r="A480" s="111" t="s">
        <v>152</v>
      </c>
      <c r="B480" s="24">
        <v>938725</v>
      </c>
      <c r="C480" s="24" t="s">
        <v>958</v>
      </c>
      <c r="D480" s="24" t="s">
        <v>17</v>
      </c>
      <c r="E480" s="24" t="s">
        <v>860</v>
      </c>
      <c r="F480" s="24" t="s">
        <v>959</v>
      </c>
      <c r="G480" s="24" t="s">
        <v>20</v>
      </c>
      <c r="H480" s="69">
        <v>44771</v>
      </c>
      <c r="I480" s="83">
        <v>7820</v>
      </c>
      <c r="J480" s="83">
        <v>4126.6899999999996</v>
      </c>
      <c r="K480" s="83">
        <v>3693.31</v>
      </c>
    </row>
    <row r="481" spans="1:11" s="1" customFormat="1" x14ac:dyDescent="0.25">
      <c r="A481" s="111" t="s">
        <v>21</v>
      </c>
      <c r="B481" s="24">
        <v>938726</v>
      </c>
      <c r="C481" s="24" t="s">
        <v>960</v>
      </c>
      <c r="D481" s="24" t="s">
        <v>17</v>
      </c>
      <c r="E481" s="24" t="s">
        <v>866</v>
      </c>
      <c r="F481" s="24" t="s">
        <v>961</v>
      </c>
      <c r="G481" s="24" t="s">
        <v>20</v>
      </c>
      <c r="H481" s="69">
        <v>44348</v>
      </c>
      <c r="I481" s="83">
        <v>51806</v>
      </c>
      <c r="J481" s="83">
        <v>47487.91</v>
      </c>
      <c r="K481" s="83">
        <v>4318.09</v>
      </c>
    </row>
    <row r="482" spans="1:11" s="1" customFormat="1" x14ac:dyDescent="0.25">
      <c r="A482" s="111" t="s">
        <v>152</v>
      </c>
      <c r="B482" s="24">
        <v>938727</v>
      </c>
      <c r="C482" s="24" t="s">
        <v>962</v>
      </c>
      <c r="D482" s="24" t="s">
        <v>17</v>
      </c>
      <c r="E482" s="24" t="s">
        <v>120</v>
      </c>
      <c r="F482" s="24" t="s">
        <v>963</v>
      </c>
      <c r="G482" s="24" t="s">
        <v>20</v>
      </c>
      <c r="H482" s="69">
        <v>44348</v>
      </c>
      <c r="I482" s="83">
        <v>6250</v>
      </c>
      <c r="J482" s="83">
        <v>5728.25</v>
      </c>
      <c r="K482" s="115">
        <v>521.75</v>
      </c>
    </row>
    <row r="485" spans="1:11" s="1" customFormat="1" ht="18.75" x14ac:dyDescent="0.3">
      <c r="A485" s="87" t="s">
        <v>253</v>
      </c>
      <c r="B485" s="88"/>
      <c r="C485" s="88"/>
      <c r="D485" s="88"/>
      <c r="E485" s="88"/>
      <c r="F485" s="89" t="s">
        <v>964</v>
      </c>
      <c r="G485" s="101"/>
      <c r="H485" s="90"/>
      <c r="I485" s="91"/>
      <c r="J485" s="91"/>
      <c r="K485" s="12"/>
    </row>
    <row r="486" spans="1:11" s="1" customFormat="1" ht="15" customHeight="1" x14ac:dyDescent="0.25">
      <c r="A486" s="20"/>
      <c r="B486" s="18"/>
      <c r="C486" s="18"/>
      <c r="D486" s="18"/>
      <c r="E486" s="18"/>
      <c r="F486" s="120"/>
      <c r="G486" s="18"/>
      <c r="H486" s="480" t="s">
        <v>3</v>
      </c>
      <c r="I486" s="473" t="s">
        <v>4</v>
      </c>
      <c r="J486" s="482" t="s">
        <v>5</v>
      </c>
      <c r="K486" s="484" t="s">
        <v>6</v>
      </c>
    </row>
    <row r="487" spans="1:11" s="1" customFormat="1" ht="15.75" x14ac:dyDescent="0.25">
      <c r="A487" s="4" t="s">
        <v>7</v>
      </c>
      <c r="B487" s="3" t="s">
        <v>8</v>
      </c>
      <c r="C487" s="3" t="s">
        <v>9</v>
      </c>
      <c r="D487" s="4" t="s">
        <v>10</v>
      </c>
      <c r="E487" s="4" t="s">
        <v>11</v>
      </c>
      <c r="F487" s="4" t="s">
        <v>12</v>
      </c>
      <c r="G487" s="4" t="s">
        <v>13</v>
      </c>
      <c r="H487" s="481"/>
      <c r="I487" s="474"/>
      <c r="J487" s="483"/>
      <c r="K487" s="485"/>
    </row>
    <row r="488" spans="1:11" s="1" customFormat="1" x14ac:dyDescent="0.25">
      <c r="A488" s="8" t="s">
        <v>152</v>
      </c>
      <c r="B488" s="9">
        <v>365546</v>
      </c>
      <c r="C488" s="9" t="s">
        <v>968</v>
      </c>
      <c r="D488" s="9" t="s">
        <v>17</v>
      </c>
      <c r="E488" s="24" t="s">
        <v>58</v>
      </c>
      <c r="F488" s="9" t="s">
        <v>969</v>
      </c>
      <c r="G488" s="9" t="s">
        <v>20</v>
      </c>
      <c r="H488" s="10">
        <v>41640</v>
      </c>
      <c r="I488" s="11">
        <v>9249.19</v>
      </c>
      <c r="J488" s="11">
        <v>9249.19</v>
      </c>
      <c r="K488" s="11">
        <v>0</v>
      </c>
    </row>
    <row r="489" spans="1:11" s="1" customFormat="1" x14ac:dyDescent="0.25">
      <c r="A489" s="13" t="s">
        <v>966</v>
      </c>
      <c r="B489" s="9">
        <v>365549</v>
      </c>
      <c r="C489" s="9" t="s">
        <v>967</v>
      </c>
      <c r="D489" s="9" t="s">
        <v>477</v>
      </c>
      <c r="E489" s="24" t="s">
        <v>58</v>
      </c>
      <c r="F489" s="9" t="s">
        <v>42</v>
      </c>
      <c r="G489" s="9" t="s">
        <v>86</v>
      </c>
      <c r="H489" s="10">
        <v>41640</v>
      </c>
      <c r="I489" s="11">
        <v>2000</v>
      </c>
      <c r="J489" s="11">
        <v>2000</v>
      </c>
      <c r="K489" s="11">
        <v>0</v>
      </c>
    </row>
    <row r="490" spans="1:11" s="1" customFormat="1" x14ac:dyDescent="0.25">
      <c r="A490" s="8" t="s">
        <v>974</v>
      </c>
      <c r="B490" s="9">
        <v>365560</v>
      </c>
      <c r="C490" s="9" t="s">
        <v>975</v>
      </c>
      <c r="D490" s="24" t="s">
        <v>58</v>
      </c>
      <c r="E490" s="9" t="s">
        <v>42</v>
      </c>
      <c r="F490" s="9" t="s">
        <v>42</v>
      </c>
      <c r="G490" s="9" t="s">
        <v>69</v>
      </c>
      <c r="H490" s="10">
        <v>39294</v>
      </c>
      <c r="I490" s="11">
        <v>69600</v>
      </c>
      <c r="J490" s="11">
        <v>69600</v>
      </c>
      <c r="K490" s="11">
        <v>0</v>
      </c>
    </row>
    <row r="491" spans="1:11" s="1" customFormat="1" x14ac:dyDescent="0.25">
      <c r="A491" s="8" t="s">
        <v>840</v>
      </c>
      <c r="B491" s="9">
        <v>365655</v>
      </c>
      <c r="C491" s="9" t="s">
        <v>985</v>
      </c>
      <c r="D491" s="9" t="s">
        <v>688</v>
      </c>
      <c r="E491" s="24" t="s">
        <v>58</v>
      </c>
      <c r="F491" s="24" t="s">
        <v>58</v>
      </c>
      <c r="G491" s="9" t="s">
        <v>296</v>
      </c>
      <c r="H491" s="10">
        <v>41640</v>
      </c>
      <c r="I491" s="11">
        <v>15000</v>
      </c>
      <c r="J491" s="11">
        <v>15000</v>
      </c>
      <c r="K491" s="11">
        <v>0</v>
      </c>
    </row>
    <row r="492" spans="1:11" s="1" customFormat="1" x14ac:dyDescent="0.25">
      <c r="A492" s="13" t="s">
        <v>21</v>
      </c>
      <c r="B492" s="9">
        <v>366874</v>
      </c>
      <c r="C492" s="9" t="s">
        <v>986</v>
      </c>
      <c r="D492" s="9" t="s">
        <v>17</v>
      </c>
      <c r="E492" s="9" t="s">
        <v>215</v>
      </c>
      <c r="F492" s="9" t="s">
        <v>987</v>
      </c>
      <c r="G492" s="9" t="s">
        <v>20</v>
      </c>
      <c r="H492" s="10">
        <v>41640</v>
      </c>
      <c r="I492" s="11">
        <v>27747.56</v>
      </c>
      <c r="J492" s="11">
        <v>27747.56</v>
      </c>
      <c r="K492" s="11">
        <v>0</v>
      </c>
    </row>
    <row r="493" spans="1:11" s="1" customFormat="1" x14ac:dyDescent="0.25">
      <c r="A493" s="13" t="s">
        <v>976</v>
      </c>
      <c r="B493" s="9">
        <v>367197</v>
      </c>
      <c r="C493" s="9" t="s">
        <v>978</v>
      </c>
      <c r="D493" s="24" t="s">
        <v>58</v>
      </c>
      <c r="E493" s="24" t="s">
        <v>58</v>
      </c>
      <c r="F493" s="9" t="s">
        <v>42</v>
      </c>
      <c r="G493" s="9" t="s">
        <v>184</v>
      </c>
      <c r="H493" s="10">
        <v>41640</v>
      </c>
      <c r="I493" s="32">
        <v>2684.24</v>
      </c>
      <c r="J493" s="11">
        <v>2684.24</v>
      </c>
      <c r="K493" s="11">
        <v>0</v>
      </c>
    </row>
    <row r="494" spans="1:11" s="1" customFormat="1" x14ac:dyDescent="0.25">
      <c r="A494" s="13" t="s">
        <v>396</v>
      </c>
      <c r="B494" s="9">
        <v>367246</v>
      </c>
      <c r="C494" s="9" t="s">
        <v>965</v>
      </c>
      <c r="D494" s="9" t="s">
        <v>477</v>
      </c>
      <c r="E494" s="24" t="s">
        <v>58</v>
      </c>
      <c r="F494" s="9" t="s">
        <v>42</v>
      </c>
      <c r="G494" s="9" t="s">
        <v>86</v>
      </c>
      <c r="H494" s="10">
        <v>41640</v>
      </c>
      <c r="I494" s="11">
        <v>5566.84</v>
      </c>
      <c r="J494" s="11">
        <v>5566.84</v>
      </c>
      <c r="K494" s="11">
        <v>0</v>
      </c>
    </row>
    <row r="495" spans="1:11" s="1" customFormat="1" x14ac:dyDescent="0.25">
      <c r="A495" s="36" t="s">
        <v>2861</v>
      </c>
      <c r="B495" s="24">
        <v>367247</v>
      </c>
      <c r="C495" s="24"/>
      <c r="D495" s="24" t="s">
        <v>477</v>
      </c>
      <c r="E495" s="24" t="s">
        <v>58</v>
      </c>
      <c r="F495" s="24" t="s">
        <v>42</v>
      </c>
      <c r="G495" s="24" t="s">
        <v>42</v>
      </c>
      <c r="H495" s="69">
        <v>41640</v>
      </c>
      <c r="I495" s="37">
        <v>5566.84</v>
      </c>
      <c r="J495" s="37">
        <v>5565.84</v>
      </c>
      <c r="K495" s="36">
        <v>1</v>
      </c>
    </row>
    <row r="496" spans="1:11" s="1" customFormat="1" x14ac:dyDescent="0.25">
      <c r="A496" s="111" t="s">
        <v>21</v>
      </c>
      <c r="B496" s="24">
        <v>385344</v>
      </c>
      <c r="C496" s="24" t="s">
        <v>998</v>
      </c>
      <c r="D496" s="24" t="s">
        <v>17</v>
      </c>
      <c r="E496" s="24" t="s">
        <v>215</v>
      </c>
      <c r="F496" s="24" t="s">
        <v>999</v>
      </c>
      <c r="G496" s="24" t="s">
        <v>20</v>
      </c>
      <c r="H496" s="69">
        <v>40689</v>
      </c>
      <c r="I496" s="117">
        <v>28588.55</v>
      </c>
      <c r="J496" s="117">
        <v>28587.55</v>
      </c>
      <c r="K496" s="117">
        <v>1</v>
      </c>
    </row>
    <row r="497" spans="1:100" s="1" customFormat="1" x14ac:dyDescent="0.25">
      <c r="A497" s="13" t="s">
        <v>152</v>
      </c>
      <c r="B497" s="9">
        <v>548002</v>
      </c>
      <c r="C497" s="9" t="s">
        <v>970</v>
      </c>
      <c r="D497" s="9" t="s">
        <v>17</v>
      </c>
      <c r="E497" s="9" t="s">
        <v>270</v>
      </c>
      <c r="F497" s="9" t="s">
        <v>971</v>
      </c>
      <c r="G497" s="9" t="s">
        <v>20</v>
      </c>
      <c r="H497" s="10">
        <v>41640</v>
      </c>
      <c r="I497" s="11">
        <v>9249.19</v>
      </c>
      <c r="J497" s="11">
        <v>9249.19</v>
      </c>
      <c r="K497" s="11">
        <v>0</v>
      </c>
    </row>
    <row r="498" spans="1:100" s="1" customFormat="1" x14ac:dyDescent="0.25">
      <c r="A498" s="13" t="s">
        <v>21</v>
      </c>
      <c r="B498" s="9">
        <v>548003</v>
      </c>
      <c r="C498" s="9" t="s">
        <v>972</v>
      </c>
      <c r="D498" s="9" t="s">
        <v>17</v>
      </c>
      <c r="E498" s="9" t="s">
        <v>23</v>
      </c>
      <c r="F498" s="9" t="s">
        <v>973</v>
      </c>
      <c r="G498" s="9" t="s">
        <v>20</v>
      </c>
      <c r="H498" s="10">
        <v>41640</v>
      </c>
      <c r="I498" s="159">
        <v>28637.3</v>
      </c>
      <c r="J498" s="11">
        <v>28637.3</v>
      </c>
      <c r="K498" s="11">
        <v>0</v>
      </c>
    </row>
    <row r="499" spans="1:100" s="1" customFormat="1" x14ac:dyDescent="0.25">
      <c r="A499" s="13" t="s">
        <v>976</v>
      </c>
      <c r="B499" s="9">
        <v>548006</v>
      </c>
      <c r="C499" s="9" t="s">
        <v>977</v>
      </c>
      <c r="D499" s="24" t="s">
        <v>58</v>
      </c>
      <c r="E499" s="24" t="s">
        <v>58</v>
      </c>
      <c r="F499" s="9" t="s">
        <v>42</v>
      </c>
      <c r="G499" s="9" t="s">
        <v>184</v>
      </c>
      <c r="H499" s="10">
        <v>41640</v>
      </c>
      <c r="I499" s="32">
        <v>2684.24</v>
      </c>
      <c r="J499" s="11">
        <v>2684.24</v>
      </c>
      <c r="K499" s="11">
        <v>0</v>
      </c>
    </row>
    <row r="500" spans="1:100" s="1" customFormat="1" x14ac:dyDescent="0.25">
      <c r="A500" s="8" t="s">
        <v>979</v>
      </c>
      <c r="B500" s="9">
        <v>548007</v>
      </c>
      <c r="C500" s="9" t="s">
        <v>980</v>
      </c>
      <c r="D500" s="24" t="s">
        <v>58</v>
      </c>
      <c r="E500" s="24" t="s">
        <v>58</v>
      </c>
      <c r="F500" s="9" t="s">
        <v>42</v>
      </c>
      <c r="G500" s="9" t="s">
        <v>99</v>
      </c>
      <c r="H500" s="10">
        <v>41640</v>
      </c>
      <c r="I500" s="11">
        <v>4521.76</v>
      </c>
      <c r="J500" s="11">
        <v>4521.76</v>
      </c>
      <c r="K500" s="11">
        <v>0</v>
      </c>
    </row>
    <row r="501" spans="1:100" s="1" customFormat="1" x14ac:dyDescent="0.25">
      <c r="A501" s="13" t="s">
        <v>29</v>
      </c>
      <c r="B501" s="9">
        <v>548180</v>
      </c>
      <c r="C501" s="9" t="s">
        <v>982</v>
      </c>
      <c r="D501" s="9" t="s">
        <v>106</v>
      </c>
      <c r="E501" s="9" t="s">
        <v>983</v>
      </c>
      <c r="F501" s="9" t="s">
        <v>984</v>
      </c>
      <c r="G501" s="9" t="s">
        <v>20</v>
      </c>
      <c r="H501" s="10">
        <v>39083</v>
      </c>
      <c r="I501" s="11">
        <v>3005</v>
      </c>
      <c r="J501" s="11">
        <v>3005</v>
      </c>
      <c r="K501" s="11">
        <v>0</v>
      </c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  <c r="CV501" s="14"/>
    </row>
    <row r="502" spans="1:100" s="1" customFormat="1" x14ac:dyDescent="0.25">
      <c r="A502" s="8" t="s">
        <v>898</v>
      </c>
      <c r="B502" s="9">
        <v>750109</v>
      </c>
      <c r="C502" s="9" t="s">
        <v>981</v>
      </c>
      <c r="D502" s="9" t="s">
        <v>41</v>
      </c>
      <c r="E502" s="24" t="s">
        <v>58</v>
      </c>
      <c r="F502" s="9" t="s">
        <v>42</v>
      </c>
      <c r="G502" s="9" t="s">
        <v>20</v>
      </c>
      <c r="H502" s="10">
        <v>43600</v>
      </c>
      <c r="I502" s="11">
        <v>9480.36</v>
      </c>
      <c r="J502" s="11">
        <v>947.94</v>
      </c>
      <c r="K502" s="11">
        <v>8531.42</v>
      </c>
      <c r="L502" s="107"/>
    </row>
    <row r="503" spans="1:100" s="1" customFormat="1" x14ac:dyDescent="0.25">
      <c r="A503" s="13" t="s">
        <v>21</v>
      </c>
      <c r="B503" s="24">
        <v>750111</v>
      </c>
      <c r="C503" s="9" t="s">
        <v>988</v>
      </c>
      <c r="D503" s="24" t="s">
        <v>17</v>
      </c>
      <c r="E503" s="9" t="s">
        <v>413</v>
      </c>
      <c r="F503" s="9" t="s">
        <v>989</v>
      </c>
      <c r="G503" s="9" t="s">
        <v>20</v>
      </c>
      <c r="H503" s="39">
        <v>43532</v>
      </c>
      <c r="I503" s="43">
        <v>39136</v>
      </c>
      <c r="J503" s="43">
        <v>28264.17</v>
      </c>
      <c r="K503" s="43">
        <v>10870.83</v>
      </c>
    </row>
    <row r="504" spans="1:100" s="1" customFormat="1" x14ac:dyDescent="0.25">
      <c r="A504" s="13" t="s">
        <v>152</v>
      </c>
      <c r="B504" s="24">
        <v>750112</v>
      </c>
      <c r="C504" s="9" t="s">
        <v>990</v>
      </c>
      <c r="D504" s="24" t="s">
        <v>17</v>
      </c>
      <c r="E504" s="24" t="s">
        <v>120</v>
      </c>
      <c r="F504" s="9" t="s">
        <v>991</v>
      </c>
      <c r="G504" s="9" t="s">
        <v>20</v>
      </c>
      <c r="H504" s="39">
        <v>43535</v>
      </c>
      <c r="I504" s="43">
        <v>4850</v>
      </c>
      <c r="J504" s="43">
        <v>3502.05</v>
      </c>
      <c r="K504" s="43">
        <v>1346.95</v>
      </c>
    </row>
    <row r="505" spans="1:100" s="1" customFormat="1" x14ac:dyDescent="0.25">
      <c r="A505" s="13" t="s">
        <v>992</v>
      </c>
      <c r="B505" s="24">
        <v>750113</v>
      </c>
      <c r="C505" s="9" t="s">
        <v>993</v>
      </c>
      <c r="D505" s="24" t="s">
        <v>829</v>
      </c>
      <c r="E505" s="24" t="s">
        <v>994</v>
      </c>
      <c r="F505" s="9" t="s">
        <v>995</v>
      </c>
      <c r="G505" s="9" t="s">
        <v>20</v>
      </c>
      <c r="H505" s="54">
        <v>41640</v>
      </c>
      <c r="I505" s="56">
        <v>1488</v>
      </c>
      <c r="J505" s="56">
        <v>1488</v>
      </c>
      <c r="K505" s="134">
        <v>0</v>
      </c>
    </row>
    <row r="506" spans="1:100" s="1" customFormat="1" x14ac:dyDescent="0.25">
      <c r="A506" s="38" t="s">
        <v>996</v>
      </c>
      <c r="B506" s="24">
        <v>750165</v>
      </c>
      <c r="C506" s="9" t="s">
        <v>997</v>
      </c>
      <c r="D506" s="24" t="s">
        <v>477</v>
      </c>
      <c r="E506" s="24" t="s">
        <v>58</v>
      </c>
      <c r="F506" s="24" t="s">
        <v>42</v>
      </c>
      <c r="G506" s="9" t="s">
        <v>20</v>
      </c>
      <c r="H506" s="39">
        <v>43343</v>
      </c>
      <c r="I506" s="43">
        <v>7670</v>
      </c>
      <c r="J506" s="43">
        <v>2045.07</v>
      </c>
      <c r="K506" s="43">
        <v>5623.93</v>
      </c>
    </row>
    <row r="507" spans="1:100" s="1" customFormat="1" ht="30" x14ac:dyDescent="0.25">
      <c r="A507" s="97" t="s">
        <v>1005</v>
      </c>
      <c r="B507" s="24">
        <v>938636</v>
      </c>
      <c r="C507" s="24" t="s">
        <v>965</v>
      </c>
      <c r="D507" s="24" t="s">
        <v>477</v>
      </c>
      <c r="E507" s="24" t="s">
        <v>58</v>
      </c>
      <c r="F507" s="24" t="s">
        <v>42</v>
      </c>
      <c r="G507" s="24" t="s">
        <v>69</v>
      </c>
      <c r="H507" s="69">
        <v>45121</v>
      </c>
      <c r="I507" s="83">
        <v>35691.46</v>
      </c>
      <c r="J507" s="83">
        <v>2379.36</v>
      </c>
      <c r="K507" s="83">
        <v>33312.1</v>
      </c>
    </row>
    <row r="508" spans="1:100" s="1" customFormat="1" x14ac:dyDescent="0.25">
      <c r="A508" s="111" t="s">
        <v>1006</v>
      </c>
      <c r="B508" s="24">
        <v>938637</v>
      </c>
      <c r="C508" s="24" t="s">
        <v>1007</v>
      </c>
      <c r="D508" s="24" t="s">
        <v>58</v>
      </c>
      <c r="E508" s="24" t="s">
        <v>58</v>
      </c>
      <c r="F508" s="24" t="s">
        <v>42</v>
      </c>
      <c r="G508" s="24" t="s">
        <v>20</v>
      </c>
      <c r="H508" s="69">
        <v>44477</v>
      </c>
      <c r="I508" s="83">
        <v>9689.69</v>
      </c>
      <c r="J508" s="83">
        <v>2341.4299999999998</v>
      </c>
      <c r="K508" s="83">
        <v>7348.26</v>
      </c>
    </row>
    <row r="509" spans="1:100" s="1" customFormat="1" x14ac:dyDescent="0.25">
      <c r="A509" s="111" t="s">
        <v>21</v>
      </c>
      <c r="B509" s="24">
        <v>938638</v>
      </c>
      <c r="C509" s="24" t="s">
        <v>1000</v>
      </c>
      <c r="D509" s="24" t="s">
        <v>17</v>
      </c>
      <c r="E509" s="24" t="s">
        <v>1001</v>
      </c>
      <c r="F509" s="24" t="s">
        <v>1002</v>
      </c>
      <c r="G509" s="24" t="s">
        <v>20</v>
      </c>
      <c r="H509" s="69">
        <v>44896</v>
      </c>
      <c r="I509" s="83">
        <v>50692.98</v>
      </c>
      <c r="J509" s="83">
        <v>21121.66</v>
      </c>
      <c r="K509" s="83">
        <v>29571.32</v>
      </c>
    </row>
    <row r="510" spans="1:100" s="1" customFormat="1" x14ac:dyDescent="0.25">
      <c r="A510" s="111" t="s">
        <v>152</v>
      </c>
      <c r="B510" s="24">
        <v>938641</v>
      </c>
      <c r="C510" s="24" t="s">
        <v>1003</v>
      </c>
      <c r="D510" s="24" t="s">
        <v>17</v>
      </c>
      <c r="E510" s="24" t="s">
        <v>860</v>
      </c>
      <c r="F510" s="24" t="s">
        <v>1004</v>
      </c>
      <c r="G510" s="24" t="s">
        <v>20</v>
      </c>
      <c r="H510" s="69">
        <v>44896</v>
      </c>
      <c r="I510" s="83">
        <v>7625</v>
      </c>
      <c r="J510" s="83">
        <v>3176.67</v>
      </c>
      <c r="K510" s="83">
        <v>4448.33</v>
      </c>
    </row>
    <row r="511" spans="1:100" x14ac:dyDescent="0.25">
      <c r="I511" s="160"/>
      <c r="J511" s="160"/>
      <c r="K511" s="160"/>
    </row>
    <row r="513" spans="1:11" s="1" customFormat="1" ht="18.75" x14ac:dyDescent="0.3">
      <c r="A513" s="87" t="s">
        <v>253</v>
      </c>
      <c r="B513" s="88"/>
      <c r="C513" s="88"/>
      <c r="D513" s="88"/>
      <c r="E513" s="88"/>
      <c r="F513" s="89" t="s">
        <v>1008</v>
      </c>
      <c r="G513" s="88"/>
      <c r="H513" s="90"/>
      <c r="I513" s="91"/>
      <c r="J513" s="91"/>
      <c r="K513" s="12"/>
    </row>
    <row r="514" spans="1:11" s="1" customFormat="1" ht="15" customHeight="1" x14ac:dyDescent="0.25">
      <c r="A514" s="20"/>
      <c r="B514" s="18"/>
      <c r="C514" s="18"/>
      <c r="D514" s="18"/>
      <c r="E514" s="18"/>
      <c r="F514" s="120"/>
      <c r="G514" s="18"/>
      <c r="H514" s="480" t="s">
        <v>3</v>
      </c>
      <c r="I514" s="473" t="s">
        <v>4</v>
      </c>
      <c r="J514" s="482" t="s">
        <v>5</v>
      </c>
      <c r="K514" s="484" t="s">
        <v>6</v>
      </c>
    </row>
    <row r="515" spans="1:11" s="1" customFormat="1" ht="15.75" x14ac:dyDescent="0.25">
      <c r="A515" s="4" t="s">
        <v>7</v>
      </c>
      <c r="B515" s="3" t="s">
        <v>8</v>
      </c>
      <c r="C515" s="3" t="s">
        <v>9</v>
      </c>
      <c r="D515" s="4" t="s">
        <v>10</v>
      </c>
      <c r="E515" s="4" t="s">
        <v>11</v>
      </c>
      <c r="F515" s="4" t="s">
        <v>12</v>
      </c>
      <c r="G515" s="4" t="s">
        <v>13</v>
      </c>
      <c r="H515" s="481"/>
      <c r="I515" s="474"/>
      <c r="J515" s="483"/>
      <c r="K515" s="485"/>
    </row>
    <row r="516" spans="1:11" s="1" customFormat="1" x14ac:dyDescent="0.25">
      <c r="A516" s="8" t="s">
        <v>182</v>
      </c>
      <c r="B516" s="9">
        <v>365554</v>
      </c>
      <c r="C516" s="9" t="s">
        <v>1066</v>
      </c>
      <c r="D516" s="24" t="s">
        <v>58</v>
      </c>
      <c r="E516" s="24" t="s">
        <v>58</v>
      </c>
      <c r="F516" s="9" t="s">
        <v>42</v>
      </c>
      <c r="G516" s="9" t="s">
        <v>184</v>
      </c>
      <c r="H516" s="10">
        <v>41640</v>
      </c>
      <c r="I516" s="32">
        <v>4054.2</v>
      </c>
      <c r="J516" s="11">
        <v>4054.2</v>
      </c>
      <c r="K516" s="11">
        <v>0</v>
      </c>
    </row>
    <row r="517" spans="1:11" s="1" customFormat="1" x14ac:dyDescent="0.25">
      <c r="A517" s="13" t="s">
        <v>1047</v>
      </c>
      <c r="B517" s="9">
        <v>365570</v>
      </c>
      <c r="C517" s="9" t="s">
        <v>1048</v>
      </c>
      <c r="D517" s="24" t="s">
        <v>58</v>
      </c>
      <c r="E517" s="24" t="s">
        <v>58</v>
      </c>
      <c r="F517" s="9" t="s">
        <v>42</v>
      </c>
      <c r="G517" s="9" t="s">
        <v>1049</v>
      </c>
      <c r="H517" s="10">
        <v>41640</v>
      </c>
      <c r="I517" s="49">
        <v>10225.4</v>
      </c>
      <c r="J517" s="11">
        <v>10225.4</v>
      </c>
      <c r="K517" s="11">
        <v>0</v>
      </c>
    </row>
    <row r="518" spans="1:11" s="1" customFormat="1" x14ac:dyDescent="0.25">
      <c r="A518" s="13" t="s">
        <v>1054</v>
      </c>
      <c r="B518" s="9">
        <v>365573</v>
      </c>
      <c r="C518" s="9" t="s">
        <v>1055</v>
      </c>
      <c r="D518" s="9" t="s">
        <v>42</v>
      </c>
      <c r="E518" s="9" t="s">
        <v>42</v>
      </c>
      <c r="F518" s="9" t="s">
        <v>42</v>
      </c>
      <c r="G518" s="9" t="s">
        <v>99</v>
      </c>
      <c r="H518" s="10">
        <v>43025</v>
      </c>
      <c r="I518" s="11">
        <v>20001</v>
      </c>
      <c r="J518" s="11">
        <v>6250.31</v>
      </c>
      <c r="K518" s="11">
        <v>13750.689999999999</v>
      </c>
    </row>
    <row r="519" spans="1:11" s="1" customFormat="1" x14ac:dyDescent="0.25">
      <c r="A519" s="8" t="s">
        <v>64</v>
      </c>
      <c r="B519" s="9">
        <v>365576</v>
      </c>
      <c r="C519" s="9" t="s">
        <v>1021</v>
      </c>
      <c r="D519" s="9" t="s">
        <v>171</v>
      </c>
      <c r="E519" s="9" t="s">
        <v>1022</v>
      </c>
      <c r="F519" s="9" t="s">
        <v>795</v>
      </c>
      <c r="G519" s="9" t="s">
        <v>20</v>
      </c>
      <c r="H519" s="10">
        <v>39083</v>
      </c>
      <c r="I519" s="11">
        <v>7629.32</v>
      </c>
      <c r="J519" s="11">
        <v>7629.32</v>
      </c>
      <c r="K519" s="11">
        <v>0</v>
      </c>
    </row>
    <row r="520" spans="1:11" s="1" customFormat="1" x14ac:dyDescent="0.25">
      <c r="A520" s="13" t="s">
        <v>1009</v>
      </c>
      <c r="B520" s="9">
        <v>365577</v>
      </c>
      <c r="C520" s="9" t="s">
        <v>1014</v>
      </c>
      <c r="D520" s="9" t="s">
        <v>42</v>
      </c>
      <c r="E520" s="9" t="s">
        <v>42</v>
      </c>
      <c r="F520" s="9" t="s">
        <v>42</v>
      </c>
      <c r="G520" s="9" t="s">
        <v>1011</v>
      </c>
      <c r="H520" s="10">
        <v>41640</v>
      </c>
      <c r="I520" s="108">
        <v>9155.4599999999991</v>
      </c>
      <c r="J520" s="11">
        <v>9155.4599999999991</v>
      </c>
      <c r="K520" s="11">
        <v>0</v>
      </c>
    </row>
    <row r="521" spans="1:11" s="1" customFormat="1" x14ac:dyDescent="0.25">
      <c r="A521" s="13" t="s">
        <v>1009</v>
      </c>
      <c r="B521" s="9">
        <v>365578</v>
      </c>
      <c r="C521" s="9" t="s">
        <v>1015</v>
      </c>
      <c r="D521" s="9" t="s">
        <v>42</v>
      </c>
      <c r="E521" s="9" t="s">
        <v>42</v>
      </c>
      <c r="F521" s="9" t="s">
        <v>42</v>
      </c>
      <c r="G521" s="9" t="s">
        <v>1011</v>
      </c>
      <c r="H521" s="10">
        <v>41640</v>
      </c>
      <c r="I521" s="108">
        <v>9155.4599999999991</v>
      </c>
      <c r="J521" s="11">
        <v>9155.4599999999991</v>
      </c>
      <c r="K521" s="11">
        <v>0</v>
      </c>
    </row>
    <row r="522" spans="1:11" s="1" customFormat="1" x14ac:dyDescent="0.25">
      <c r="A522" s="13" t="s">
        <v>1009</v>
      </c>
      <c r="B522" s="9">
        <v>365579</v>
      </c>
      <c r="C522" s="9" t="s">
        <v>1016</v>
      </c>
      <c r="D522" s="9" t="s">
        <v>42</v>
      </c>
      <c r="E522" s="9" t="s">
        <v>42</v>
      </c>
      <c r="F522" s="9" t="s">
        <v>42</v>
      </c>
      <c r="G522" s="9" t="s">
        <v>1011</v>
      </c>
      <c r="H522" s="10">
        <v>41640</v>
      </c>
      <c r="I522" s="108">
        <v>9155.4599999999991</v>
      </c>
      <c r="J522" s="11">
        <v>9155.4599999999991</v>
      </c>
      <c r="K522" s="11">
        <v>0</v>
      </c>
    </row>
    <row r="523" spans="1:11" s="1" customFormat="1" x14ac:dyDescent="0.25">
      <c r="A523" s="13" t="s">
        <v>1009</v>
      </c>
      <c r="B523" s="9">
        <v>365580</v>
      </c>
      <c r="C523" s="9" t="s">
        <v>1010</v>
      </c>
      <c r="D523" s="9" t="s">
        <v>42</v>
      </c>
      <c r="E523" s="9" t="s">
        <v>42</v>
      </c>
      <c r="F523" s="9" t="s">
        <v>42</v>
      </c>
      <c r="G523" s="9" t="s">
        <v>1011</v>
      </c>
      <c r="H523" s="10">
        <v>41640</v>
      </c>
      <c r="I523" s="108">
        <v>9155.4599999999991</v>
      </c>
      <c r="J523" s="11">
        <v>9155.4599999999991</v>
      </c>
      <c r="K523" s="11">
        <v>0</v>
      </c>
    </row>
    <row r="524" spans="1:11" s="1" customFormat="1" x14ac:dyDescent="0.25">
      <c r="A524" s="13" t="s">
        <v>1009</v>
      </c>
      <c r="B524" s="9">
        <v>365581</v>
      </c>
      <c r="C524" s="9" t="s">
        <v>1012</v>
      </c>
      <c r="D524" s="9" t="s">
        <v>42</v>
      </c>
      <c r="E524" s="9" t="s">
        <v>42</v>
      </c>
      <c r="F524" s="9" t="s">
        <v>42</v>
      </c>
      <c r="G524" s="9" t="s">
        <v>1011</v>
      </c>
      <c r="H524" s="10">
        <v>41640</v>
      </c>
      <c r="I524" s="108">
        <v>9155.4599999999991</v>
      </c>
      <c r="J524" s="11">
        <v>9155.4599999999991</v>
      </c>
      <c r="K524" s="11">
        <v>0</v>
      </c>
    </row>
    <row r="525" spans="1:11" s="1" customFormat="1" x14ac:dyDescent="0.25">
      <c r="A525" s="13" t="s">
        <v>1009</v>
      </c>
      <c r="B525" s="9">
        <v>365582</v>
      </c>
      <c r="C525" s="9" t="s">
        <v>1013</v>
      </c>
      <c r="D525" s="9" t="s">
        <v>42</v>
      </c>
      <c r="E525" s="9" t="s">
        <v>42</v>
      </c>
      <c r="F525" s="9" t="s">
        <v>42</v>
      </c>
      <c r="G525" s="9" t="s">
        <v>1011</v>
      </c>
      <c r="H525" s="10">
        <v>41640</v>
      </c>
      <c r="I525" s="108">
        <v>9155.4599999999991</v>
      </c>
      <c r="J525" s="11">
        <v>9155.4599999999991</v>
      </c>
      <c r="K525" s="11">
        <v>0</v>
      </c>
    </row>
    <row r="526" spans="1:11" s="1" customFormat="1" x14ac:dyDescent="0.25">
      <c r="A526" s="13" t="s">
        <v>966</v>
      </c>
      <c r="B526" s="9">
        <v>365597</v>
      </c>
      <c r="C526" s="9" t="s">
        <v>1017</v>
      </c>
      <c r="D526" s="9" t="s">
        <v>1018</v>
      </c>
      <c r="E526" s="24" t="s">
        <v>58</v>
      </c>
      <c r="F526" s="9" t="s">
        <v>42</v>
      </c>
      <c r="G526" s="9" t="s">
        <v>86</v>
      </c>
      <c r="H526" s="10">
        <v>41640</v>
      </c>
      <c r="I526" s="11">
        <v>7629.32</v>
      </c>
      <c r="J526" s="11">
        <v>7629.32</v>
      </c>
      <c r="K526" s="11">
        <v>0</v>
      </c>
    </row>
    <row r="527" spans="1:11" s="1" customFormat="1" x14ac:dyDescent="0.25">
      <c r="A527" s="13" t="s">
        <v>966</v>
      </c>
      <c r="B527" s="9">
        <v>365604</v>
      </c>
      <c r="C527" s="9" t="s">
        <v>1020</v>
      </c>
      <c r="D527" s="9" t="s">
        <v>1018</v>
      </c>
      <c r="E527" s="24" t="s">
        <v>58</v>
      </c>
      <c r="F527" s="9" t="s">
        <v>42</v>
      </c>
      <c r="G527" s="9" t="s">
        <v>86</v>
      </c>
      <c r="H527" s="10">
        <v>41640</v>
      </c>
      <c r="I527" s="11">
        <v>7629.32</v>
      </c>
      <c r="J527" s="11">
        <v>7629.32</v>
      </c>
      <c r="K527" s="11">
        <v>0</v>
      </c>
    </row>
    <row r="528" spans="1:11" s="1" customFormat="1" x14ac:dyDescent="0.25">
      <c r="A528" s="13" t="s">
        <v>966</v>
      </c>
      <c r="B528" s="9">
        <v>365929</v>
      </c>
      <c r="C528" s="9" t="s">
        <v>1019</v>
      </c>
      <c r="D528" s="9" t="s">
        <v>1018</v>
      </c>
      <c r="E528" s="24" t="s">
        <v>58</v>
      </c>
      <c r="F528" s="9" t="s">
        <v>42</v>
      </c>
      <c r="G528" s="9" t="s">
        <v>86</v>
      </c>
      <c r="H528" s="10">
        <v>41640</v>
      </c>
      <c r="I528" s="11">
        <v>5566.84</v>
      </c>
      <c r="J528" s="11">
        <v>5566.84</v>
      </c>
      <c r="K528" s="11">
        <v>0</v>
      </c>
    </row>
    <row r="529" spans="1:11" s="1" customFormat="1" x14ac:dyDescent="0.25">
      <c r="A529" s="13" t="s">
        <v>966</v>
      </c>
      <c r="B529" s="9">
        <v>365967</v>
      </c>
      <c r="C529" s="9" t="s">
        <v>1071</v>
      </c>
      <c r="D529" s="9" t="s">
        <v>1018</v>
      </c>
      <c r="E529" s="24" t="s">
        <v>58</v>
      </c>
      <c r="F529" s="9" t="s">
        <v>42</v>
      </c>
      <c r="G529" s="9" t="s">
        <v>86</v>
      </c>
      <c r="H529" s="10">
        <v>41640</v>
      </c>
      <c r="I529" s="11">
        <v>5566.84</v>
      </c>
      <c r="J529" s="11">
        <v>5566.84</v>
      </c>
      <c r="K529" s="11">
        <v>0</v>
      </c>
    </row>
    <row r="530" spans="1:11" s="1" customFormat="1" x14ac:dyDescent="0.25">
      <c r="A530" s="13" t="s">
        <v>844</v>
      </c>
      <c r="B530" s="9">
        <v>366598</v>
      </c>
      <c r="C530" s="9" t="s">
        <v>1084</v>
      </c>
      <c r="D530" s="24" t="s">
        <v>58</v>
      </c>
      <c r="E530" s="24" t="s">
        <v>58</v>
      </c>
      <c r="F530" s="24" t="s">
        <v>42</v>
      </c>
      <c r="G530" s="9" t="s">
        <v>830</v>
      </c>
      <c r="H530" s="10">
        <v>41640</v>
      </c>
      <c r="I530" s="11">
        <v>2684.8</v>
      </c>
      <c r="J530" s="11">
        <v>2684.8</v>
      </c>
      <c r="K530" s="11">
        <v>0</v>
      </c>
    </row>
    <row r="531" spans="1:11" s="1" customFormat="1" x14ac:dyDescent="0.25">
      <c r="A531" s="13" t="s">
        <v>844</v>
      </c>
      <c r="B531" s="9">
        <v>366701</v>
      </c>
      <c r="C531" s="9" t="s">
        <v>1083</v>
      </c>
      <c r="D531" s="24" t="s">
        <v>58</v>
      </c>
      <c r="E531" s="24" t="s">
        <v>58</v>
      </c>
      <c r="F531" s="9" t="s">
        <v>42</v>
      </c>
      <c r="G531" s="9" t="s">
        <v>830</v>
      </c>
      <c r="H531" s="10">
        <v>41640</v>
      </c>
      <c r="I531" s="11">
        <v>2684.8</v>
      </c>
      <c r="J531" s="11">
        <v>2684.8</v>
      </c>
      <c r="K531" s="11">
        <v>0</v>
      </c>
    </row>
    <row r="532" spans="1:11" s="1" customFormat="1" x14ac:dyDescent="0.25">
      <c r="A532" s="8" t="s">
        <v>62</v>
      </c>
      <c r="B532" s="9">
        <v>367245</v>
      </c>
      <c r="C532" s="9" t="s">
        <v>1067</v>
      </c>
      <c r="D532" s="24" t="s">
        <v>58</v>
      </c>
      <c r="E532" s="24" t="s">
        <v>58</v>
      </c>
      <c r="F532" s="9" t="s">
        <v>42</v>
      </c>
      <c r="G532" s="9" t="s">
        <v>184</v>
      </c>
      <c r="H532" s="10">
        <v>41640</v>
      </c>
      <c r="I532" s="32">
        <v>4054.2</v>
      </c>
      <c r="J532" s="11">
        <v>4054.2</v>
      </c>
      <c r="K532" s="11">
        <v>0</v>
      </c>
    </row>
    <row r="533" spans="1:11" s="1" customFormat="1" x14ac:dyDescent="0.25">
      <c r="A533" s="8" t="s">
        <v>62</v>
      </c>
      <c r="B533" s="9">
        <v>548008</v>
      </c>
      <c r="C533" s="9" t="s">
        <v>1068</v>
      </c>
      <c r="D533" s="24" t="s">
        <v>58</v>
      </c>
      <c r="E533" s="24" t="s">
        <v>58</v>
      </c>
      <c r="F533" s="9" t="s">
        <v>42</v>
      </c>
      <c r="G533" s="9" t="s">
        <v>184</v>
      </c>
      <c r="H533" s="10">
        <v>41640</v>
      </c>
      <c r="I533" s="32">
        <v>4054.2</v>
      </c>
      <c r="J533" s="11">
        <v>4054.2</v>
      </c>
      <c r="K533" s="11">
        <v>0</v>
      </c>
    </row>
    <row r="534" spans="1:11" s="1" customFormat="1" x14ac:dyDescent="0.25">
      <c r="A534" s="8" t="s">
        <v>1069</v>
      </c>
      <c r="B534" s="9">
        <v>548009</v>
      </c>
      <c r="C534" s="9" t="s">
        <v>1070</v>
      </c>
      <c r="D534" s="9" t="s">
        <v>42</v>
      </c>
      <c r="E534" s="9" t="s">
        <v>42</v>
      </c>
      <c r="F534" s="9" t="s">
        <v>42</v>
      </c>
      <c r="G534" s="9" t="s">
        <v>1011</v>
      </c>
      <c r="H534" s="10">
        <v>41640</v>
      </c>
      <c r="I534" s="108">
        <v>9155.4599999999991</v>
      </c>
      <c r="J534" s="11">
        <v>9155.4599999999991</v>
      </c>
      <c r="K534" s="11">
        <v>0</v>
      </c>
    </row>
    <row r="535" spans="1:11" s="1" customFormat="1" x14ac:dyDescent="0.25">
      <c r="A535" s="13" t="s">
        <v>1023</v>
      </c>
      <c r="B535" s="9">
        <v>548011</v>
      </c>
      <c r="C535" s="9" t="s">
        <v>1024</v>
      </c>
      <c r="D535" s="24" t="s">
        <v>58</v>
      </c>
      <c r="E535" s="24" t="s">
        <v>58</v>
      </c>
      <c r="F535" s="9" t="s">
        <v>42</v>
      </c>
      <c r="G535" s="9" t="s">
        <v>1025</v>
      </c>
      <c r="H535" s="10">
        <v>39083</v>
      </c>
      <c r="I535" s="11">
        <v>11600</v>
      </c>
      <c r="J535" s="11">
        <v>11600</v>
      </c>
      <c r="K535" s="11">
        <v>0</v>
      </c>
    </row>
    <row r="536" spans="1:11" s="1" customFormat="1" x14ac:dyDescent="0.25">
      <c r="A536" s="8" t="s">
        <v>152</v>
      </c>
      <c r="B536" s="9">
        <v>548012</v>
      </c>
      <c r="C536" s="9" t="s">
        <v>1026</v>
      </c>
      <c r="D536" s="9" t="s">
        <v>17</v>
      </c>
      <c r="E536" s="24" t="s">
        <v>58</v>
      </c>
      <c r="F536" s="9" t="s">
        <v>1027</v>
      </c>
      <c r="G536" s="9" t="s">
        <v>20</v>
      </c>
      <c r="H536" s="10">
        <v>41640</v>
      </c>
      <c r="I536" s="11">
        <v>9249.19</v>
      </c>
      <c r="J536" s="11">
        <v>9249.19</v>
      </c>
      <c r="K536" s="11">
        <v>0</v>
      </c>
    </row>
    <row r="537" spans="1:11" s="1" customFormat="1" x14ac:dyDescent="0.25">
      <c r="A537" s="8" t="s">
        <v>152</v>
      </c>
      <c r="B537" s="9">
        <v>548013</v>
      </c>
      <c r="C537" s="9" t="s">
        <v>1028</v>
      </c>
      <c r="D537" s="9" t="s">
        <v>17</v>
      </c>
      <c r="E537" s="24" t="s">
        <v>58</v>
      </c>
      <c r="F537" s="9" t="s">
        <v>1029</v>
      </c>
      <c r="G537" s="9" t="s">
        <v>20</v>
      </c>
      <c r="H537" s="10">
        <v>41640</v>
      </c>
      <c r="I537" s="11">
        <v>9249.19</v>
      </c>
      <c r="J537" s="11">
        <v>9249.19</v>
      </c>
      <c r="K537" s="11">
        <v>0</v>
      </c>
    </row>
    <row r="538" spans="1:11" s="1" customFormat="1" x14ac:dyDescent="0.25">
      <c r="A538" s="13" t="s">
        <v>152</v>
      </c>
      <c r="B538" s="9">
        <v>548015</v>
      </c>
      <c r="C538" s="9" t="s">
        <v>1030</v>
      </c>
      <c r="D538" s="9" t="s">
        <v>17</v>
      </c>
      <c r="E538" s="24" t="s">
        <v>58</v>
      </c>
      <c r="F538" s="9" t="s">
        <v>1031</v>
      </c>
      <c r="G538" s="9" t="s">
        <v>20</v>
      </c>
      <c r="H538" s="10">
        <v>41640</v>
      </c>
      <c r="I538" s="11">
        <v>9249.19</v>
      </c>
      <c r="J538" s="11">
        <v>9249.19</v>
      </c>
      <c r="K538" s="11">
        <v>0</v>
      </c>
    </row>
    <row r="539" spans="1:11" s="1" customFormat="1" x14ac:dyDescent="0.25">
      <c r="A539" s="13" t="s">
        <v>152</v>
      </c>
      <c r="B539" s="9">
        <v>548017</v>
      </c>
      <c r="C539" s="9" t="s">
        <v>1032</v>
      </c>
      <c r="D539" s="9" t="s">
        <v>17</v>
      </c>
      <c r="E539" s="24" t="s">
        <v>58</v>
      </c>
      <c r="F539" s="9" t="s">
        <v>1033</v>
      </c>
      <c r="G539" s="9" t="s">
        <v>20</v>
      </c>
      <c r="H539" s="10">
        <v>41640</v>
      </c>
      <c r="I539" s="11">
        <v>9249.19</v>
      </c>
      <c r="J539" s="11">
        <v>9249.19</v>
      </c>
      <c r="K539" s="11">
        <v>0</v>
      </c>
    </row>
    <row r="540" spans="1:11" s="1" customFormat="1" x14ac:dyDescent="0.25">
      <c r="A540" s="8" t="s">
        <v>21</v>
      </c>
      <c r="B540" s="9">
        <v>548018</v>
      </c>
      <c r="C540" s="9" t="s">
        <v>1034</v>
      </c>
      <c r="D540" s="9" t="s">
        <v>17</v>
      </c>
      <c r="E540" s="9" t="s">
        <v>116</v>
      </c>
      <c r="F540" s="9" t="s">
        <v>1035</v>
      </c>
      <c r="G540" s="9" t="s">
        <v>20</v>
      </c>
      <c r="H540" s="10">
        <v>41640</v>
      </c>
      <c r="I540" s="11">
        <v>30545</v>
      </c>
      <c r="J540" s="11">
        <v>30545</v>
      </c>
      <c r="K540" s="11">
        <v>0</v>
      </c>
    </row>
    <row r="541" spans="1:11" s="1" customFormat="1" x14ac:dyDescent="0.25">
      <c r="A541" s="8" t="s">
        <v>21</v>
      </c>
      <c r="B541" s="9">
        <v>548019</v>
      </c>
      <c r="C541" s="9" t="s">
        <v>1036</v>
      </c>
      <c r="D541" s="9" t="s">
        <v>17</v>
      </c>
      <c r="E541" s="9" t="s">
        <v>23</v>
      </c>
      <c r="F541" s="9" t="s">
        <v>1037</v>
      </c>
      <c r="G541" s="9" t="s">
        <v>20</v>
      </c>
      <c r="H541" s="10">
        <v>41640</v>
      </c>
      <c r="I541" s="11">
        <v>30545</v>
      </c>
      <c r="J541" s="11">
        <v>30545</v>
      </c>
      <c r="K541" s="11">
        <v>0</v>
      </c>
    </row>
    <row r="542" spans="1:11" s="1" customFormat="1" x14ac:dyDescent="0.25">
      <c r="A542" s="13" t="s">
        <v>21</v>
      </c>
      <c r="B542" s="9">
        <v>548020</v>
      </c>
      <c r="C542" s="9" t="s">
        <v>1038</v>
      </c>
      <c r="D542" s="9" t="s">
        <v>17</v>
      </c>
      <c r="E542" s="9" t="s">
        <v>116</v>
      </c>
      <c r="F542" s="9" t="s">
        <v>1039</v>
      </c>
      <c r="G542" s="9" t="s">
        <v>20</v>
      </c>
      <c r="H542" s="10">
        <v>41640</v>
      </c>
      <c r="I542" s="11">
        <v>30545</v>
      </c>
      <c r="J542" s="11">
        <v>30545</v>
      </c>
      <c r="K542" s="11">
        <v>0</v>
      </c>
    </row>
    <row r="543" spans="1:11" s="1" customFormat="1" x14ac:dyDescent="0.25">
      <c r="A543" s="13" t="s">
        <v>21</v>
      </c>
      <c r="B543" s="9">
        <v>548021</v>
      </c>
      <c r="C543" s="9" t="s">
        <v>1040</v>
      </c>
      <c r="D543" s="9" t="s">
        <v>17</v>
      </c>
      <c r="E543" s="9" t="s">
        <v>116</v>
      </c>
      <c r="F543" s="9" t="s">
        <v>1041</v>
      </c>
      <c r="G543" s="9" t="s">
        <v>20</v>
      </c>
      <c r="H543" s="10">
        <v>41640</v>
      </c>
      <c r="I543" s="11">
        <v>30545</v>
      </c>
      <c r="J543" s="11">
        <v>30545</v>
      </c>
      <c r="K543" s="11">
        <v>0</v>
      </c>
    </row>
    <row r="544" spans="1:11" s="1" customFormat="1" x14ac:dyDescent="0.25">
      <c r="A544" s="13" t="s">
        <v>21</v>
      </c>
      <c r="B544" s="9">
        <v>548022</v>
      </c>
      <c r="C544" s="9" t="s">
        <v>1042</v>
      </c>
      <c r="D544" s="9" t="s">
        <v>17</v>
      </c>
      <c r="E544" s="9" t="s">
        <v>116</v>
      </c>
      <c r="F544" s="9" t="s">
        <v>1043</v>
      </c>
      <c r="G544" s="9" t="s">
        <v>20</v>
      </c>
      <c r="H544" s="10">
        <v>41640</v>
      </c>
      <c r="I544" s="79">
        <v>30545</v>
      </c>
      <c r="J544" s="11">
        <v>30545</v>
      </c>
      <c r="K544" s="11">
        <v>0</v>
      </c>
    </row>
    <row r="545" spans="1:100" s="1" customFormat="1" x14ac:dyDescent="0.25">
      <c r="A545" s="13" t="s">
        <v>21</v>
      </c>
      <c r="B545" s="9">
        <v>548023</v>
      </c>
      <c r="C545" s="9" t="s">
        <v>1044</v>
      </c>
      <c r="D545" s="9" t="s">
        <v>17</v>
      </c>
      <c r="E545" s="9" t="s">
        <v>116</v>
      </c>
      <c r="F545" s="9" t="s">
        <v>1045</v>
      </c>
      <c r="G545" s="9" t="s">
        <v>20</v>
      </c>
      <c r="H545" s="10">
        <v>41640</v>
      </c>
      <c r="I545" s="11">
        <v>30545</v>
      </c>
      <c r="J545" s="11">
        <v>30545</v>
      </c>
      <c r="K545" s="11">
        <v>0</v>
      </c>
    </row>
    <row r="546" spans="1:100" s="1" customFormat="1" x14ac:dyDescent="0.25">
      <c r="A546" s="8" t="s">
        <v>21</v>
      </c>
      <c r="B546" s="9">
        <v>548024</v>
      </c>
      <c r="C546" s="9" t="s">
        <v>1052</v>
      </c>
      <c r="D546" s="9" t="s">
        <v>17</v>
      </c>
      <c r="E546" s="9" t="s">
        <v>23</v>
      </c>
      <c r="F546" s="9" t="s">
        <v>1053</v>
      </c>
      <c r="G546" s="9" t="s">
        <v>20</v>
      </c>
      <c r="H546" s="10">
        <v>41640</v>
      </c>
      <c r="I546" s="11">
        <v>30545</v>
      </c>
      <c r="J546" s="11">
        <v>30545</v>
      </c>
      <c r="K546" s="11">
        <v>0</v>
      </c>
    </row>
    <row r="547" spans="1:100" s="1" customFormat="1" x14ac:dyDescent="0.25">
      <c r="A547" s="8" t="s">
        <v>152</v>
      </c>
      <c r="B547" s="9">
        <v>548025</v>
      </c>
      <c r="C547" s="9" t="s">
        <v>1050</v>
      </c>
      <c r="D547" s="9" t="s">
        <v>17</v>
      </c>
      <c r="E547" s="9" t="s">
        <v>270</v>
      </c>
      <c r="F547" s="9" t="s">
        <v>1051</v>
      </c>
      <c r="G547" s="9" t="s">
        <v>20</v>
      </c>
      <c r="H547" s="10">
        <v>41640</v>
      </c>
      <c r="I547" s="11">
        <v>9249.19</v>
      </c>
      <c r="J547" s="11">
        <v>9249.19</v>
      </c>
      <c r="K547" s="11">
        <v>0</v>
      </c>
    </row>
    <row r="548" spans="1:100" s="1" customFormat="1" x14ac:dyDescent="0.25">
      <c r="A548" s="13" t="s">
        <v>966</v>
      </c>
      <c r="B548" s="9">
        <v>548027</v>
      </c>
      <c r="C548" s="9" t="s">
        <v>1046</v>
      </c>
      <c r="D548" s="9" t="s">
        <v>1018</v>
      </c>
      <c r="E548" s="24" t="s">
        <v>58</v>
      </c>
      <c r="F548" s="9" t="s">
        <v>42</v>
      </c>
      <c r="G548" s="9" t="s">
        <v>86</v>
      </c>
      <c r="H548" s="10">
        <v>41640</v>
      </c>
      <c r="I548" s="11">
        <v>3750</v>
      </c>
      <c r="J548" s="11">
        <v>3750</v>
      </c>
      <c r="K548" s="11">
        <v>0</v>
      </c>
    </row>
    <row r="549" spans="1:100" s="1" customFormat="1" x14ac:dyDescent="0.25">
      <c r="A549" s="13" t="s">
        <v>152</v>
      </c>
      <c r="B549" s="9">
        <v>548123</v>
      </c>
      <c r="C549" s="9" t="s">
        <v>1081</v>
      </c>
      <c r="D549" s="9" t="s">
        <v>17</v>
      </c>
      <c r="E549" s="9" t="s">
        <v>262</v>
      </c>
      <c r="F549" s="9" t="s">
        <v>1082</v>
      </c>
      <c r="G549" s="9" t="s">
        <v>20</v>
      </c>
      <c r="H549" s="10">
        <v>41640</v>
      </c>
      <c r="I549" s="11">
        <v>9313.8799999999992</v>
      </c>
      <c r="J549" s="11">
        <v>9313.8799999999992</v>
      </c>
      <c r="K549" s="11">
        <v>0</v>
      </c>
    </row>
    <row r="550" spans="1:100" s="1" customFormat="1" x14ac:dyDescent="0.25">
      <c r="A550" s="16" t="s">
        <v>1078</v>
      </c>
      <c r="B550" s="9">
        <v>548352</v>
      </c>
      <c r="C550" s="9" t="s">
        <v>1079</v>
      </c>
      <c r="D550" s="9" t="s">
        <v>42</v>
      </c>
      <c r="E550" s="9" t="s">
        <v>42</v>
      </c>
      <c r="F550" s="9" t="s">
        <v>42</v>
      </c>
      <c r="G550" s="9" t="s">
        <v>1080</v>
      </c>
      <c r="H550" s="17">
        <v>42873</v>
      </c>
      <c r="I550" s="11">
        <v>3339.99</v>
      </c>
      <c r="J550" s="11">
        <v>1391.67</v>
      </c>
      <c r="K550" s="11">
        <v>1948.3199999999997</v>
      </c>
    </row>
    <row r="551" spans="1:100" s="1" customFormat="1" x14ac:dyDescent="0.25">
      <c r="A551" s="13" t="s">
        <v>1072</v>
      </c>
      <c r="B551" s="24">
        <v>750519</v>
      </c>
      <c r="C551" s="9" t="s">
        <v>1073</v>
      </c>
      <c r="D551" s="24" t="s">
        <v>477</v>
      </c>
      <c r="E551" s="24" t="s">
        <v>58</v>
      </c>
      <c r="F551" s="24" t="s">
        <v>58</v>
      </c>
      <c r="G551" s="9" t="s">
        <v>20</v>
      </c>
      <c r="H551" s="39">
        <v>43343</v>
      </c>
      <c r="I551" s="43">
        <v>7670</v>
      </c>
      <c r="J551" s="43">
        <v>2045.07</v>
      </c>
      <c r="K551" s="43">
        <v>5623.93</v>
      </c>
    </row>
    <row r="552" spans="1:100" s="14" customFormat="1" x14ac:dyDescent="0.25">
      <c r="A552" s="13" t="s">
        <v>642</v>
      </c>
      <c r="B552" s="24">
        <v>750520</v>
      </c>
      <c r="C552" s="9" t="s">
        <v>1056</v>
      </c>
      <c r="D552" s="9" t="s">
        <v>106</v>
      </c>
      <c r="E552" s="9" t="s">
        <v>168</v>
      </c>
      <c r="F552" s="24" t="s">
        <v>1057</v>
      </c>
      <c r="G552" s="9" t="s">
        <v>109</v>
      </c>
      <c r="H552" s="39">
        <v>43605</v>
      </c>
      <c r="I552" s="43">
        <v>2332.9499999999998</v>
      </c>
      <c r="J552" s="43">
        <v>1489.85</v>
      </c>
      <c r="K552" s="43">
        <v>842.1</v>
      </c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</row>
    <row r="553" spans="1:100" s="1" customFormat="1" ht="30" x14ac:dyDescent="0.25">
      <c r="A553" s="13" t="s">
        <v>64</v>
      </c>
      <c r="B553" s="24">
        <v>750521</v>
      </c>
      <c r="C553" s="9" t="s">
        <v>1058</v>
      </c>
      <c r="D553" s="24" t="s">
        <v>171</v>
      </c>
      <c r="E553" s="136" t="s">
        <v>1059</v>
      </c>
      <c r="F553" s="24" t="s">
        <v>1060</v>
      </c>
      <c r="G553" s="9" t="s">
        <v>327</v>
      </c>
      <c r="H553" s="39">
        <v>43469</v>
      </c>
      <c r="I553" s="161">
        <v>15900</v>
      </c>
      <c r="J553" s="161">
        <v>3709.76</v>
      </c>
      <c r="K553" s="161">
        <v>12189.24</v>
      </c>
    </row>
    <row r="554" spans="1:100" s="1" customFormat="1" x14ac:dyDescent="0.25">
      <c r="A554" s="13" t="s">
        <v>642</v>
      </c>
      <c r="B554" s="24">
        <v>750522</v>
      </c>
      <c r="C554" s="9" t="s">
        <v>1061</v>
      </c>
      <c r="D554" s="24" t="s">
        <v>106</v>
      </c>
      <c r="E554" s="24" t="s">
        <v>1062</v>
      </c>
      <c r="F554" s="42" t="s">
        <v>1063</v>
      </c>
      <c r="G554" s="9" t="s">
        <v>20</v>
      </c>
      <c r="H554" s="54">
        <v>41640</v>
      </c>
      <c r="I554" s="56">
        <v>3005</v>
      </c>
      <c r="J554" s="56">
        <v>3005</v>
      </c>
      <c r="K554" s="57">
        <v>0</v>
      </c>
    </row>
    <row r="555" spans="1:100" s="1" customFormat="1" x14ac:dyDescent="0.25">
      <c r="A555" s="13" t="s">
        <v>152</v>
      </c>
      <c r="B555" s="24">
        <v>750524</v>
      </c>
      <c r="C555" s="9" t="s">
        <v>1064</v>
      </c>
      <c r="D555" s="24" t="s">
        <v>17</v>
      </c>
      <c r="E555" s="24" t="s">
        <v>120</v>
      </c>
      <c r="F555" s="42" t="s">
        <v>1065</v>
      </c>
      <c r="G555" s="9" t="s">
        <v>20</v>
      </c>
      <c r="H555" s="39">
        <v>43535</v>
      </c>
      <c r="I555" s="43">
        <v>4850</v>
      </c>
      <c r="J555" s="43">
        <v>3502.05</v>
      </c>
      <c r="K555" s="43">
        <v>1346.95</v>
      </c>
    </row>
    <row r="556" spans="1:100" s="1" customFormat="1" x14ac:dyDescent="0.25">
      <c r="A556" s="162" t="s">
        <v>840</v>
      </c>
      <c r="B556" s="42">
        <v>991690</v>
      </c>
      <c r="C556" s="42" t="s">
        <v>1074</v>
      </c>
      <c r="D556" s="163" t="s">
        <v>1075</v>
      </c>
      <c r="E556" s="38" t="s">
        <v>1076</v>
      </c>
      <c r="F556" s="42" t="s">
        <v>1077</v>
      </c>
      <c r="G556" s="42" t="s">
        <v>86</v>
      </c>
      <c r="H556" s="164">
        <v>45068</v>
      </c>
      <c r="I556" s="99">
        <v>105000</v>
      </c>
      <c r="J556" s="43">
        <v>0</v>
      </c>
      <c r="K556" s="43">
        <v>105000</v>
      </c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J556" s="14"/>
      <c r="CK556" s="14"/>
      <c r="CL556" s="14"/>
      <c r="CM556" s="14"/>
      <c r="CN556" s="14"/>
      <c r="CO556" s="14"/>
      <c r="CP556" s="14"/>
      <c r="CQ556" s="14"/>
      <c r="CR556" s="14"/>
      <c r="CS556" s="14"/>
      <c r="CT556" s="14"/>
      <c r="CU556" s="14"/>
      <c r="CV556" s="14"/>
    </row>
    <row r="559" spans="1:100" ht="18.75" x14ac:dyDescent="0.3">
      <c r="A559" s="87" t="s">
        <v>253</v>
      </c>
      <c r="B559" s="88"/>
      <c r="C559" s="88"/>
      <c r="D559" s="88"/>
      <c r="E559" s="88"/>
      <c r="F559" s="89" t="s">
        <v>1085</v>
      </c>
    </row>
    <row r="560" spans="1:100" s="1" customFormat="1" ht="18.75" customHeight="1" x14ac:dyDescent="0.25">
      <c r="G560" s="101"/>
      <c r="H560" s="480" t="s">
        <v>3</v>
      </c>
      <c r="I560" s="473" t="s">
        <v>4</v>
      </c>
      <c r="J560" s="482" t="s">
        <v>5</v>
      </c>
      <c r="K560" s="484" t="s">
        <v>6</v>
      </c>
    </row>
    <row r="561" spans="1:11" s="1" customFormat="1" ht="15.75" x14ac:dyDescent="0.25">
      <c r="A561" s="4" t="s">
        <v>7</v>
      </c>
      <c r="B561" s="3" t="s">
        <v>8</v>
      </c>
      <c r="C561" s="3" t="s">
        <v>9</v>
      </c>
      <c r="D561" s="4" t="s">
        <v>10</v>
      </c>
      <c r="E561" s="4" t="s">
        <v>11</v>
      </c>
      <c r="F561" s="4" t="s">
        <v>12</v>
      </c>
      <c r="G561" s="4" t="s">
        <v>13</v>
      </c>
      <c r="H561" s="481"/>
      <c r="I561" s="474"/>
      <c r="J561" s="483"/>
      <c r="K561" s="485"/>
    </row>
    <row r="562" spans="1:11" s="1" customFormat="1" x14ac:dyDescent="0.25">
      <c r="A562" s="13" t="s">
        <v>21</v>
      </c>
      <c r="B562" s="24">
        <v>365271</v>
      </c>
      <c r="C562" s="9" t="s">
        <v>1130</v>
      </c>
      <c r="D562" s="24" t="s">
        <v>17</v>
      </c>
      <c r="E562" s="24" t="s">
        <v>1131</v>
      </c>
      <c r="F562" s="24" t="s">
        <v>1132</v>
      </c>
      <c r="G562" s="9" t="s">
        <v>732</v>
      </c>
      <c r="H562" s="10">
        <v>41640</v>
      </c>
      <c r="I562" s="11">
        <v>27747.56</v>
      </c>
      <c r="J562" s="11">
        <v>27747.56</v>
      </c>
      <c r="K562" s="11">
        <v>0</v>
      </c>
    </row>
    <row r="563" spans="1:11" s="1" customFormat="1" x14ac:dyDescent="0.25">
      <c r="A563" s="8" t="s">
        <v>1096</v>
      </c>
      <c r="B563" s="9">
        <v>365624</v>
      </c>
      <c r="C563" s="9" t="s">
        <v>1097</v>
      </c>
      <c r="D563" s="9" t="s">
        <v>42</v>
      </c>
      <c r="E563" s="9" t="s">
        <v>42</v>
      </c>
      <c r="F563" s="9" t="s">
        <v>42</v>
      </c>
      <c r="G563" s="9" t="s">
        <v>817</v>
      </c>
      <c r="H563" s="10">
        <v>41640</v>
      </c>
      <c r="I563" s="11">
        <v>46400</v>
      </c>
      <c r="J563" s="11">
        <v>46400</v>
      </c>
      <c r="K563" s="11">
        <v>0</v>
      </c>
    </row>
    <row r="564" spans="1:11" s="1" customFormat="1" x14ac:dyDescent="0.25">
      <c r="A564" s="8" t="s">
        <v>1093</v>
      </c>
      <c r="B564" s="9">
        <v>365625</v>
      </c>
      <c r="C564" s="9" t="s">
        <v>1094</v>
      </c>
      <c r="D564" s="9" t="s">
        <v>1095</v>
      </c>
      <c r="E564" s="24" t="s">
        <v>58</v>
      </c>
      <c r="F564" s="9" t="s">
        <v>42</v>
      </c>
      <c r="G564" s="9" t="s">
        <v>86</v>
      </c>
      <c r="H564" s="10">
        <v>41640</v>
      </c>
      <c r="I564" s="11">
        <v>21280</v>
      </c>
      <c r="J564" s="11">
        <v>21280</v>
      </c>
      <c r="K564" s="11">
        <v>0</v>
      </c>
    </row>
    <row r="565" spans="1:11" s="1" customFormat="1" x14ac:dyDescent="0.25">
      <c r="A565" s="8" t="s">
        <v>1088</v>
      </c>
      <c r="B565" s="9">
        <v>365642</v>
      </c>
      <c r="C565" s="9" t="s">
        <v>1089</v>
      </c>
      <c r="D565" s="24" t="s">
        <v>58</v>
      </c>
      <c r="E565" s="24" t="s">
        <v>58</v>
      </c>
      <c r="F565" s="9" t="s">
        <v>42</v>
      </c>
      <c r="G565" s="9" t="s">
        <v>1090</v>
      </c>
      <c r="H565" s="10">
        <v>41640</v>
      </c>
      <c r="I565" s="49">
        <v>10225.4</v>
      </c>
      <c r="J565" s="11">
        <v>10225.4</v>
      </c>
      <c r="K565" s="11">
        <v>0</v>
      </c>
    </row>
    <row r="566" spans="1:11" s="1" customFormat="1" x14ac:dyDescent="0.25">
      <c r="A566" s="8" t="s">
        <v>1086</v>
      </c>
      <c r="B566" s="9">
        <v>365643</v>
      </c>
      <c r="C566" s="9" t="s">
        <v>1087</v>
      </c>
      <c r="D566" s="24" t="s">
        <v>58</v>
      </c>
      <c r="E566" s="24" t="s">
        <v>58</v>
      </c>
      <c r="F566" s="9" t="s">
        <v>42</v>
      </c>
      <c r="G566" s="9" t="s">
        <v>86</v>
      </c>
      <c r="H566" s="10">
        <v>41640</v>
      </c>
      <c r="I566" s="11">
        <v>3750</v>
      </c>
      <c r="J566" s="11">
        <v>3750</v>
      </c>
      <c r="K566" s="11">
        <v>0</v>
      </c>
    </row>
    <row r="567" spans="1:11" s="1" customFormat="1" x14ac:dyDescent="0.25">
      <c r="A567" s="13" t="s">
        <v>1119</v>
      </c>
      <c r="B567" s="24">
        <v>366388</v>
      </c>
      <c r="C567" s="9" t="s">
        <v>1120</v>
      </c>
      <c r="D567" s="24" t="s">
        <v>58</v>
      </c>
      <c r="E567" s="9" t="s">
        <v>58</v>
      </c>
      <c r="F567" s="24" t="s">
        <v>42</v>
      </c>
      <c r="G567" s="165" t="s">
        <v>296</v>
      </c>
      <c r="H567" s="39">
        <v>41640</v>
      </c>
      <c r="I567" s="43">
        <v>12999.95</v>
      </c>
      <c r="J567" s="43">
        <v>12998.95</v>
      </c>
      <c r="K567" s="43">
        <v>1</v>
      </c>
    </row>
    <row r="568" spans="1:11" s="1" customFormat="1" x14ac:dyDescent="0.25">
      <c r="A568" s="13" t="s">
        <v>1113</v>
      </c>
      <c r="B568" s="24">
        <v>366468</v>
      </c>
      <c r="C568" s="9" t="s">
        <v>1114</v>
      </c>
      <c r="D568" s="24" t="s">
        <v>58</v>
      </c>
      <c r="E568" s="24" t="s">
        <v>58</v>
      </c>
      <c r="F568" s="9" t="s">
        <v>42</v>
      </c>
      <c r="G568" s="9" t="s">
        <v>480</v>
      </c>
      <c r="H568" s="10">
        <v>41640</v>
      </c>
      <c r="I568" s="37">
        <v>3890</v>
      </c>
      <c r="J568" s="37">
        <v>3890</v>
      </c>
      <c r="K568" s="37">
        <v>0</v>
      </c>
    </row>
    <row r="569" spans="1:11" s="1" customFormat="1" x14ac:dyDescent="0.25">
      <c r="A569" s="8" t="s">
        <v>152</v>
      </c>
      <c r="B569" s="9">
        <v>366603</v>
      </c>
      <c r="C569" s="9" t="s">
        <v>1128</v>
      </c>
      <c r="D569" s="9" t="s">
        <v>17</v>
      </c>
      <c r="E569" s="9"/>
      <c r="F569" s="9" t="s">
        <v>1129</v>
      </c>
      <c r="G569" s="9" t="s">
        <v>20</v>
      </c>
      <c r="H569" s="10">
        <v>41640</v>
      </c>
      <c r="I569" s="11">
        <v>9296.48</v>
      </c>
      <c r="J569" s="11">
        <v>9296.48</v>
      </c>
      <c r="K569" s="11">
        <v>0</v>
      </c>
    </row>
    <row r="570" spans="1:11" s="1" customFormat="1" x14ac:dyDescent="0.25">
      <c r="A570" s="13" t="s">
        <v>1091</v>
      </c>
      <c r="B570" s="9">
        <v>367241</v>
      </c>
      <c r="C570" s="9" t="s">
        <v>1092</v>
      </c>
      <c r="D570" s="24" t="s">
        <v>58</v>
      </c>
      <c r="E570" s="24" t="s">
        <v>58</v>
      </c>
      <c r="F570" s="9" t="s">
        <v>42</v>
      </c>
      <c r="G570" s="9" t="s">
        <v>184</v>
      </c>
      <c r="H570" s="10">
        <v>41640</v>
      </c>
      <c r="I570" s="32">
        <v>4054.2</v>
      </c>
      <c r="J570" s="11">
        <v>4054.2</v>
      </c>
      <c r="K570" s="11">
        <v>0</v>
      </c>
    </row>
    <row r="571" spans="1:11" s="1" customFormat="1" x14ac:dyDescent="0.25">
      <c r="A571" s="13" t="s">
        <v>1121</v>
      </c>
      <c r="B571" s="24">
        <v>548090</v>
      </c>
      <c r="C571" s="9" t="s">
        <v>306</v>
      </c>
      <c r="D571" s="24" t="s">
        <v>477</v>
      </c>
      <c r="E571" s="9" t="s">
        <v>58</v>
      </c>
      <c r="F571" s="24" t="s">
        <v>42</v>
      </c>
      <c r="G571" s="165" t="s">
        <v>20</v>
      </c>
      <c r="H571" s="39">
        <v>41640</v>
      </c>
      <c r="I571" s="43">
        <v>4054.2</v>
      </c>
      <c r="J571" s="43">
        <v>4053.2</v>
      </c>
      <c r="K571" s="43">
        <v>1</v>
      </c>
    </row>
    <row r="572" spans="1:11" s="1" customFormat="1" x14ac:dyDescent="0.25">
      <c r="A572" s="13" t="s">
        <v>21</v>
      </c>
      <c r="B572" s="9">
        <v>548224</v>
      </c>
      <c r="C572" s="9" t="s">
        <v>1098</v>
      </c>
      <c r="D572" s="9" t="s">
        <v>17</v>
      </c>
      <c r="E572" s="9" t="s">
        <v>1099</v>
      </c>
      <c r="F572" s="9" t="s">
        <v>1100</v>
      </c>
      <c r="G572" s="9" t="s">
        <v>20</v>
      </c>
      <c r="H572" s="10">
        <v>41640</v>
      </c>
      <c r="I572" s="11">
        <v>30545</v>
      </c>
      <c r="J572" s="11">
        <v>30545</v>
      </c>
      <c r="K572" s="11">
        <v>0</v>
      </c>
    </row>
    <row r="573" spans="1:11" s="1" customFormat="1" x14ac:dyDescent="0.25">
      <c r="A573" s="8" t="s">
        <v>1111</v>
      </c>
      <c r="B573" s="9">
        <v>548506</v>
      </c>
      <c r="C573" s="9" t="s">
        <v>1112</v>
      </c>
      <c r="D573" s="24" t="s">
        <v>58</v>
      </c>
      <c r="E573" s="24" t="s">
        <v>58</v>
      </c>
      <c r="F573" s="9" t="s">
        <v>42</v>
      </c>
      <c r="G573" s="9" t="s">
        <v>20</v>
      </c>
      <c r="H573" s="10">
        <v>41640</v>
      </c>
      <c r="I573" s="32">
        <v>2684.24</v>
      </c>
      <c r="J573" s="11">
        <v>2684.24</v>
      </c>
      <c r="K573" s="11">
        <v>0</v>
      </c>
    </row>
    <row r="574" spans="1:11" s="1" customFormat="1" x14ac:dyDescent="0.25">
      <c r="A574" s="8" t="s">
        <v>349</v>
      </c>
      <c r="B574" s="24">
        <v>750020</v>
      </c>
      <c r="C574" s="9" t="s">
        <v>1106</v>
      </c>
      <c r="D574" s="24" t="s">
        <v>324</v>
      </c>
      <c r="E574" s="24" t="s">
        <v>1107</v>
      </c>
      <c r="F574" s="42" t="s">
        <v>1108</v>
      </c>
      <c r="G574" s="9" t="s">
        <v>69</v>
      </c>
      <c r="H574" s="102">
        <v>43718</v>
      </c>
      <c r="I574" s="150">
        <v>5857.54</v>
      </c>
      <c r="J574" s="56">
        <v>390.44</v>
      </c>
      <c r="K574" s="85">
        <v>5466.1</v>
      </c>
    </row>
    <row r="575" spans="1:11" s="1" customFormat="1" x14ac:dyDescent="0.25">
      <c r="A575" s="8" t="s">
        <v>1101</v>
      </c>
      <c r="B575" s="24">
        <v>750136</v>
      </c>
      <c r="C575" s="9" t="s">
        <v>1102</v>
      </c>
      <c r="D575" s="24" t="s">
        <v>171</v>
      </c>
      <c r="E575" s="24" t="s">
        <v>1103</v>
      </c>
      <c r="F575" s="42" t="s">
        <v>1104</v>
      </c>
      <c r="G575" s="9" t="s">
        <v>20</v>
      </c>
      <c r="H575" s="39">
        <v>43469</v>
      </c>
      <c r="I575" s="161">
        <v>15900</v>
      </c>
      <c r="J575" s="161">
        <v>3709.76</v>
      </c>
      <c r="K575" s="161">
        <v>12189.24</v>
      </c>
    </row>
    <row r="576" spans="1:11" s="1" customFormat="1" x14ac:dyDescent="0.25">
      <c r="A576" s="13" t="s">
        <v>642</v>
      </c>
      <c r="B576" s="24">
        <v>750137</v>
      </c>
      <c r="C576" s="9" t="s">
        <v>1105</v>
      </c>
      <c r="D576" s="9" t="s">
        <v>106</v>
      </c>
      <c r="E576" s="9" t="s">
        <v>168</v>
      </c>
      <c r="F576" s="24"/>
      <c r="G576" s="9" t="s">
        <v>20</v>
      </c>
      <c r="H576" s="39">
        <v>43605</v>
      </c>
      <c r="I576" s="43">
        <v>2332.9499999999998</v>
      </c>
      <c r="J576" s="43">
        <v>1489.85</v>
      </c>
      <c r="K576" s="43">
        <v>842.1</v>
      </c>
    </row>
    <row r="577" spans="1:11" s="1" customFormat="1" x14ac:dyDescent="0.25">
      <c r="A577" s="8" t="s">
        <v>152</v>
      </c>
      <c r="B577" s="24">
        <v>750138</v>
      </c>
      <c r="C577" s="9" t="s">
        <v>1109</v>
      </c>
      <c r="D577" s="24" t="s">
        <v>17</v>
      </c>
      <c r="E577" s="24" t="s">
        <v>120</v>
      </c>
      <c r="F577" s="42" t="s">
        <v>1110</v>
      </c>
      <c r="G577" s="9" t="s">
        <v>20</v>
      </c>
      <c r="H577" s="39">
        <v>43535</v>
      </c>
      <c r="I577" s="43">
        <v>4850</v>
      </c>
      <c r="J577" s="43">
        <v>3502.05</v>
      </c>
      <c r="K577" s="43">
        <v>1346.95</v>
      </c>
    </row>
    <row r="578" spans="1:11" s="1" customFormat="1" x14ac:dyDescent="0.25">
      <c r="A578" s="8" t="s">
        <v>349</v>
      </c>
      <c r="B578" s="24">
        <v>750139</v>
      </c>
      <c r="C578" s="9" t="s">
        <v>1115</v>
      </c>
      <c r="D578" s="24" t="s">
        <v>324</v>
      </c>
      <c r="E578" s="24" t="s">
        <v>1107</v>
      </c>
      <c r="F578" s="42" t="s">
        <v>1116</v>
      </c>
      <c r="G578" s="9" t="s">
        <v>69</v>
      </c>
      <c r="H578" s="102">
        <v>43718</v>
      </c>
      <c r="I578" s="150">
        <v>5857.54</v>
      </c>
      <c r="J578" s="56">
        <v>390.44</v>
      </c>
      <c r="K578" s="57">
        <v>5466.1</v>
      </c>
    </row>
    <row r="579" spans="1:11" s="1" customFormat="1" x14ac:dyDescent="0.25">
      <c r="A579" s="13" t="s">
        <v>642</v>
      </c>
      <c r="B579" s="24">
        <v>750140</v>
      </c>
      <c r="C579" s="9" t="s">
        <v>1117</v>
      </c>
      <c r="D579" s="24" t="s">
        <v>106</v>
      </c>
      <c r="E579" s="9" t="s">
        <v>168</v>
      </c>
      <c r="F579" s="24" t="s">
        <v>1118</v>
      </c>
      <c r="G579" s="9" t="s">
        <v>109</v>
      </c>
      <c r="H579" s="39">
        <v>43605</v>
      </c>
      <c r="I579" s="43">
        <v>2332.9499999999998</v>
      </c>
      <c r="J579" s="43">
        <v>1489.85</v>
      </c>
      <c r="K579" s="43">
        <v>842.1</v>
      </c>
    </row>
    <row r="580" spans="1:11" s="1" customFormat="1" x14ac:dyDescent="0.25">
      <c r="A580" s="13" t="s">
        <v>840</v>
      </c>
      <c r="B580" s="24">
        <v>991628</v>
      </c>
      <c r="C580" s="9" t="s">
        <v>1124</v>
      </c>
      <c r="D580" s="24" t="s">
        <v>1125</v>
      </c>
      <c r="E580" s="9" t="s">
        <v>1126</v>
      </c>
      <c r="F580" s="24" t="s">
        <v>1127</v>
      </c>
      <c r="G580" s="9" t="s">
        <v>69</v>
      </c>
      <c r="H580" s="39">
        <v>44410</v>
      </c>
      <c r="I580" s="43">
        <v>46256</v>
      </c>
      <c r="J580" s="43">
        <v>12720.12</v>
      </c>
      <c r="K580" s="43">
        <v>33535.879999999997</v>
      </c>
    </row>
    <row r="581" spans="1:11" s="1" customFormat="1" x14ac:dyDescent="0.25">
      <c r="A581" s="13" t="s">
        <v>21</v>
      </c>
      <c r="B581" s="24">
        <v>991656</v>
      </c>
      <c r="C581" s="9" t="s">
        <v>1122</v>
      </c>
      <c r="D581" s="24" t="s">
        <v>17</v>
      </c>
      <c r="E581" s="9" t="s">
        <v>954</v>
      </c>
      <c r="F581" s="166" t="s">
        <v>1123</v>
      </c>
      <c r="G581" s="165" t="s">
        <v>20</v>
      </c>
      <c r="H581" s="39">
        <v>44511</v>
      </c>
      <c r="I581" s="43">
        <v>48252.65</v>
      </c>
      <c r="J581" s="43">
        <v>40209.71</v>
      </c>
      <c r="K581" s="43">
        <v>8042.94</v>
      </c>
    </row>
    <row r="584" spans="1:11" s="1" customFormat="1" ht="18.75" x14ac:dyDescent="0.3">
      <c r="A584" s="87" t="s">
        <v>253</v>
      </c>
      <c r="B584" s="88"/>
      <c r="C584" s="88"/>
      <c r="D584" s="88"/>
      <c r="E584" s="88"/>
      <c r="F584" s="89" t="s">
        <v>1133</v>
      </c>
      <c r="G584" s="88"/>
      <c r="H584" s="90"/>
      <c r="I584" s="91"/>
      <c r="J584" s="91"/>
      <c r="K584" s="12"/>
    </row>
    <row r="585" spans="1:11" s="1" customFormat="1" ht="15" customHeight="1" x14ac:dyDescent="0.25">
      <c r="A585" s="20"/>
      <c r="B585" s="18"/>
      <c r="C585" s="18"/>
      <c r="D585" s="18"/>
      <c r="E585" s="18"/>
      <c r="F585" s="120"/>
      <c r="G585" s="18"/>
      <c r="H585" s="480" t="s">
        <v>3</v>
      </c>
      <c r="I585" s="473" t="s">
        <v>4</v>
      </c>
      <c r="J585" s="482" t="s">
        <v>5</v>
      </c>
      <c r="K585" s="484" t="s">
        <v>6</v>
      </c>
    </row>
    <row r="586" spans="1:11" s="1" customFormat="1" ht="15.75" x14ac:dyDescent="0.25">
      <c r="A586" s="4" t="s">
        <v>7</v>
      </c>
      <c r="B586" s="3" t="s">
        <v>8</v>
      </c>
      <c r="C586" s="3" t="s">
        <v>9</v>
      </c>
      <c r="D586" s="4" t="s">
        <v>10</v>
      </c>
      <c r="E586" s="4" t="s">
        <v>11</v>
      </c>
      <c r="F586" s="4" t="s">
        <v>12</v>
      </c>
      <c r="G586" s="167" t="s">
        <v>13</v>
      </c>
      <c r="H586" s="481"/>
      <c r="I586" s="474"/>
      <c r="J586" s="483"/>
      <c r="K586" s="485"/>
    </row>
    <row r="587" spans="1:11" s="1" customFormat="1" x14ac:dyDescent="0.25">
      <c r="A587" s="8" t="s">
        <v>1162</v>
      </c>
      <c r="B587" s="9">
        <v>365737</v>
      </c>
      <c r="C587" s="9" t="s">
        <v>1163</v>
      </c>
      <c r="D587" s="24" t="s">
        <v>58</v>
      </c>
      <c r="E587" s="24" t="s">
        <v>58</v>
      </c>
      <c r="F587" s="9" t="s">
        <v>42</v>
      </c>
      <c r="G587" s="9" t="s">
        <v>1164</v>
      </c>
      <c r="H587" s="10">
        <v>41640</v>
      </c>
      <c r="I587" s="11">
        <v>1500</v>
      </c>
      <c r="J587" s="11">
        <v>1500</v>
      </c>
      <c r="K587" s="11">
        <v>0</v>
      </c>
    </row>
    <row r="588" spans="1:11" s="1" customFormat="1" x14ac:dyDescent="0.25">
      <c r="A588" s="13" t="s">
        <v>1162</v>
      </c>
      <c r="B588" s="9">
        <v>365743</v>
      </c>
      <c r="C588" s="9" t="s">
        <v>1178</v>
      </c>
      <c r="D588" s="24" t="s">
        <v>58</v>
      </c>
      <c r="E588" s="24" t="s">
        <v>58</v>
      </c>
      <c r="F588" s="9" t="s">
        <v>42</v>
      </c>
      <c r="G588" s="9" t="s">
        <v>1164</v>
      </c>
      <c r="H588" s="10">
        <v>41640</v>
      </c>
      <c r="I588" s="11">
        <v>1500</v>
      </c>
      <c r="J588" s="11">
        <v>1500</v>
      </c>
      <c r="K588" s="11">
        <v>0</v>
      </c>
    </row>
    <row r="589" spans="1:11" s="1" customFormat="1" x14ac:dyDescent="0.25">
      <c r="A589" s="13" t="s">
        <v>1137</v>
      </c>
      <c r="B589" s="9">
        <v>365744</v>
      </c>
      <c r="C589" s="9" t="s">
        <v>1138</v>
      </c>
      <c r="D589" s="9" t="s">
        <v>42</v>
      </c>
      <c r="E589" s="9" t="s">
        <v>42</v>
      </c>
      <c r="F589" s="9" t="s">
        <v>42</v>
      </c>
      <c r="G589" s="9" t="s">
        <v>99</v>
      </c>
      <c r="H589" s="10">
        <v>41640</v>
      </c>
      <c r="I589" s="11">
        <v>46400</v>
      </c>
      <c r="J589" s="11">
        <v>46400</v>
      </c>
      <c r="K589" s="11">
        <v>0</v>
      </c>
    </row>
    <row r="590" spans="1:11" s="1" customFormat="1" x14ac:dyDescent="0.25">
      <c r="A590" s="13" t="s">
        <v>396</v>
      </c>
      <c r="B590" s="9">
        <v>365905</v>
      </c>
      <c r="C590" s="9" t="s">
        <v>1186</v>
      </c>
      <c r="D590" s="24" t="s">
        <v>58</v>
      </c>
      <c r="E590" s="24" t="s">
        <v>58</v>
      </c>
      <c r="F590" s="24" t="s">
        <v>42</v>
      </c>
      <c r="G590" s="9" t="s">
        <v>86</v>
      </c>
      <c r="H590" s="10">
        <v>41640</v>
      </c>
      <c r="I590" s="11">
        <v>4500</v>
      </c>
      <c r="J590" s="11">
        <v>4500</v>
      </c>
      <c r="K590" s="11">
        <v>0</v>
      </c>
    </row>
    <row r="591" spans="1:11" s="1" customFormat="1" x14ac:dyDescent="0.25">
      <c r="A591" s="8" t="s">
        <v>152</v>
      </c>
      <c r="B591" s="9">
        <v>366323</v>
      </c>
      <c r="C591" s="9" t="s">
        <v>1184</v>
      </c>
      <c r="D591" s="9" t="s">
        <v>17</v>
      </c>
      <c r="E591" s="9" t="s">
        <v>18</v>
      </c>
      <c r="F591" s="9" t="s">
        <v>1185</v>
      </c>
      <c r="G591" s="9" t="s">
        <v>20</v>
      </c>
      <c r="H591" s="10">
        <v>41640</v>
      </c>
      <c r="I591" s="11">
        <v>9313.8799999999992</v>
      </c>
      <c r="J591" s="11">
        <v>9313.8799999999992</v>
      </c>
      <c r="K591" s="11">
        <v>0</v>
      </c>
    </row>
    <row r="592" spans="1:11" s="1" customFormat="1" x14ac:dyDescent="0.25">
      <c r="A592" s="13" t="s">
        <v>21</v>
      </c>
      <c r="B592" s="9">
        <v>548037</v>
      </c>
      <c r="C592" s="9" t="s">
        <v>1160</v>
      </c>
      <c r="D592" s="9" t="s">
        <v>17</v>
      </c>
      <c r="E592" s="9" t="s">
        <v>23</v>
      </c>
      <c r="F592" s="9" t="s">
        <v>1161</v>
      </c>
      <c r="G592" s="9" t="s">
        <v>20</v>
      </c>
      <c r="H592" s="10">
        <v>41640</v>
      </c>
      <c r="I592" s="11">
        <v>27941.64</v>
      </c>
      <c r="J592" s="11">
        <v>27941.64</v>
      </c>
      <c r="K592" s="11">
        <v>0</v>
      </c>
    </row>
    <row r="593" spans="1:100" s="1" customFormat="1" x14ac:dyDescent="0.25">
      <c r="A593" s="13" t="s">
        <v>840</v>
      </c>
      <c r="B593" s="9">
        <v>548061</v>
      </c>
      <c r="C593" s="9" t="s">
        <v>1134</v>
      </c>
      <c r="D593" s="9" t="s">
        <v>1135</v>
      </c>
      <c r="E593" s="9" t="s">
        <v>1136</v>
      </c>
      <c r="F593" s="24" t="s">
        <v>58</v>
      </c>
      <c r="G593" s="9" t="s">
        <v>86</v>
      </c>
      <c r="H593" s="10">
        <v>39083</v>
      </c>
      <c r="I593" s="11">
        <v>56029.43</v>
      </c>
      <c r="J593" s="11">
        <v>56029.43</v>
      </c>
      <c r="K593" s="11">
        <v>0</v>
      </c>
    </row>
    <row r="594" spans="1:100" s="1" customFormat="1" x14ac:dyDescent="0.25">
      <c r="A594" s="8" t="s">
        <v>1139</v>
      </c>
      <c r="B594" s="9">
        <v>548063</v>
      </c>
      <c r="C594" s="9" t="s">
        <v>1140</v>
      </c>
      <c r="D594" s="9" t="s">
        <v>1141</v>
      </c>
      <c r="E594" s="9" t="s">
        <v>1142</v>
      </c>
      <c r="F594" s="9" t="s">
        <v>1143</v>
      </c>
      <c r="G594" s="9" t="s">
        <v>20</v>
      </c>
      <c r="H594" s="10">
        <v>41640</v>
      </c>
      <c r="I594" s="11">
        <v>10351.68</v>
      </c>
      <c r="J594" s="11">
        <v>10351.68</v>
      </c>
      <c r="K594" s="11">
        <v>0</v>
      </c>
    </row>
    <row r="595" spans="1:100" s="1" customFormat="1" x14ac:dyDescent="0.25">
      <c r="A595" s="8" t="s">
        <v>1139</v>
      </c>
      <c r="B595" s="9">
        <v>548064</v>
      </c>
      <c r="C595" s="9" t="s">
        <v>1144</v>
      </c>
      <c r="D595" s="9" t="s">
        <v>1141</v>
      </c>
      <c r="E595" s="9" t="s">
        <v>1142</v>
      </c>
      <c r="F595" s="9" t="s">
        <v>1145</v>
      </c>
      <c r="G595" s="9" t="s">
        <v>20</v>
      </c>
      <c r="H595" s="10">
        <v>41640</v>
      </c>
      <c r="I595" s="11">
        <v>10351.68</v>
      </c>
      <c r="J595" s="11">
        <v>10351.68</v>
      </c>
      <c r="K595" s="11">
        <v>0</v>
      </c>
    </row>
    <row r="596" spans="1:100" s="1" customFormat="1" x14ac:dyDescent="0.25">
      <c r="A596" s="8" t="s">
        <v>1139</v>
      </c>
      <c r="B596" s="9">
        <v>548065</v>
      </c>
      <c r="C596" s="9" t="s">
        <v>1146</v>
      </c>
      <c r="D596" s="9" t="s">
        <v>1141</v>
      </c>
      <c r="E596" s="9" t="s">
        <v>1142</v>
      </c>
      <c r="F596" s="9" t="s">
        <v>1147</v>
      </c>
      <c r="G596" s="9" t="s">
        <v>20</v>
      </c>
      <c r="H596" s="10">
        <v>41640</v>
      </c>
      <c r="I596" s="11">
        <v>10351.68</v>
      </c>
      <c r="J596" s="11">
        <v>10351.68</v>
      </c>
      <c r="K596" s="11">
        <v>0</v>
      </c>
    </row>
    <row r="597" spans="1:100" s="1" customFormat="1" x14ac:dyDescent="0.25">
      <c r="A597" s="8" t="s">
        <v>1139</v>
      </c>
      <c r="B597" s="9">
        <v>548066</v>
      </c>
      <c r="C597" s="9" t="s">
        <v>1148</v>
      </c>
      <c r="D597" s="9" t="s">
        <v>1141</v>
      </c>
      <c r="E597" s="9" t="s">
        <v>1142</v>
      </c>
      <c r="F597" s="9" t="s">
        <v>1149</v>
      </c>
      <c r="G597" s="9" t="s">
        <v>20</v>
      </c>
      <c r="H597" s="10">
        <v>41640</v>
      </c>
      <c r="I597" s="11">
        <v>10351.68</v>
      </c>
      <c r="J597" s="11">
        <v>10351.68</v>
      </c>
      <c r="K597" s="11">
        <v>0</v>
      </c>
    </row>
    <row r="598" spans="1:100" s="1" customFormat="1" x14ac:dyDescent="0.25">
      <c r="A598" s="8" t="s">
        <v>1139</v>
      </c>
      <c r="B598" s="9">
        <v>548067</v>
      </c>
      <c r="C598" s="9" t="s">
        <v>1150</v>
      </c>
      <c r="D598" s="9" t="s">
        <v>1141</v>
      </c>
      <c r="E598" s="9" t="s">
        <v>1142</v>
      </c>
      <c r="F598" s="9" t="s">
        <v>1151</v>
      </c>
      <c r="G598" s="9" t="s">
        <v>20</v>
      </c>
      <c r="H598" s="10">
        <v>41640</v>
      </c>
      <c r="I598" s="11">
        <v>10351.68</v>
      </c>
      <c r="J598" s="11">
        <v>10351.68</v>
      </c>
      <c r="K598" s="11">
        <v>0</v>
      </c>
    </row>
    <row r="599" spans="1:100" s="1" customFormat="1" x14ac:dyDescent="0.25">
      <c r="A599" s="8" t="s">
        <v>1139</v>
      </c>
      <c r="B599" s="9">
        <v>548068</v>
      </c>
      <c r="C599" s="9" t="s">
        <v>1152</v>
      </c>
      <c r="D599" s="9" t="s">
        <v>1141</v>
      </c>
      <c r="E599" s="9" t="s">
        <v>1142</v>
      </c>
      <c r="F599" s="9" t="s">
        <v>1153</v>
      </c>
      <c r="G599" s="9" t="s">
        <v>20</v>
      </c>
      <c r="H599" s="10">
        <v>41640</v>
      </c>
      <c r="I599" s="11">
        <v>10351.68</v>
      </c>
      <c r="J599" s="11">
        <v>10351.68</v>
      </c>
      <c r="K599" s="11">
        <v>0</v>
      </c>
    </row>
    <row r="600" spans="1:100" s="1" customFormat="1" x14ac:dyDescent="0.25">
      <c r="A600" s="8" t="s">
        <v>1139</v>
      </c>
      <c r="B600" s="9">
        <v>548069</v>
      </c>
      <c r="C600" s="9" t="s">
        <v>1154</v>
      </c>
      <c r="D600" s="9" t="s">
        <v>1141</v>
      </c>
      <c r="E600" s="9" t="s">
        <v>1142</v>
      </c>
      <c r="F600" s="9" t="s">
        <v>1155</v>
      </c>
      <c r="G600" s="9" t="s">
        <v>20</v>
      </c>
      <c r="H600" s="10">
        <v>41640</v>
      </c>
      <c r="I600" s="11">
        <v>10351.68</v>
      </c>
      <c r="J600" s="11">
        <v>10351.68</v>
      </c>
      <c r="K600" s="11">
        <v>0</v>
      </c>
    </row>
    <row r="601" spans="1:100" s="1" customFormat="1" x14ac:dyDescent="0.25">
      <c r="A601" s="8" t="s">
        <v>1139</v>
      </c>
      <c r="B601" s="9">
        <v>548079</v>
      </c>
      <c r="C601" s="9" t="s">
        <v>1156</v>
      </c>
      <c r="D601" s="9" t="s">
        <v>1141</v>
      </c>
      <c r="E601" s="9" t="s">
        <v>1142</v>
      </c>
      <c r="F601" s="9" t="s">
        <v>1157</v>
      </c>
      <c r="G601" s="9" t="s">
        <v>20</v>
      </c>
      <c r="H601" s="10">
        <v>41640</v>
      </c>
      <c r="I601" s="11">
        <v>10351.68</v>
      </c>
      <c r="J601" s="11">
        <v>10351.68</v>
      </c>
      <c r="K601" s="11">
        <v>0</v>
      </c>
    </row>
    <row r="602" spans="1:100" s="14" customFormat="1" x14ac:dyDescent="0.25">
      <c r="A602" s="13" t="s">
        <v>174</v>
      </c>
      <c r="B602" s="24">
        <v>548216</v>
      </c>
      <c r="C602" s="9" t="s">
        <v>1170</v>
      </c>
      <c r="D602" s="24" t="s">
        <v>58</v>
      </c>
      <c r="E602" s="24" t="s">
        <v>58</v>
      </c>
      <c r="F602" s="9" t="s">
        <v>42</v>
      </c>
      <c r="G602" s="9" t="s">
        <v>86</v>
      </c>
      <c r="H602" s="10">
        <v>41640</v>
      </c>
      <c r="I602" s="37">
        <v>3200</v>
      </c>
      <c r="J602" s="37">
        <v>3200</v>
      </c>
      <c r="K602" s="37">
        <v>0</v>
      </c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</row>
    <row r="603" spans="1:100" s="14" customFormat="1" x14ac:dyDescent="0.25">
      <c r="A603" s="8" t="s">
        <v>152</v>
      </c>
      <c r="B603" s="9">
        <v>548341</v>
      </c>
      <c r="C603" s="9" t="s">
        <v>1158</v>
      </c>
      <c r="D603" s="9" t="s">
        <v>17</v>
      </c>
      <c r="E603" s="9" t="s">
        <v>262</v>
      </c>
      <c r="F603" s="9" t="s">
        <v>1159</v>
      </c>
      <c r="G603" s="9" t="s">
        <v>20</v>
      </c>
      <c r="H603" s="10">
        <v>41640</v>
      </c>
      <c r="I603" s="11">
        <v>9249.19</v>
      </c>
      <c r="J603" s="11">
        <v>9249.19</v>
      </c>
      <c r="K603" s="11">
        <v>0</v>
      </c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</row>
    <row r="604" spans="1:100" s="14" customFormat="1" x14ac:dyDescent="0.25">
      <c r="A604" s="13" t="s">
        <v>224</v>
      </c>
      <c r="B604" s="9">
        <v>548349</v>
      </c>
      <c r="C604" s="9" t="s">
        <v>1165</v>
      </c>
      <c r="D604" s="9" t="s">
        <v>1166</v>
      </c>
      <c r="E604" s="9" t="s">
        <v>1167</v>
      </c>
      <c r="F604" s="9" t="s">
        <v>1168</v>
      </c>
      <c r="G604" s="9" t="s">
        <v>1169</v>
      </c>
      <c r="H604" s="10">
        <v>39083</v>
      </c>
      <c r="I604" s="11">
        <v>1560</v>
      </c>
      <c r="J604" s="11">
        <v>1560</v>
      </c>
      <c r="K604" s="11">
        <v>0</v>
      </c>
      <c r="L604" s="1"/>
    </row>
    <row r="605" spans="1:100" s="14" customFormat="1" x14ac:dyDescent="0.25">
      <c r="A605" s="13" t="s">
        <v>1171</v>
      </c>
      <c r="B605" s="42">
        <v>750416</v>
      </c>
      <c r="C605" s="9" t="s">
        <v>1172</v>
      </c>
      <c r="D605" s="42" t="s">
        <v>1173</v>
      </c>
      <c r="E605" s="42" t="s">
        <v>1174</v>
      </c>
      <c r="F605" s="42" t="s">
        <v>58</v>
      </c>
      <c r="G605" s="9" t="s">
        <v>20</v>
      </c>
      <c r="H605" s="39">
        <v>44249</v>
      </c>
      <c r="I605" s="43">
        <v>18290</v>
      </c>
      <c r="J605" s="43">
        <v>350</v>
      </c>
      <c r="K605" s="43">
        <v>19940</v>
      </c>
    </row>
    <row r="606" spans="1:100" s="1" customFormat="1" x14ac:dyDescent="0.25">
      <c r="A606" s="13" t="s">
        <v>1171</v>
      </c>
      <c r="B606" s="42">
        <v>750417</v>
      </c>
      <c r="C606" s="9" t="s">
        <v>1175</v>
      </c>
      <c r="D606" s="42" t="s">
        <v>1173</v>
      </c>
      <c r="E606" s="42" t="s">
        <v>1174</v>
      </c>
      <c r="F606" s="42" t="s">
        <v>58</v>
      </c>
      <c r="G606" s="9" t="s">
        <v>20</v>
      </c>
      <c r="H606" s="39">
        <v>44249</v>
      </c>
      <c r="I606" s="43">
        <v>18290</v>
      </c>
      <c r="J606" s="43">
        <v>350</v>
      </c>
      <c r="K606" s="43">
        <v>19940</v>
      </c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  <c r="BZ606" s="14"/>
      <c r="CA606" s="14"/>
      <c r="CB606" s="14"/>
      <c r="CC606" s="14"/>
      <c r="CD606" s="14"/>
      <c r="CE606" s="14"/>
      <c r="CF606" s="14"/>
      <c r="CG606" s="14"/>
      <c r="CH606" s="14"/>
      <c r="CI606" s="14"/>
      <c r="CJ606" s="14"/>
      <c r="CK606" s="14"/>
      <c r="CL606" s="14"/>
      <c r="CM606" s="14"/>
      <c r="CN606" s="14"/>
      <c r="CO606" s="14"/>
      <c r="CP606" s="14"/>
      <c r="CQ606" s="14"/>
      <c r="CR606" s="14"/>
      <c r="CS606" s="14"/>
      <c r="CT606" s="14"/>
      <c r="CU606" s="14"/>
      <c r="CV606" s="14"/>
    </row>
    <row r="607" spans="1:100" s="1" customFormat="1" x14ac:dyDescent="0.25">
      <c r="A607" s="13" t="s">
        <v>1171</v>
      </c>
      <c r="B607" s="42">
        <v>750418</v>
      </c>
      <c r="C607" s="9" t="s">
        <v>1176</v>
      </c>
      <c r="D607" s="42" t="s">
        <v>1173</v>
      </c>
      <c r="E607" s="42" t="s">
        <v>1174</v>
      </c>
      <c r="F607" s="42" t="s">
        <v>58</v>
      </c>
      <c r="G607" s="9" t="s">
        <v>20</v>
      </c>
      <c r="H607" s="39">
        <v>44249</v>
      </c>
      <c r="I607" s="43">
        <v>18290</v>
      </c>
      <c r="J607" s="43">
        <v>350</v>
      </c>
      <c r="K607" s="43">
        <v>19940</v>
      </c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  <c r="BZ607" s="14"/>
      <c r="CA607" s="14"/>
      <c r="CB607" s="14"/>
      <c r="CC607" s="14"/>
      <c r="CD607" s="14"/>
      <c r="CE607" s="14"/>
      <c r="CF607" s="14"/>
      <c r="CG607" s="14"/>
      <c r="CH607" s="14"/>
      <c r="CI607" s="14"/>
      <c r="CJ607" s="14"/>
      <c r="CK607" s="14"/>
      <c r="CL607" s="14"/>
      <c r="CM607" s="14"/>
      <c r="CN607" s="14"/>
      <c r="CO607" s="14"/>
      <c r="CP607" s="14"/>
      <c r="CQ607" s="14"/>
      <c r="CR607" s="14"/>
      <c r="CS607" s="14"/>
      <c r="CT607" s="14"/>
      <c r="CU607" s="14"/>
      <c r="CV607" s="14"/>
    </row>
    <row r="608" spans="1:100" s="14" customFormat="1" x14ac:dyDescent="0.25">
      <c r="A608" s="13" t="s">
        <v>1171</v>
      </c>
      <c r="B608" s="42">
        <v>750419</v>
      </c>
      <c r="C608" s="9" t="s">
        <v>1177</v>
      </c>
      <c r="D608" s="42" t="s">
        <v>1173</v>
      </c>
      <c r="E608" s="42" t="s">
        <v>1174</v>
      </c>
      <c r="F608" s="42" t="s">
        <v>58</v>
      </c>
      <c r="G608" s="9" t="s">
        <v>20</v>
      </c>
      <c r="H608" s="39">
        <v>44249</v>
      </c>
      <c r="I608" s="43">
        <v>18290</v>
      </c>
      <c r="J608" s="43">
        <v>350</v>
      </c>
      <c r="K608" s="43">
        <v>19940</v>
      </c>
    </row>
    <row r="609" spans="1:100" s="1" customFormat="1" x14ac:dyDescent="0.25">
      <c r="A609" s="13" t="s">
        <v>21</v>
      </c>
      <c r="B609" s="42">
        <v>750420</v>
      </c>
      <c r="C609" s="9" t="s">
        <v>1181</v>
      </c>
      <c r="D609" s="42" t="s">
        <v>171</v>
      </c>
      <c r="E609" s="42" t="s">
        <v>1182</v>
      </c>
      <c r="F609" s="42" t="s">
        <v>1183</v>
      </c>
      <c r="G609" s="9" t="s">
        <v>20</v>
      </c>
      <c r="H609" s="39">
        <v>43862</v>
      </c>
      <c r="I609" s="43">
        <v>105000</v>
      </c>
      <c r="J609" s="43">
        <v>2300</v>
      </c>
      <c r="K609" s="43">
        <v>102700</v>
      </c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14"/>
      <c r="BY609" s="14"/>
      <c r="BZ609" s="14"/>
      <c r="CA609" s="14"/>
      <c r="CB609" s="14"/>
      <c r="CC609" s="14"/>
      <c r="CD609" s="14"/>
      <c r="CE609" s="14"/>
      <c r="CF609" s="14"/>
      <c r="CG609" s="14"/>
      <c r="CH609" s="14"/>
      <c r="CI609" s="14"/>
      <c r="CJ609" s="14"/>
      <c r="CK609" s="14"/>
      <c r="CL609" s="14"/>
      <c r="CM609" s="14"/>
      <c r="CN609" s="14"/>
      <c r="CO609" s="14"/>
      <c r="CP609" s="14"/>
      <c r="CQ609" s="14"/>
      <c r="CR609" s="14"/>
      <c r="CS609" s="14"/>
      <c r="CT609" s="14"/>
      <c r="CU609" s="14"/>
      <c r="CV609" s="14"/>
    </row>
    <row r="610" spans="1:100" s="1" customFormat="1" x14ac:dyDescent="0.25">
      <c r="A610" s="13" t="s">
        <v>100</v>
      </c>
      <c r="B610" s="24">
        <v>750421</v>
      </c>
      <c r="C610" s="9" t="s">
        <v>1179</v>
      </c>
      <c r="D610" s="24" t="s">
        <v>106</v>
      </c>
      <c r="E610" s="9" t="s">
        <v>168</v>
      </c>
      <c r="F610" s="24" t="s">
        <v>1180</v>
      </c>
      <c r="G610" s="9" t="s">
        <v>109</v>
      </c>
      <c r="H610" s="39">
        <v>43605</v>
      </c>
      <c r="I610" s="43">
        <v>2332.9499999999998</v>
      </c>
      <c r="J610" s="43">
        <v>1489.85</v>
      </c>
      <c r="K610" s="43">
        <v>842.1</v>
      </c>
    </row>
    <row r="612" spans="1:100" s="1" customFormat="1" x14ac:dyDescent="0.25"/>
    <row r="613" spans="1:100" s="1" customFormat="1" x14ac:dyDescent="0.25"/>
    <row r="614" spans="1:100" s="1" customFormat="1" x14ac:dyDescent="0.25"/>
    <row r="615" spans="1:100" s="1" customFormat="1" x14ac:dyDescent="0.25"/>
    <row r="617" spans="1:100" s="1" customFormat="1" ht="18.75" x14ac:dyDescent="0.3">
      <c r="A617" s="87" t="s">
        <v>253</v>
      </c>
      <c r="B617" s="88"/>
      <c r="C617" s="88"/>
      <c r="D617" s="88"/>
      <c r="E617" s="88"/>
      <c r="F617" s="89" t="s">
        <v>1187</v>
      </c>
      <c r="G617" s="88"/>
      <c r="H617" s="90"/>
      <c r="I617" s="91"/>
      <c r="J617" s="91"/>
      <c r="K617" s="12"/>
    </row>
    <row r="618" spans="1:100" s="1" customFormat="1" ht="15" customHeight="1" x14ac:dyDescent="0.25">
      <c r="A618" s="20"/>
      <c r="B618" s="18"/>
      <c r="C618" s="18"/>
      <c r="D618" s="18"/>
      <c r="E618" s="18"/>
      <c r="F618" s="120"/>
      <c r="G618" s="18"/>
      <c r="H618" s="480" t="s">
        <v>3</v>
      </c>
      <c r="I618" s="473" t="s">
        <v>4</v>
      </c>
      <c r="J618" s="482" t="s">
        <v>5</v>
      </c>
      <c r="K618" s="484" t="s">
        <v>6</v>
      </c>
    </row>
    <row r="619" spans="1:100" s="1" customFormat="1" ht="15.75" x14ac:dyDescent="0.25">
      <c r="A619" s="4" t="s">
        <v>7</v>
      </c>
      <c r="B619" s="3" t="s">
        <v>8</v>
      </c>
      <c r="C619" s="3" t="s">
        <v>9</v>
      </c>
      <c r="D619" s="4" t="s">
        <v>10</v>
      </c>
      <c r="E619" s="4" t="s">
        <v>11</v>
      </c>
      <c r="F619" s="4" t="s">
        <v>12</v>
      </c>
      <c r="G619" s="167" t="s">
        <v>13</v>
      </c>
      <c r="H619" s="481"/>
      <c r="I619" s="474"/>
      <c r="J619" s="483"/>
      <c r="K619" s="485"/>
    </row>
    <row r="620" spans="1:100" s="1" customFormat="1" x14ac:dyDescent="0.25">
      <c r="A620" s="13" t="s">
        <v>1225</v>
      </c>
      <c r="B620" s="9">
        <v>365749</v>
      </c>
      <c r="C620" s="9" t="s">
        <v>1226</v>
      </c>
      <c r="D620" s="24" t="s">
        <v>58</v>
      </c>
      <c r="E620" s="24" t="s">
        <v>58</v>
      </c>
      <c r="F620" s="24" t="s">
        <v>42</v>
      </c>
      <c r="G620" s="9" t="s">
        <v>86</v>
      </c>
      <c r="H620" s="10">
        <v>41640</v>
      </c>
      <c r="I620" s="11">
        <v>4500</v>
      </c>
      <c r="J620" s="11">
        <v>4500</v>
      </c>
      <c r="K620" s="11">
        <v>0</v>
      </c>
    </row>
    <row r="621" spans="1:100" s="1" customFormat="1" x14ac:dyDescent="0.25">
      <c r="A621" s="38" t="s">
        <v>1192</v>
      </c>
      <c r="B621" s="42">
        <v>365941</v>
      </c>
      <c r="C621" s="9" t="s">
        <v>1193</v>
      </c>
      <c r="D621" s="42" t="s">
        <v>58</v>
      </c>
      <c r="E621" s="42" t="s">
        <v>58</v>
      </c>
      <c r="F621" s="42" t="s">
        <v>42</v>
      </c>
      <c r="G621" s="42" t="s">
        <v>138</v>
      </c>
      <c r="H621" s="51">
        <v>41640</v>
      </c>
      <c r="I621" s="103">
        <v>10225.4</v>
      </c>
      <c r="J621" s="40">
        <v>10225.4</v>
      </c>
      <c r="K621" s="11">
        <v>0</v>
      </c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  <c r="BR621" s="14"/>
      <c r="BS621" s="14"/>
      <c r="BT621" s="14"/>
      <c r="BU621" s="14"/>
      <c r="BV621" s="14"/>
      <c r="BW621" s="14"/>
      <c r="BX621" s="14"/>
      <c r="BY621" s="14"/>
      <c r="BZ621" s="14"/>
      <c r="CA621" s="14"/>
      <c r="CB621" s="14"/>
      <c r="CC621" s="14"/>
      <c r="CD621" s="14"/>
      <c r="CE621" s="14"/>
      <c r="CF621" s="14"/>
      <c r="CG621" s="14"/>
      <c r="CH621" s="14"/>
      <c r="CI621" s="14"/>
      <c r="CJ621" s="14"/>
      <c r="CK621" s="14"/>
      <c r="CL621" s="14"/>
      <c r="CM621" s="14"/>
      <c r="CN621" s="14"/>
      <c r="CO621" s="14"/>
      <c r="CP621" s="14"/>
      <c r="CQ621" s="14"/>
      <c r="CR621" s="14"/>
      <c r="CS621" s="14"/>
      <c r="CT621" s="14"/>
      <c r="CU621" s="14"/>
      <c r="CV621" s="14"/>
    </row>
    <row r="622" spans="1:100" s="14" customFormat="1" x14ac:dyDescent="0.25">
      <c r="A622" s="8" t="s">
        <v>1207</v>
      </c>
      <c r="B622" s="9">
        <v>366061</v>
      </c>
      <c r="C622" s="9" t="s">
        <v>1208</v>
      </c>
      <c r="D622" s="24" t="s">
        <v>58</v>
      </c>
      <c r="E622" s="24" t="s">
        <v>58</v>
      </c>
      <c r="F622" s="9" t="s">
        <v>42</v>
      </c>
      <c r="G622" s="9" t="s">
        <v>86</v>
      </c>
      <c r="H622" s="10">
        <v>41640</v>
      </c>
      <c r="I622" s="79">
        <v>4500</v>
      </c>
      <c r="J622" s="11">
        <v>4500</v>
      </c>
      <c r="K622" s="11">
        <v>0</v>
      </c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</row>
    <row r="623" spans="1:100" s="14" customFormat="1" x14ac:dyDescent="0.25">
      <c r="A623" s="111" t="s">
        <v>1246</v>
      </c>
      <c r="B623" s="42">
        <v>548253</v>
      </c>
      <c r="C623" s="24" t="s">
        <v>306</v>
      </c>
      <c r="D623" s="24" t="s">
        <v>58</v>
      </c>
      <c r="E623" s="24" t="s">
        <v>58</v>
      </c>
      <c r="F623" s="166" t="s">
        <v>42</v>
      </c>
      <c r="G623" s="24" t="s">
        <v>1025</v>
      </c>
      <c r="H623" s="69">
        <v>41640</v>
      </c>
      <c r="I623" s="83">
        <v>12747.24</v>
      </c>
      <c r="J623" s="83">
        <v>12747.24</v>
      </c>
      <c r="K623" s="83">
        <v>0</v>
      </c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</row>
    <row r="624" spans="1:100" s="14" customFormat="1" x14ac:dyDescent="0.25">
      <c r="A624" s="8" t="s">
        <v>1250</v>
      </c>
      <c r="B624" s="9">
        <v>750261</v>
      </c>
      <c r="C624" s="9" t="s">
        <v>1251</v>
      </c>
      <c r="D624" s="9" t="s">
        <v>1252</v>
      </c>
      <c r="E624" s="9" t="s">
        <v>1253</v>
      </c>
      <c r="F624" s="9">
        <v>123600174</v>
      </c>
      <c r="G624" s="9" t="s">
        <v>69</v>
      </c>
      <c r="H624" s="10">
        <v>41640</v>
      </c>
      <c r="I624" s="11">
        <v>4000</v>
      </c>
      <c r="J624" s="11">
        <v>4000</v>
      </c>
      <c r="K624" s="11">
        <v>0</v>
      </c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</row>
    <row r="625" spans="1:100" s="1" customFormat="1" x14ac:dyDescent="0.25">
      <c r="A625" s="38" t="s">
        <v>1194</v>
      </c>
      <c r="B625" s="42">
        <v>750422</v>
      </c>
      <c r="C625" s="9" t="s">
        <v>1209</v>
      </c>
      <c r="D625" s="42" t="s">
        <v>58</v>
      </c>
      <c r="E625" s="42" t="s">
        <v>58</v>
      </c>
      <c r="F625" s="42" t="s">
        <v>42</v>
      </c>
      <c r="G625" s="42" t="s">
        <v>732</v>
      </c>
      <c r="H625" s="39">
        <v>44175</v>
      </c>
      <c r="I625" s="43">
        <v>3746.5</v>
      </c>
      <c r="J625" s="43">
        <v>420</v>
      </c>
      <c r="K625" s="43">
        <v>3326.5</v>
      </c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  <c r="BR625" s="14"/>
      <c r="BS625" s="14"/>
      <c r="BT625" s="14"/>
      <c r="BU625" s="14"/>
      <c r="BV625" s="14"/>
      <c r="BW625" s="14"/>
      <c r="BX625" s="14"/>
      <c r="BY625" s="14"/>
      <c r="BZ625" s="14"/>
      <c r="CA625" s="14"/>
      <c r="CB625" s="14"/>
      <c r="CC625" s="14"/>
      <c r="CD625" s="14"/>
      <c r="CE625" s="14"/>
      <c r="CF625" s="14"/>
      <c r="CG625" s="14"/>
      <c r="CH625" s="14"/>
      <c r="CI625" s="14"/>
      <c r="CJ625" s="14"/>
      <c r="CK625" s="14"/>
      <c r="CL625" s="14"/>
      <c r="CM625" s="14"/>
      <c r="CN625" s="14"/>
      <c r="CO625" s="14"/>
      <c r="CP625" s="14"/>
      <c r="CQ625" s="14"/>
      <c r="CR625" s="14"/>
      <c r="CS625" s="14"/>
      <c r="CT625" s="14"/>
      <c r="CU625" s="14"/>
      <c r="CV625" s="14"/>
    </row>
    <row r="626" spans="1:100" s="1" customFormat="1" x14ac:dyDescent="0.25">
      <c r="A626" s="38" t="s">
        <v>1194</v>
      </c>
      <c r="B626" s="42">
        <v>750423</v>
      </c>
      <c r="C626" s="9" t="s">
        <v>1210</v>
      </c>
      <c r="D626" s="42" t="s">
        <v>58</v>
      </c>
      <c r="E626" s="42" t="s">
        <v>58</v>
      </c>
      <c r="F626" s="42" t="s">
        <v>42</v>
      </c>
      <c r="G626" s="42" t="s">
        <v>732</v>
      </c>
      <c r="H626" s="39">
        <v>44175</v>
      </c>
      <c r="I626" s="43">
        <v>3746.5</v>
      </c>
      <c r="J626" s="43">
        <v>420</v>
      </c>
      <c r="K626" s="43">
        <v>3326.5</v>
      </c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  <c r="BV626" s="14"/>
      <c r="BW626" s="14"/>
      <c r="BX626" s="14"/>
      <c r="BY626" s="14"/>
      <c r="BZ626" s="14"/>
      <c r="CA626" s="14"/>
      <c r="CB626" s="14"/>
      <c r="CC626" s="14"/>
      <c r="CD626" s="14"/>
      <c r="CE626" s="14"/>
      <c r="CF626" s="14"/>
      <c r="CG626" s="14"/>
      <c r="CH626" s="14"/>
      <c r="CI626" s="14"/>
      <c r="CJ626" s="14"/>
      <c r="CK626" s="14"/>
      <c r="CL626" s="14"/>
      <c r="CM626" s="14"/>
      <c r="CN626" s="14"/>
      <c r="CO626" s="14"/>
      <c r="CP626" s="14"/>
      <c r="CQ626" s="14"/>
      <c r="CR626" s="14"/>
      <c r="CS626" s="14"/>
      <c r="CT626" s="14"/>
      <c r="CU626" s="14"/>
      <c r="CV626" s="14"/>
    </row>
    <row r="627" spans="1:100" s="14" customFormat="1" x14ac:dyDescent="0.25">
      <c r="A627" s="38" t="s">
        <v>464</v>
      </c>
      <c r="B627" s="24">
        <v>750424</v>
      </c>
      <c r="C627" s="9" t="s">
        <v>1211</v>
      </c>
      <c r="D627" s="24" t="s">
        <v>171</v>
      </c>
      <c r="E627" s="24" t="s">
        <v>288</v>
      </c>
      <c r="F627" s="24" t="s">
        <v>1212</v>
      </c>
      <c r="G627" s="42" t="s">
        <v>327</v>
      </c>
      <c r="H627" s="39">
        <v>43469</v>
      </c>
      <c r="I627" s="47">
        <v>15900</v>
      </c>
      <c r="J627" s="47">
        <v>3709.76</v>
      </c>
      <c r="K627" s="47">
        <v>12189.24</v>
      </c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</row>
    <row r="628" spans="1:100" s="14" customFormat="1" x14ac:dyDescent="0.25">
      <c r="A628" s="38" t="s">
        <v>118</v>
      </c>
      <c r="B628" s="24">
        <v>750425</v>
      </c>
      <c r="C628" s="9" t="s">
        <v>1200</v>
      </c>
      <c r="D628" s="24" t="s">
        <v>17</v>
      </c>
      <c r="E628" s="24" t="s">
        <v>1201</v>
      </c>
      <c r="F628" s="24" t="s">
        <v>1202</v>
      </c>
      <c r="G628" s="24" t="s">
        <v>732</v>
      </c>
      <c r="H628" s="39">
        <v>43535</v>
      </c>
      <c r="I628" s="43">
        <v>4850</v>
      </c>
      <c r="J628" s="43">
        <v>3502.05</v>
      </c>
      <c r="K628" s="43">
        <v>1346.95</v>
      </c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</row>
    <row r="629" spans="1:100" s="1" customFormat="1" x14ac:dyDescent="0.25">
      <c r="A629" s="38" t="s">
        <v>411</v>
      </c>
      <c r="B629" s="24">
        <v>750426</v>
      </c>
      <c r="C629" s="9" t="s">
        <v>1197</v>
      </c>
      <c r="D629" s="24" t="s">
        <v>17</v>
      </c>
      <c r="E629" s="24" t="s">
        <v>1198</v>
      </c>
      <c r="F629" s="24" t="s">
        <v>1199</v>
      </c>
      <c r="G629" s="24" t="s">
        <v>732</v>
      </c>
      <c r="H629" s="39">
        <v>43532</v>
      </c>
      <c r="I629" s="43">
        <v>39136</v>
      </c>
      <c r="J629" s="43">
        <v>28264.17</v>
      </c>
      <c r="K629" s="43">
        <v>10870.83</v>
      </c>
    </row>
    <row r="630" spans="1:100" s="14" customFormat="1" x14ac:dyDescent="0.25">
      <c r="A630" s="38" t="s">
        <v>642</v>
      </c>
      <c r="B630" s="24">
        <v>750427</v>
      </c>
      <c r="C630" s="9" t="s">
        <v>1213</v>
      </c>
      <c r="D630" s="24" t="s">
        <v>106</v>
      </c>
      <c r="E630" s="9" t="s">
        <v>168</v>
      </c>
      <c r="F630" s="24" t="s">
        <v>1214</v>
      </c>
      <c r="G630" s="9" t="s">
        <v>109</v>
      </c>
      <c r="H630" s="39">
        <v>43605</v>
      </c>
      <c r="I630" s="43">
        <v>2332.9499999999998</v>
      </c>
      <c r="J630" s="43">
        <v>1489.85</v>
      </c>
      <c r="K630" s="43">
        <v>842.1</v>
      </c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</row>
    <row r="631" spans="1:100" s="14" customFormat="1" x14ac:dyDescent="0.25">
      <c r="A631" s="38" t="s">
        <v>1205</v>
      </c>
      <c r="B631" s="42">
        <v>750428</v>
      </c>
      <c r="C631" s="9" t="s">
        <v>1206</v>
      </c>
      <c r="D631" s="42" t="s">
        <v>58</v>
      </c>
      <c r="E631" s="42" t="s">
        <v>58</v>
      </c>
      <c r="F631" s="9" t="s">
        <v>42</v>
      </c>
      <c r="G631" s="42" t="s">
        <v>732</v>
      </c>
      <c r="H631" s="39">
        <v>44203</v>
      </c>
      <c r="I631" s="43">
        <v>6608</v>
      </c>
      <c r="J631" s="43">
        <v>1000</v>
      </c>
      <c r="K631" s="43">
        <v>5608</v>
      </c>
    </row>
    <row r="632" spans="1:100" s="1" customFormat="1" x14ac:dyDescent="0.25">
      <c r="A632" s="38" t="s">
        <v>464</v>
      </c>
      <c r="B632" s="24">
        <v>750429</v>
      </c>
      <c r="C632" s="9" t="s">
        <v>1217</v>
      </c>
      <c r="D632" s="24" t="s">
        <v>171</v>
      </c>
      <c r="E632" s="24" t="s">
        <v>1218</v>
      </c>
      <c r="F632" s="24" t="s">
        <v>1219</v>
      </c>
      <c r="G632" s="42" t="s">
        <v>327</v>
      </c>
      <c r="H632" s="54">
        <v>41640</v>
      </c>
      <c r="I632" s="56">
        <v>17438</v>
      </c>
      <c r="J632" s="56">
        <v>17438</v>
      </c>
      <c r="K632" s="134">
        <v>0</v>
      </c>
    </row>
    <row r="633" spans="1:100" s="1" customFormat="1" x14ac:dyDescent="0.25">
      <c r="A633" s="38" t="s">
        <v>1215</v>
      </c>
      <c r="B633" s="42">
        <v>750430</v>
      </c>
      <c r="C633" s="9" t="s">
        <v>1216</v>
      </c>
      <c r="D633" s="42" t="s">
        <v>41</v>
      </c>
      <c r="E633" s="42" t="s">
        <v>58</v>
      </c>
      <c r="F633" s="9" t="s">
        <v>42</v>
      </c>
      <c r="G633" s="42" t="s">
        <v>138</v>
      </c>
      <c r="H633" s="39">
        <v>44176</v>
      </c>
      <c r="I633" s="43">
        <v>10675.68</v>
      </c>
      <c r="J633" s="43">
        <v>444.78</v>
      </c>
      <c r="K633" s="43">
        <v>10229.9</v>
      </c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  <c r="BV633" s="14"/>
      <c r="BW633" s="14"/>
      <c r="BX633" s="14"/>
      <c r="BY633" s="14"/>
      <c r="BZ633" s="14"/>
      <c r="CA633" s="14"/>
      <c r="CB633" s="14"/>
      <c r="CC633" s="14"/>
      <c r="CD633" s="14"/>
      <c r="CE633" s="14"/>
      <c r="CF633" s="14"/>
      <c r="CG633" s="14"/>
      <c r="CH633" s="14"/>
      <c r="CI633" s="14"/>
      <c r="CJ633" s="14"/>
      <c r="CK633" s="14"/>
      <c r="CL633" s="14"/>
      <c r="CM633" s="14"/>
      <c r="CN633" s="14"/>
      <c r="CO633" s="14"/>
      <c r="CP633" s="14"/>
      <c r="CQ633" s="14"/>
      <c r="CR633" s="14"/>
      <c r="CS633" s="14"/>
      <c r="CT633" s="14"/>
      <c r="CU633" s="14"/>
      <c r="CV633" s="14"/>
    </row>
    <row r="634" spans="1:100" s="14" customFormat="1" x14ac:dyDescent="0.25">
      <c r="A634" s="38" t="s">
        <v>1194</v>
      </c>
      <c r="B634" s="42">
        <v>750431</v>
      </c>
      <c r="C634" s="9" t="s">
        <v>1195</v>
      </c>
      <c r="D634" s="42" t="s">
        <v>58</v>
      </c>
      <c r="E634" s="42" t="s">
        <v>58</v>
      </c>
      <c r="F634" s="42" t="s">
        <v>42</v>
      </c>
      <c r="G634" s="42" t="s">
        <v>732</v>
      </c>
      <c r="H634" s="39">
        <v>44175</v>
      </c>
      <c r="I634" s="43">
        <v>3746.5</v>
      </c>
      <c r="J634" s="43">
        <v>420</v>
      </c>
      <c r="K634" s="43">
        <v>3326.5</v>
      </c>
    </row>
    <row r="635" spans="1:100" s="1" customFormat="1" x14ac:dyDescent="0.25">
      <c r="A635" s="38" t="s">
        <v>1194</v>
      </c>
      <c r="B635" s="42">
        <v>750432</v>
      </c>
      <c r="C635" s="9" t="s">
        <v>1196</v>
      </c>
      <c r="D635" s="42" t="s">
        <v>58</v>
      </c>
      <c r="E635" s="42" t="s">
        <v>58</v>
      </c>
      <c r="F635" s="42" t="s">
        <v>42</v>
      </c>
      <c r="G635" s="42" t="s">
        <v>732</v>
      </c>
      <c r="H635" s="39">
        <v>44175</v>
      </c>
      <c r="I635" s="43">
        <v>3746.5</v>
      </c>
      <c r="J635" s="43">
        <v>420</v>
      </c>
      <c r="K635" s="43">
        <v>3326.5</v>
      </c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14"/>
      <c r="BY635" s="14"/>
      <c r="BZ635" s="14"/>
      <c r="CA635" s="14"/>
      <c r="CB635" s="14"/>
      <c r="CC635" s="14"/>
      <c r="CD635" s="14"/>
      <c r="CE635" s="14"/>
      <c r="CF635" s="14"/>
      <c r="CG635" s="14"/>
      <c r="CH635" s="14"/>
      <c r="CI635" s="14"/>
      <c r="CJ635" s="14"/>
      <c r="CK635" s="14"/>
      <c r="CL635" s="14"/>
      <c r="CM635" s="14"/>
      <c r="CN635" s="14"/>
      <c r="CO635" s="14"/>
      <c r="CP635" s="14"/>
      <c r="CQ635" s="14"/>
      <c r="CR635" s="14"/>
      <c r="CS635" s="14"/>
      <c r="CT635" s="14"/>
      <c r="CU635" s="14"/>
      <c r="CV635" s="14"/>
    </row>
    <row r="636" spans="1:100" s="1" customFormat="1" x14ac:dyDescent="0.25">
      <c r="A636" s="38" t="s">
        <v>1203</v>
      </c>
      <c r="B636" s="42">
        <v>750433</v>
      </c>
      <c r="C636" s="9" t="s">
        <v>1204</v>
      </c>
      <c r="D636" s="42" t="s">
        <v>58</v>
      </c>
      <c r="E636" s="42" t="s">
        <v>58</v>
      </c>
      <c r="F636" s="9" t="s">
        <v>42</v>
      </c>
      <c r="G636" s="42" t="s">
        <v>138</v>
      </c>
      <c r="H636" s="39">
        <v>44176</v>
      </c>
      <c r="I636" s="43">
        <v>7097.66</v>
      </c>
      <c r="J636" s="43">
        <v>295.69</v>
      </c>
      <c r="K636" s="43">
        <v>6800.97</v>
      </c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  <c r="BV636" s="14"/>
      <c r="BW636" s="14"/>
      <c r="BX636" s="14"/>
      <c r="BY636" s="14"/>
      <c r="BZ636" s="14"/>
      <c r="CA636" s="14"/>
      <c r="CB636" s="14"/>
      <c r="CC636" s="14"/>
      <c r="CD636" s="14"/>
      <c r="CE636" s="14"/>
      <c r="CF636" s="14"/>
      <c r="CG636" s="14"/>
      <c r="CH636" s="14"/>
      <c r="CI636" s="14"/>
      <c r="CJ636" s="14"/>
      <c r="CK636" s="14"/>
      <c r="CL636" s="14"/>
      <c r="CM636" s="14"/>
      <c r="CN636" s="14"/>
      <c r="CO636" s="14"/>
      <c r="CP636" s="14"/>
      <c r="CQ636" s="14"/>
      <c r="CR636" s="14"/>
      <c r="CS636" s="14"/>
      <c r="CT636" s="14"/>
      <c r="CU636" s="14"/>
      <c r="CV636" s="14"/>
    </row>
    <row r="637" spans="1:100" s="14" customFormat="1" x14ac:dyDescent="0.25">
      <c r="A637" s="38" t="s">
        <v>1205</v>
      </c>
      <c r="B637" s="42">
        <v>750434</v>
      </c>
      <c r="C637" s="9" t="s">
        <v>1224</v>
      </c>
      <c r="D637" s="42" t="s">
        <v>58</v>
      </c>
      <c r="E637" s="42" t="s">
        <v>58</v>
      </c>
      <c r="F637" s="42" t="s">
        <v>42</v>
      </c>
      <c r="G637" s="42" t="s">
        <v>732</v>
      </c>
      <c r="H637" s="39">
        <v>44203</v>
      </c>
      <c r="I637" s="43">
        <v>7552</v>
      </c>
      <c r="J637" s="43">
        <v>1000</v>
      </c>
      <c r="K637" s="43">
        <v>6552</v>
      </c>
    </row>
    <row r="638" spans="1:100" s="14" customFormat="1" x14ac:dyDescent="0.25">
      <c r="A638" s="36" t="s">
        <v>411</v>
      </c>
      <c r="B638" s="24">
        <v>750435</v>
      </c>
      <c r="C638" s="9" t="s">
        <v>1188</v>
      </c>
      <c r="D638" s="24" t="s">
        <v>17</v>
      </c>
      <c r="E638" s="24" t="s">
        <v>916</v>
      </c>
      <c r="F638" s="24" t="s">
        <v>1189</v>
      </c>
      <c r="G638" s="24" t="s">
        <v>732</v>
      </c>
      <c r="H638" s="39">
        <v>43532</v>
      </c>
      <c r="I638" s="43">
        <v>39136</v>
      </c>
      <c r="J638" s="43">
        <v>28264.17</v>
      </c>
      <c r="K638" s="43">
        <v>10870.83</v>
      </c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</row>
    <row r="639" spans="1:100" s="1" customFormat="1" x14ac:dyDescent="0.25">
      <c r="A639" s="36" t="s">
        <v>118</v>
      </c>
      <c r="B639" s="24">
        <v>750436</v>
      </c>
      <c r="C639" s="9" t="s">
        <v>1190</v>
      </c>
      <c r="D639" s="24" t="s">
        <v>17</v>
      </c>
      <c r="E639" s="24" t="s">
        <v>860</v>
      </c>
      <c r="F639" s="24" t="s">
        <v>1191</v>
      </c>
      <c r="G639" s="24" t="s">
        <v>732</v>
      </c>
      <c r="H639" s="39">
        <v>43535</v>
      </c>
      <c r="I639" s="154">
        <v>4850</v>
      </c>
      <c r="J639" s="43">
        <v>3502.05</v>
      </c>
      <c r="K639" s="43">
        <v>1346.95</v>
      </c>
    </row>
    <row r="640" spans="1:100" s="1" customFormat="1" x14ac:dyDescent="0.25">
      <c r="A640" s="38" t="s">
        <v>642</v>
      </c>
      <c r="B640" s="24">
        <v>750437</v>
      </c>
      <c r="C640" s="9" t="s">
        <v>1220</v>
      </c>
      <c r="D640" s="24" t="s">
        <v>106</v>
      </c>
      <c r="E640" s="9" t="s">
        <v>168</v>
      </c>
      <c r="F640" s="24" t="s">
        <v>1221</v>
      </c>
      <c r="G640" s="9" t="s">
        <v>109</v>
      </c>
      <c r="H640" s="39">
        <v>43605</v>
      </c>
      <c r="I640" s="43">
        <v>2332.9499999999998</v>
      </c>
      <c r="J640" s="43">
        <v>1489.85</v>
      </c>
      <c r="K640" s="43">
        <v>842.1</v>
      </c>
    </row>
    <row r="641" spans="1:100" s="1" customFormat="1" x14ac:dyDescent="0.25">
      <c r="A641" s="38" t="s">
        <v>1171</v>
      </c>
      <c r="B641" s="42">
        <v>750666</v>
      </c>
      <c r="C641" s="9" t="s">
        <v>1222</v>
      </c>
      <c r="D641" s="42" t="s">
        <v>1173</v>
      </c>
      <c r="E641" s="42" t="s">
        <v>1174</v>
      </c>
      <c r="F641" s="42" t="s">
        <v>1223</v>
      </c>
      <c r="G641" s="42" t="s">
        <v>732</v>
      </c>
      <c r="H641" s="39">
        <v>44249</v>
      </c>
      <c r="I641" s="129">
        <v>18290</v>
      </c>
      <c r="J641" s="129">
        <v>350</v>
      </c>
      <c r="K641" s="129">
        <v>19940</v>
      </c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  <c r="BV641" s="14"/>
      <c r="BW641" s="14"/>
      <c r="BX641" s="14"/>
      <c r="BY641" s="14"/>
      <c r="BZ641" s="14"/>
      <c r="CA641" s="14"/>
      <c r="CB641" s="14"/>
      <c r="CC641" s="14"/>
      <c r="CD641" s="14"/>
      <c r="CE641" s="14"/>
      <c r="CF641" s="14"/>
      <c r="CG641" s="14"/>
      <c r="CH641" s="14"/>
      <c r="CI641" s="14"/>
      <c r="CJ641" s="14"/>
      <c r="CK641" s="14"/>
      <c r="CL641" s="14"/>
      <c r="CM641" s="14"/>
      <c r="CN641" s="14"/>
      <c r="CO641" s="14"/>
      <c r="CP641" s="14"/>
      <c r="CQ641" s="14"/>
      <c r="CR641" s="14"/>
      <c r="CS641" s="14"/>
      <c r="CT641" s="14"/>
      <c r="CU641" s="14"/>
      <c r="CV641" s="14"/>
    </row>
    <row r="642" spans="1:100" s="1" customFormat="1" x14ac:dyDescent="0.25">
      <c r="A642" s="111" t="s">
        <v>1237</v>
      </c>
      <c r="B642" s="24">
        <v>938643</v>
      </c>
      <c r="C642" s="24" t="s">
        <v>1238</v>
      </c>
      <c r="D642" s="24" t="s">
        <v>1239</v>
      </c>
      <c r="E642" s="24" t="s">
        <v>1240</v>
      </c>
      <c r="F642" s="166" t="s">
        <v>1241</v>
      </c>
      <c r="G642" s="24" t="s">
        <v>1232</v>
      </c>
      <c r="H642" s="69">
        <v>44818</v>
      </c>
      <c r="I642" s="83">
        <v>64900</v>
      </c>
      <c r="J642" s="83">
        <v>19469.7</v>
      </c>
      <c r="K642" s="83">
        <v>45430.3</v>
      </c>
    </row>
    <row r="643" spans="1:100" s="1" customFormat="1" x14ac:dyDescent="0.25">
      <c r="A643" s="111" t="s">
        <v>1237</v>
      </c>
      <c r="B643" s="24">
        <v>938644</v>
      </c>
      <c r="C643" s="24" t="s">
        <v>1242</v>
      </c>
      <c r="D643" s="24" t="s">
        <v>1239</v>
      </c>
      <c r="E643" s="24" t="s">
        <v>1240</v>
      </c>
      <c r="F643" s="166" t="s">
        <v>1243</v>
      </c>
      <c r="G643" s="24" t="s">
        <v>1232</v>
      </c>
      <c r="H643" s="69">
        <v>44818</v>
      </c>
      <c r="I643" s="83">
        <v>64900</v>
      </c>
      <c r="J643" s="83">
        <v>19469.7</v>
      </c>
      <c r="K643" s="83">
        <v>45430.3</v>
      </c>
    </row>
    <row r="644" spans="1:100" s="1" customFormat="1" x14ac:dyDescent="0.25">
      <c r="A644" s="111" t="s">
        <v>1227</v>
      </c>
      <c r="B644" s="24">
        <v>938645</v>
      </c>
      <c r="C644" s="24" t="s">
        <v>1228</v>
      </c>
      <c r="D644" s="24" t="s">
        <v>1229</v>
      </c>
      <c r="E644" s="24" t="s">
        <v>1230</v>
      </c>
      <c r="F644" s="166" t="s">
        <v>1231</v>
      </c>
      <c r="G644" s="24" t="s">
        <v>1232</v>
      </c>
      <c r="H644" s="69">
        <v>44818</v>
      </c>
      <c r="I644" s="83">
        <v>43660</v>
      </c>
      <c r="J644" s="83">
        <v>13097.7</v>
      </c>
      <c r="K644" s="83">
        <v>30562.3</v>
      </c>
    </row>
    <row r="645" spans="1:100" s="1" customFormat="1" x14ac:dyDescent="0.25">
      <c r="A645" s="111" t="s">
        <v>1227</v>
      </c>
      <c r="B645" s="24">
        <v>938646</v>
      </c>
      <c r="C645" s="24" t="s">
        <v>1233</v>
      </c>
      <c r="D645" s="24" t="s">
        <v>1229</v>
      </c>
      <c r="E645" s="24" t="s">
        <v>1230</v>
      </c>
      <c r="F645" s="166" t="s">
        <v>1234</v>
      </c>
      <c r="G645" s="24" t="s">
        <v>1232</v>
      </c>
      <c r="H645" s="69">
        <v>44818</v>
      </c>
      <c r="I645" s="83">
        <v>43660</v>
      </c>
      <c r="J645" s="83">
        <v>13097.7</v>
      </c>
      <c r="K645" s="83">
        <v>30562.3</v>
      </c>
    </row>
    <row r="646" spans="1:100" s="1" customFormat="1" ht="30" x14ac:dyDescent="0.25">
      <c r="A646" s="111" t="s">
        <v>686</v>
      </c>
      <c r="B646" s="24">
        <v>938647</v>
      </c>
      <c r="C646" s="24"/>
      <c r="D646" s="24" t="s">
        <v>1247</v>
      </c>
      <c r="E646" s="24" t="s">
        <v>1248</v>
      </c>
      <c r="F646" s="168" t="s">
        <v>1249</v>
      </c>
      <c r="G646" s="24" t="s">
        <v>69</v>
      </c>
      <c r="H646" s="69">
        <v>45162</v>
      </c>
      <c r="I646" s="83">
        <v>31270</v>
      </c>
      <c r="J646" s="83">
        <v>1563.45</v>
      </c>
      <c r="K646" s="83">
        <v>29706.55</v>
      </c>
    </row>
    <row r="647" spans="1:100" s="1" customFormat="1" x14ac:dyDescent="0.25">
      <c r="A647" s="111" t="s">
        <v>1227</v>
      </c>
      <c r="B647" s="42">
        <v>991907</v>
      </c>
      <c r="C647" s="24" t="s">
        <v>1235</v>
      </c>
      <c r="D647" s="24" t="s">
        <v>1229</v>
      </c>
      <c r="E647" s="24" t="s">
        <v>1230</v>
      </c>
      <c r="F647" s="166" t="s">
        <v>1236</v>
      </c>
      <c r="G647" s="24" t="s">
        <v>1232</v>
      </c>
      <c r="H647" s="69">
        <v>44818</v>
      </c>
      <c r="I647" s="83">
        <v>43660</v>
      </c>
      <c r="J647" s="83">
        <v>13097.7</v>
      </c>
      <c r="K647" s="83">
        <v>30562.3</v>
      </c>
    </row>
    <row r="648" spans="1:100" s="1" customFormat="1" x14ac:dyDescent="0.25">
      <c r="A648" s="111" t="s">
        <v>1237</v>
      </c>
      <c r="B648" s="42">
        <v>991908</v>
      </c>
      <c r="C648" s="24" t="s">
        <v>1244</v>
      </c>
      <c r="D648" s="24" t="s">
        <v>1239</v>
      </c>
      <c r="E648" s="24" t="s">
        <v>1240</v>
      </c>
      <c r="F648" s="166" t="s">
        <v>1245</v>
      </c>
      <c r="G648" s="24" t="s">
        <v>1232</v>
      </c>
      <c r="H648" s="69">
        <v>44818</v>
      </c>
      <c r="I648" s="83">
        <v>64900</v>
      </c>
      <c r="J648" s="83">
        <v>19469.7</v>
      </c>
      <c r="K648" s="83">
        <v>45430.3</v>
      </c>
    </row>
    <row r="651" spans="1:100" s="1" customFormat="1" ht="18.75" x14ac:dyDescent="0.3">
      <c r="A651" s="87" t="s">
        <v>253</v>
      </c>
      <c r="B651" s="88"/>
      <c r="C651" s="88"/>
      <c r="D651" s="88"/>
      <c r="E651" s="88"/>
      <c r="F651" s="89" t="s">
        <v>1254</v>
      </c>
      <c r="G651" s="88"/>
      <c r="H651" s="90"/>
      <c r="I651" s="91"/>
      <c r="J651" s="91"/>
      <c r="K651" s="12"/>
    </row>
    <row r="652" spans="1:100" s="1" customFormat="1" ht="15" customHeight="1" x14ac:dyDescent="0.25">
      <c r="A652" s="20"/>
      <c r="B652" s="18"/>
      <c r="C652" s="18"/>
      <c r="D652" s="18"/>
      <c r="E652" s="18"/>
      <c r="F652" s="120"/>
      <c r="G652" s="18"/>
      <c r="H652" s="480" t="s">
        <v>3</v>
      </c>
      <c r="I652" s="473" t="s">
        <v>4</v>
      </c>
      <c r="J652" s="482" t="s">
        <v>5</v>
      </c>
      <c r="K652" s="484" t="s">
        <v>6</v>
      </c>
    </row>
    <row r="653" spans="1:100" s="1" customFormat="1" ht="15.75" x14ac:dyDescent="0.25">
      <c r="A653" s="4" t="s">
        <v>7</v>
      </c>
      <c r="B653" s="3" t="s">
        <v>8</v>
      </c>
      <c r="C653" s="3" t="s">
        <v>9</v>
      </c>
      <c r="D653" s="4" t="s">
        <v>10</v>
      </c>
      <c r="E653" s="4" t="s">
        <v>11</v>
      </c>
      <c r="F653" s="4" t="s">
        <v>12</v>
      </c>
      <c r="G653" s="4" t="s">
        <v>13</v>
      </c>
      <c r="H653" s="481"/>
      <c r="I653" s="474"/>
      <c r="J653" s="483"/>
      <c r="K653" s="485"/>
    </row>
    <row r="654" spans="1:100" s="1" customFormat="1" x14ac:dyDescent="0.25">
      <c r="A654" s="13" t="s">
        <v>21</v>
      </c>
      <c r="B654" s="166">
        <v>365612</v>
      </c>
      <c r="C654" s="9" t="s">
        <v>306</v>
      </c>
      <c r="D654" s="24" t="s">
        <v>17</v>
      </c>
      <c r="E654" s="24" t="s">
        <v>215</v>
      </c>
      <c r="F654" s="166" t="s">
        <v>1400</v>
      </c>
      <c r="G654" s="9" t="s">
        <v>20</v>
      </c>
      <c r="H654" s="39">
        <v>41640</v>
      </c>
      <c r="I654" s="43">
        <v>28637.64</v>
      </c>
      <c r="J654" s="43">
        <v>28636.639999999999</v>
      </c>
      <c r="K654" s="43">
        <v>1</v>
      </c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  <c r="AA654" s="95"/>
      <c r="AB654" s="95"/>
      <c r="AC654" s="95"/>
      <c r="AD654" s="95"/>
      <c r="AE654" s="95"/>
      <c r="AF654" s="95"/>
      <c r="AG654" s="95"/>
      <c r="AH654" s="95"/>
      <c r="AI654" s="95"/>
      <c r="AJ654" s="95"/>
      <c r="AK654" s="95"/>
      <c r="AL654" s="95"/>
      <c r="AM654" s="95"/>
      <c r="AN654" s="95"/>
      <c r="AO654" s="95"/>
      <c r="AP654" s="95"/>
      <c r="AQ654" s="95"/>
      <c r="AR654" s="95"/>
      <c r="AS654" s="95"/>
      <c r="AT654" s="95"/>
      <c r="AU654" s="95"/>
      <c r="AV654" s="95"/>
      <c r="AW654" s="95"/>
      <c r="AX654" s="95"/>
      <c r="AY654" s="95"/>
      <c r="AZ654" s="95"/>
      <c r="BA654" s="95"/>
      <c r="BB654" s="95"/>
      <c r="BC654" s="95"/>
      <c r="BD654" s="95"/>
      <c r="BE654" s="95"/>
      <c r="BF654" s="95"/>
      <c r="BG654" s="95"/>
      <c r="BH654" s="95"/>
      <c r="BI654" s="95"/>
      <c r="BJ654" s="95"/>
      <c r="BK654" s="95"/>
      <c r="BL654" s="95"/>
      <c r="BM654" s="95"/>
      <c r="BN654" s="95"/>
      <c r="BO654" s="95"/>
      <c r="BP654" s="95"/>
      <c r="BQ654" s="95"/>
      <c r="BR654" s="95"/>
      <c r="BS654" s="95"/>
      <c r="BT654" s="95"/>
      <c r="BU654" s="95"/>
      <c r="BV654" s="95"/>
      <c r="BW654" s="95"/>
      <c r="BX654" s="95"/>
      <c r="BY654" s="95"/>
      <c r="BZ654" s="95"/>
      <c r="CA654" s="95"/>
      <c r="CB654" s="95"/>
      <c r="CC654" s="95"/>
      <c r="CD654" s="95"/>
      <c r="CE654" s="95"/>
      <c r="CF654" s="95"/>
      <c r="CG654" s="95"/>
      <c r="CH654" s="95"/>
      <c r="CI654" s="95"/>
      <c r="CJ654" s="95"/>
      <c r="CK654" s="95"/>
      <c r="CL654" s="95"/>
      <c r="CM654" s="95"/>
      <c r="CN654" s="95"/>
      <c r="CO654" s="95"/>
      <c r="CP654" s="95"/>
      <c r="CQ654" s="95"/>
      <c r="CR654" s="95"/>
      <c r="CS654" s="95"/>
      <c r="CT654" s="95"/>
      <c r="CU654" s="95"/>
      <c r="CV654" s="95"/>
    </row>
    <row r="655" spans="1:100" s="1" customFormat="1" x14ac:dyDescent="0.25">
      <c r="A655" s="13" t="s">
        <v>1352</v>
      </c>
      <c r="B655" s="9">
        <v>365823</v>
      </c>
      <c r="C655" s="9" t="s">
        <v>1354</v>
      </c>
      <c r="D655" s="24" t="s">
        <v>42</v>
      </c>
      <c r="E655" s="24" t="s">
        <v>42</v>
      </c>
      <c r="F655" s="24" t="s">
        <v>42</v>
      </c>
      <c r="G655" s="9" t="s">
        <v>99</v>
      </c>
      <c r="H655" s="10">
        <v>41640</v>
      </c>
      <c r="I655" s="11">
        <v>9155.4599999999991</v>
      </c>
      <c r="J655" s="11">
        <v>9155.4599999999991</v>
      </c>
      <c r="K655" s="11">
        <v>0</v>
      </c>
    </row>
    <row r="656" spans="1:100" s="1" customFormat="1" x14ac:dyDescent="0.25">
      <c r="A656" s="13" t="s">
        <v>1352</v>
      </c>
      <c r="B656" s="9">
        <v>365824</v>
      </c>
      <c r="C656" s="9" t="s">
        <v>1353</v>
      </c>
      <c r="D656" s="24" t="s">
        <v>42</v>
      </c>
      <c r="E656" s="24" t="s">
        <v>42</v>
      </c>
      <c r="F656" s="24" t="s">
        <v>42</v>
      </c>
      <c r="G656" s="9" t="s">
        <v>99</v>
      </c>
      <c r="H656" s="10">
        <v>41640</v>
      </c>
      <c r="I656" s="108">
        <v>9155.4599999999991</v>
      </c>
      <c r="J656" s="11">
        <v>9155.4599999999991</v>
      </c>
      <c r="K656" s="11">
        <v>0</v>
      </c>
    </row>
    <row r="657" spans="1:100" s="1" customFormat="1" x14ac:dyDescent="0.25">
      <c r="A657" s="13" t="s">
        <v>1352</v>
      </c>
      <c r="B657" s="9">
        <v>365827</v>
      </c>
      <c r="C657" s="9" t="s">
        <v>1378</v>
      </c>
      <c r="D657" s="24" t="s">
        <v>42</v>
      </c>
      <c r="E657" s="24" t="s">
        <v>42</v>
      </c>
      <c r="F657" s="24" t="s">
        <v>42</v>
      </c>
      <c r="G657" s="9" t="s">
        <v>99</v>
      </c>
      <c r="H657" s="10">
        <v>41640</v>
      </c>
      <c r="I657" s="108">
        <v>9155.4599999999991</v>
      </c>
      <c r="J657" s="11">
        <v>9155.4599999999991</v>
      </c>
      <c r="K657" s="11">
        <v>0</v>
      </c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  <c r="AA657" s="95"/>
      <c r="AB657" s="95"/>
      <c r="AC657" s="95"/>
      <c r="AD657" s="95"/>
      <c r="AE657" s="95"/>
      <c r="AF657" s="95"/>
      <c r="AG657" s="95"/>
      <c r="AH657" s="95"/>
      <c r="AI657" s="95"/>
      <c r="AJ657" s="95"/>
      <c r="AK657" s="95"/>
      <c r="AL657" s="95"/>
      <c r="AM657" s="95"/>
      <c r="AN657" s="95"/>
      <c r="AO657" s="95"/>
      <c r="AP657" s="95"/>
      <c r="AQ657" s="95"/>
      <c r="AR657" s="95"/>
      <c r="AS657" s="95"/>
      <c r="AT657" s="95"/>
      <c r="AU657" s="95"/>
      <c r="AV657" s="95"/>
      <c r="AW657" s="95"/>
      <c r="AX657" s="95"/>
      <c r="AY657" s="95"/>
      <c r="AZ657" s="95"/>
      <c r="BA657" s="95"/>
      <c r="BB657" s="95"/>
      <c r="BC657" s="95"/>
      <c r="BD657" s="95"/>
      <c r="BE657" s="95"/>
      <c r="BF657" s="95"/>
      <c r="BG657" s="95"/>
      <c r="BH657" s="95"/>
      <c r="BI657" s="95"/>
      <c r="BJ657" s="95"/>
      <c r="BK657" s="95"/>
      <c r="BL657" s="95"/>
      <c r="BM657" s="95"/>
      <c r="BN657" s="95"/>
      <c r="BO657" s="95"/>
      <c r="BP657" s="95"/>
      <c r="BQ657" s="95"/>
      <c r="BR657" s="95"/>
      <c r="BS657" s="95"/>
      <c r="BT657" s="95"/>
      <c r="BU657" s="95"/>
      <c r="BV657" s="95"/>
      <c r="BW657" s="95"/>
      <c r="BX657" s="95"/>
      <c r="BY657" s="95"/>
      <c r="BZ657" s="95"/>
      <c r="CA657" s="95"/>
      <c r="CB657" s="95"/>
      <c r="CC657" s="95"/>
      <c r="CD657" s="95"/>
      <c r="CE657" s="95"/>
      <c r="CF657" s="95"/>
      <c r="CG657" s="95"/>
      <c r="CH657" s="95"/>
      <c r="CI657" s="95"/>
      <c r="CJ657" s="95"/>
      <c r="CK657" s="95"/>
      <c r="CL657" s="95"/>
      <c r="CM657" s="95"/>
      <c r="CN657" s="95"/>
      <c r="CO657" s="95"/>
      <c r="CP657" s="95"/>
      <c r="CQ657" s="95"/>
      <c r="CR657" s="95"/>
      <c r="CS657" s="95"/>
      <c r="CT657" s="95"/>
      <c r="CU657" s="95"/>
      <c r="CV657" s="95"/>
    </row>
    <row r="658" spans="1:100" s="1" customFormat="1" x14ac:dyDescent="0.25">
      <c r="A658" s="13" t="s">
        <v>1382</v>
      </c>
      <c r="B658" s="9">
        <v>365830</v>
      </c>
      <c r="C658" s="9" t="s">
        <v>1383</v>
      </c>
      <c r="D658" s="24" t="s">
        <v>58</v>
      </c>
      <c r="E658" s="24" t="s">
        <v>58</v>
      </c>
      <c r="F658" s="24" t="s">
        <v>42</v>
      </c>
      <c r="G658" s="9" t="s">
        <v>1164</v>
      </c>
      <c r="H658" s="10">
        <v>41640</v>
      </c>
      <c r="I658" s="11">
        <v>13200</v>
      </c>
      <c r="J658" s="11">
        <v>13200</v>
      </c>
      <c r="K658" s="11">
        <v>0</v>
      </c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  <c r="AA658" s="95"/>
      <c r="AB658" s="95"/>
      <c r="AC658" s="95"/>
      <c r="AD658" s="95"/>
      <c r="AE658" s="95"/>
      <c r="AF658" s="95"/>
      <c r="AG658" s="95"/>
      <c r="AH658" s="95"/>
      <c r="AI658" s="95"/>
      <c r="AJ658" s="95"/>
      <c r="AK658" s="95"/>
      <c r="AL658" s="95"/>
      <c r="AM658" s="95"/>
      <c r="AN658" s="95"/>
      <c r="AO658" s="95"/>
      <c r="AP658" s="95"/>
      <c r="AQ658" s="95"/>
      <c r="AR658" s="95"/>
      <c r="AS658" s="95"/>
      <c r="AT658" s="95"/>
      <c r="AU658" s="95"/>
      <c r="AV658" s="95"/>
      <c r="AW658" s="95"/>
      <c r="AX658" s="95"/>
      <c r="AY658" s="95"/>
      <c r="AZ658" s="95"/>
      <c r="BA658" s="95"/>
      <c r="BB658" s="95"/>
      <c r="BC658" s="95"/>
      <c r="BD658" s="95"/>
      <c r="BE658" s="95"/>
      <c r="BF658" s="95"/>
      <c r="BG658" s="95"/>
      <c r="BH658" s="95"/>
      <c r="BI658" s="95"/>
      <c r="BJ658" s="95"/>
      <c r="BK658" s="95"/>
      <c r="BL658" s="95"/>
      <c r="BM658" s="95"/>
      <c r="BN658" s="95"/>
      <c r="BO658" s="95"/>
      <c r="BP658" s="95"/>
      <c r="BQ658" s="95"/>
      <c r="BR658" s="95"/>
      <c r="BS658" s="95"/>
      <c r="BT658" s="95"/>
      <c r="BU658" s="95"/>
      <c r="BV658" s="95"/>
      <c r="BW658" s="95"/>
      <c r="BX658" s="95"/>
      <c r="BY658" s="95"/>
      <c r="BZ658" s="95"/>
      <c r="CA658" s="95"/>
      <c r="CB658" s="95"/>
      <c r="CC658" s="95"/>
      <c r="CD658" s="95"/>
      <c r="CE658" s="95"/>
      <c r="CF658" s="95"/>
      <c r="CG658" s="95"/>
      <c r="CH658" s="95"/>
      <c r="CI658" s="95"/>
      <c r="CJ658" s="95"/>
      <c r="CK658" s="95"/>
      <c r="CL658" s="95"/>
      <c r="CM658" s="95"/>
      <c r="CN658" s="95"/>
      <c r="CO658" s="95"/>
      <c r="CP658" s="95"/>
      <c r="CQ658" s="95"/>
      <c r="CR658" s="95"/>
      <c r="CS658" s="95"/>
      <c r="CT658" s="95"/>
      <c r="CU658" s="95"/>
      <c r="CV658" s="95"/>
    </row>
    <row r="659" spans="1:100" s="1" customFormat="1" x14ac:dyDescent="0.25">
      <c r="A659" s="8" t="s">
        <v>1316</v>
      </c>
      <c r="B659" s="9">
        <v>365915</v>
      </c>
      <c r="C659" s="9" t="s">
        <v>1317</v>
      </c>
      <c r="D659" s="24" t="s">
        <v>58</v>
      </c>
      <c r="E659" s="24" t="s">
        <v>58</v>
      </c>
      <c r="F659" s="24" t="s">
        <v>42</v>
      </c>
      <c r="G659" s="9" t="s">
        <v>99</v>
      </c>
      <c r="H659" s="10">
        <v>41640</v>
      </c>
      <c r="I659" s="108">
        <v>9155.4599999999991</v>
      </c>
      <c r="J659" s="11">
        <v>9155.4599999999991</v>
      </c>
      <c r="K659" s="11">
        <v>0</v>
      </c>
    </row>
    <row r="660" spans="1:100" s="1" customFormat="1" x14ac:dyDescent="0.25">
      <c r="A660" s="8" t="s">
        <v>1316</v>
      </c>
      <c r="B660" s="9">
        <v>365916</v>
      </c>
      <c r="C660" s="9" t="s">
        <v>1318</v>
      </c>
      <c r="D660" s="24" t="s">
        <v>58</v>
      </c>
      <c r="E660" s="24" t="s">
        <v>58</v>
      </c>
      <c r="F660" s="24" t="s">
        <v>42</v>
      </c>
      <c r="G660" s="9" t="s">
        <v>99</v>
      </c>
      <c r="H660" s="10">
        <v>41640</v>
      </c>
      <c r="I660" s="108">
        <v>9155.4599999999991</v>
      </c>
      <c r="J660" s="11">
        <v>9155.4599999999991</v>
      </c>
      <c r="K660" s="11">
        <v>0</v>
      </c>
    </row>
    <row r="661" spans="1:100" s="1" customFormat="1" x14ac:dyDescent="0.25">
      <c r="A661" s="8" t="s">
        <v>1316</v>
      </c>
      <c r="B661" s="9">
        <v>365917</v>
      </c>
      <c r="C661" s="9" t="s">
        <v>1319</v>
      </c>
      <c r="D661" s="24" t="s">
        <v>58</v>
      </c>
      <c r="E661" s="24" t="s">
        <v>58</v>
      </c>
      <c r="F661" s="24" t="s">
        <v>42</v>
      </c>
      <c r="G661" s="9" t="s">
        <v>99</v>
      </c>
      <c r="H661" s="10">
        <v>41640</v>
      </c>
      <c r="I661" s="108">
        <v>9155.4599999999991</v>
      </c>
      <c r="J661" s="11">
        <v>9155.4599999999991</v>
      </c>
      <c r="K661" s="11">
        <v>0</v>
      </c>
    </row>
    <row r="662" spans="1:100" s="1" customFormat="1" x14ac:dyDescent="0.25">
      <c r="A662" s="8" t="s">
        <v>1316</v>
      </c>
      <c r="B662" s="9">
        <v>365918</v>
      </c>
      <c r="C662" s="9" t="s">
        <v>1320</v>
      </c>
      <c r="D662" s="24" t="s">
        <v>58</v>
      </c>
      <c r="E662" s="24" t="s">
        <v>58</v>
      </c>
      <c r="F662" s="24" t="s">
        <v>42</v>
      </c>
      <c r="G662" s="9" t="s">
        <v>99</v>
      </c>
      <c r="H662" s="10">
        <v>41640</v>
      </c>
      <c r="I662" s="108">
        <v>9155.4599999999991</v>
      </c>
      <c r="J662" s="11">
        <v>9155.4599999999991</v>
      </c>
      <c r="K662" s="11">
        <v>0</v>
      </c>
    </row>
    <row r="663" spans="1:100" s="1" customFormat="1" x14ac:dyDescent="0.25">
      <c r="A663" s="8" t="s">
        <v>152</v>
      </c>
      <c r="B663" s="9">
        <v>365928</v>
      </c>
      <c r="C663" s="9" t="s">
        <v>1357</v>
      </c>
      <c r="D663" s="9" t="s">
        <v>17</v>
      </c>
      <c r="E663" s="24" t="s">
        <v>58</v>
      </c>
      <c r="F663" s="9" t="s">
        <v>1358</v>
      </c>
      <c r="G663" s="9" t="s">
        <v>20</v>
      </c>
      <c r="H663" s="10">
        <v>41640</v>
      </c>
      <c r="I663" s="49">
        <v>9313.8799999999992</v>
      </c>
      <c r="J663" s="11">
        <v>9313.8799999999992</v>
      </c>
      <c r="K663" s="11">
        <v>0</v>
      </c>
    </row>
    <row r="664" spans="1:100" s="1" customFormat="1" x14ac:dyDescent="0.25">
      <c r="A664" s="13" t="s">
        <v>152</v>
      </c>
      <c r="B664" s="9">
        <v>365933</v>
      </c>
      <c r="C664" s="9" t="s">
        <v>1365</v>
      </c>
      <c r="D664" s="9" t="s">
        <v>17</v>
      </c>
      <c r="E664" s="24" t="s">
        <v>58</v>
      </c>
      <c r="F664" s="9" t="s">
        <v>1366</v>
      </c>
      <c r="G664" s="9" t="s">
        <v>20</v>
      </c>
      <c r="H664" s="10">
        <v>41640</v>
      </c>
      <c r="I664" s="49">
        <v>9313.8799999999992</v>
      </c>
      <c r="J664" s="11">
        <v>9313.8799999999992</v>
      </c>
      <c r="K664" s="11">
        <v>0</v>
      </c>
    </row>
    <row r="665" spans="1:100" s="1" customFormat="1" x14ac:dyDescent="0.25">
      <c r="A665" s="13" t="s">
        <v>396</v>
      </c>
      <c r="B665" s="9">
        <v>365936</v>
      </c>
      <c r="C665" s="9" t="s">
        <v>1349</v>
      </c>
      <c r="D665" s="24" t="s">
        <v>58</v>
      </c>
      <c r="E665" s="24" t="s">
        <v>58</v>
      </c>
      <c r="F665" s="24" t="s">
        <v>42</v>
      </c>
      <c r="G665" s="9" t="s">
        <v>86</v>
      </c>
      <c r="H665" s="10">
        <v>41640</v>
      </c>
      <c r="I665" s="11">
        <v>4500</v>
      </c>
      <c r="J665" s="11">
        <v>4500</v>
      </c>
      <c r="K665" s="11">
        <v>0</v>
      </c>
    </row>
    <row r="666" spans="1:100" s="1" customFormat="1" x14ac:dyDescent="0.25">
      <c r="A666" s="13" t="s">
        <v>966</v>
      </c>
      <c r="B666" s="9">
        <v>365944</v>
      </c>
      <c r="C666" s="9" t="s">
        <v>1364</v>
      </c>
      <c r="D666" s="24" t="s">
        <v>58</v>
      </c>
      <c r="E666" s="24" t="s">
        <v>58</v>
      </c>
      <c r="F666" s="24" t="s">
        <v>42</v>
      </c>
      <c r="G666" s="9" t="s">
        <v>86</v>
      </c>
      <c r="H666" s="10">
        <v>40959</v>
      </c>
      <c r="I666" s="11">
        <v>4384.8</v>
      </c>
      <c r="J666" s="11">
        <v>4384.8</v>
      </c>
      <c r="K666" s="11">
        <v>0</v>
      </c>
    </row>
    <row r="667" spans="1:100" s="1" customFormat="1" x14ac:dyDescent="0.25">
      <c r="A667" s="13" t="s">
        <v>503</v>
      </c>
      <c r="B667" s="166">
        <v>365948</v>
      </c>
      <c r="C667" s="9" t="s">
        <v>1399</v>
      </c>
      <c r="D667" s="24" t="s">
        <v>477</v>
      </c>
      <c r="E667" s="24" t="s">
        <v>58</v>
      </c>
      <c r="F667" s="166" t="s">
        <v>42</v>
      </c>
      <c r="G667" s="9" t="s">
        <v>20</v>
      </c>
      <c r="H667" s="39">
        <v>4054.2</v>
      </c>
      <c r="I667" s="43">
        <v>4054.2</v>
      </c>
      <c r="J667" s="43">
        <v>4053.2</v>
      </c>
      <c r="K667" s="43">
        <v>1</v>
      </c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  <c r="AA667" s="95"/>
      <c r="AB667" s="95"/>
      <c r="AC667" s="95"/>
      <c r="AD667" s="95"/>
      <c r="AE667" s="95"/>
      <c r="AF667" s="95"/>
      <c r="AG667" s="95"/>
      <c r="AH667" s="95"/>
      <c r="AI667" s="95"/>
      <c r="AJ667" s="95"/>
      <c r="AK667" s="95"/>
      <c r="AL667" s="95"/>
      <c r="AM667" s="95"/>
      <c r="AN667" s="95"/>
      <c r="AO667" s="95"/>
      <c r="AP667" s="95"/>
      <c r="AQ667" s="95"/>
      <c r="AR667" s="95"/>
      <c r="AS667" s="95"/>
      <c r="AT667" s="95"/>
      <c r="AU667" s="95"/>
      <c r="AV667" s="95"/>
      <c r="AW667" s="95"/>
      <c r="AX667" s="95"/>
      <c r="AY667" s="95"/>
      <c r="AZ667" s="95"/>
      <c r="BA667" s="95"/>
      <c r="BB667" s="95"/>
      <c r="BC667" s="95"/>
      <c r="BD667" s="95"/>
      <c r="BE667" s="95"/>
      <c r="BF667" s="95"/>
      <c r="BG667" s="95"/>
      <c r="BH667" s="95"/>
      <c r="BI667" s="95"/>
      <c r="BJ667" s="95"/>
      <c r="BK667" s="95"/>
      <c r="BL667" s="95"/>
      <c r="BM667" s="95"/>
      <c r="BN667" s="95"/>
      <c r="BO667" s="95"/>
      <c r="BP667" s="95"/>
      <c r="BQ667" s="95"/>
      <c r="BR667" s="95"/>
      <c r="BS667" s="95"/>
      <c r="BT667" s="95"/>
      <c r="BU667" s="95"/>
      <c r="BV667" s="95"/>
      <c r="BW667" s="95"/>
      <c r="BX667" s="95"/>
      <c r="BY667" s="95"/>
      <c r="BZ667" s="95"/>
      <c r="CA667" s="95"/>
      <c r="CB667" s="95"/>
      <c r="CC667" s="95"/>
      <c r="CD667" s="95"/>
      <c r="CE667" s="95"/>
      <c r="CF667" s="95"/>
      <c r="CG667" s="95"/>
      <c r="CH667" s="95"/>
      <c r="CI667" s="95"/>
      <c r="CJ667" s="95"/>
      <c r="CK667" s="95"/>
      <c r="CL667" s="95"/>
      <c r="CM667" s="95"/>
      <c r="CN667" s="95"/>
      <c r="CO667" s="95"/>
      <c r="CP667" s="95"/>
      <c r="CQ667" s="95"/>
      <c r="CR667" s="95"/>
      <c r="CS667" s="95"/>
      <c r="CT667" s="95"/>
      <c r="CU667" s="95"/>
      <c r="CV667" s="95"/>
    </row>
    <row r="668" spans="1:100" s="1" customFormat="1" x14ac:dyDescent="0.25">
      <c r="A668" s="8" t="s">
        <v>1313</v>
      </c>
      <c r="B668" s="9">
        <v>365958</v>
      </c>
      <c r="C668" s="9" t="s">
        <v>1314</v>
      </c>
      <c r="D668" s="24" t="s">
        <v>58</v>
      </c>
      <c r="E668" s="24" t="s">
        <v>58</v>
      </c>
      <c r="F668" s="24" t="s">
        <v>42</v>
      </c>
      <c r="G668" s="9" t="s">
        <v>99</v>
      </c>
      <c r="H668" s="10">
        <v>41640</v>
      </c>
      <c r="I668" s="108">
        <v>9155.4599999999991</v>
      </c>
      <c r="J668" s="11">
        <v>9155.4599999999991</v>
      </c>
      <c r="K668" s="11">
        <v>0</v>
      </c>
    </row>
    <row r="669" spans="1:100" s="1" customFormat="1" x14ac:dyDescent="0.25">
      <c r="A669" s="8" t="s">
        <v>1313</v>
      </c>
      <c r="B669" s="9">
        <v>365959</v>
      </c>
      <c r="C669" s="9" t="s">
        <v>1315</v>
      </c>
      <c r="D669" s="24" t="s">
        <v>58</v>
      </c>
      <c r="E669" s="24" t="s">
        <v>58</v>
      </c>
      <c r="F669" s="24" t="s">
        <v>42</v>
      </c>
      <c r="G669" s="9" t="s">
        <v>99</v>
      </c>
      <c r="H669" s="10">
        <v>41640</v>
      </c>
      <c r="I669" s="108">
        <v>9155.4599999999991</v>
      </c>
      <c r="J669" s="11">
        <v>9155.4599999999991</v>
      </c>
      <c r="K669" s="11">
        <v>0</v>
      </c>
    </row>
    <row r="670" spans="1:100" s="1" customFormat="1" x14ac:dyDescent="0.25">
      <c r="A670" s="8" t="s">
        <v>1313</v>
      </c>
      <c r="B670" s="9">
        <v>365969</v>
      </c>
      <c r="C670" s="9" t="s">
        <v>1342</v>
      </c>
      <c r="D670" s="24" t="s">
        <v>42</v>
      </c>
      <c r="E670" s="24" t="s">
        <v>42</v>
      </c>
      <c r="F670" s="24" t="s">
        <v>42</v>
      </c>
      <c r="G670" s="9" t="s">
        <v>99</v>
      </c>
      <c r="H670" s="10">
        <v>41640</v>
      </c>
      <c r="I670" s="108">
        <v>9155.4599999999991</v>
      </c>
      <c r="J670" s="11">
        <v>9155.4599999999991</v>
      </c>
      <c r="K670" s="11">
        <v>0</v>
      </c>
    </row>
    <row r="671" spans="1:100" s="1" customFormat="1" x14ac:dyDescent="0.25">
      <c r="A671" s="8" t="s">
        <v>1313</v>
      </c>
      <c r="B671" s="9">
        <v>365970</v>
      </c>
      <c r="C671" s="9" t="s">
        <v>1345</v>
      </c>
      <c r="D671" s="24" t="s">
        <v>42</v>
      </c>
      <c r="E671" s="24" t="s">
        <v>42</v>
      </c>
      <c r="F671" s="24" t="s">
        <v>42</v>
      </c>
      <c r="G671" s="9" t="s">
        <v>99</v>
      </c>
      <c r="H671" s="10">
        <v>41640</v>
      </c>
      <c r="I671" s="108">
        <v>9155.4599999999991</v>
      </c>
      <c r="J671" s="11">
        <v>9155.4599999999991</v>
      </c>
      <c r="K671" s="11">
        <v>0</v>
      </c>
    </row>
    <row r="672" spans="1:100" s="1" customFormat="1" x14ac:dyDescent="0.25">
      <c r="A672" s="8" t="s">
        <v>1313</v>
      </c>
      <c r="B672" s="9">
        <v>365971</v>
      </c>
      <c r="C672" s="9" t="s">
        <v>1344</v>
      </c>
      <c r="D672" s="24" t="s">
        <v>42</v>
      </c>
      <c r="E672" s="24" t="s">
        <v>42</v>
      </c>
      <c r="F672" s="24" t="s">
        <v>42</v>
      </c>
      <c r="G672" s="9" t="s">
        <v>99</v>
      </c>
      <c r="H672" s="10">
        <v>41640</v>
      </c>
      <c r="I672" s="108">
        <v>9155.4599999999991</v>
      </c>
      <c r="J672" s="11">
        <v>9155.4599999999991</v>
      </c>
      <c r="K672" s="11">
        <v>0</v>
      </c>
    </row>
    <row r="673" spans="1:100" s="1" customFormat="1" x14ac:dyDescent="0.25">
      <c r="A673" s="8" t="s">
        <v>1313</v>
      </c>
      <c r="B673" s="9">
        <v>365972</v>
      </c>
      <c r="C673" s="9" t="s">
        <v>1343</v>
      </c>
      <c r="D673" s="24" t="s">
        <v>42</v>
      </c>
      <c r="E673" s="24" t="s">
        <v>42</v>
      </c>
      <c r="F673" s="24" t="s">
        <v>42</v>
      </c>
      <c r="G673" s="9" t="s">
        <v>99</v>
      </c>
      <c r="H673" s="10">
        <v>41640</v>
      </c>
      <c r="I673" s="108">
        <v>9155.4599999999991</v>
      </c>
      <c r="J673" s="11">
        <v>9155.4599999999991</v>
      </c>
      <c r="K673" s="11">
        <v>0</v>
      </c>
    </row>
    <row r="674" spans="1:100" s="1" customFormat="1" x14ac:dyDescent="0.25">
      <c r="A674" s="13" t="s">
        <v>1355</v>
      </c>
      <c r="B674" s="9">
        <v>365997</v>
      </c>
      <c r="C674" s="9" t="s">
        <v>1356</v>
      </c>
      <c r="D674" s="24" t="s">
        <v>42</v>
      </c>
      <c r="E674" s="24" t="s">
        <v>42</v>
      </c>
      <c r="F674" s="24" t="s">
        <v>42</v>
      </c>
      <c r="G674" s="9" t="s">
        <v>99</v>
      </c>
      <c r="H674" s="10">
        <v>41640</v>
      </c>
      <c r="I674" s="108">
        <v>9155.4599999999991</v>
      </c>
      <c r="J674" s="11">
        <v>9155.4599999999991</v>
      </c>
      <c r="K674" s="11">
        <v>0</v>
      </c>
    </row>
    <row r="675" spans="1:100" s="1" customFormat="1" x14ac:dyDescent="0.25">
      <c r="A675" s="8" t="s">
        <v>21</v>
      </c>
      <c r="B675" s="9">
        <v>366005</v>
      </c>
      <c r="C675" s="9" t="s">
        <v>1261</v>
      </c>
      <c r="D675" s="9" t="s">
        <v>17</v>
      </c>
      <c r="E675" s="9" t="s">
        <v>23</v>
      </c>
      <c r="F675" s="9" t="s">
        <v>1262</v>
      </c>
      <c r="G675" s="9" t="s">
        <v>20</v>
      </c>
      <c r="H675" s="10">
        <v>38838</v>
      </c>
      <c r="I675" s="11">
        <v>27941.64</v>
      </c>
      <c r="J675" s="11">
        <v>27941.64</v>
      </c>
      <c r="K675" s="11">
        <v>0</v>
      </c>
    </row>
    <row r="676" spans="1:100" s="1" customFormat="1" x14ac:dyDescent="0.25">
      <c r="A676" s="13" t="s">
        <v>1397</v>
      </c>
      <c r="B676" s="24">
        <v>366596</v>
      </c>
      <c r="C676" s="9" t="s">
        <v>1398</v>
      </c>
      <c r="D676" s="24" t="s">
        <v>58</v>
      </c>
      <c r="E676" s="24" t="s">
        <v>58</v>
      </c>
      <c r="F676" s="166" t="s">
        <v>42</v>
      </c>
      <c r="G676" s="9" t="s">
        <v>20</v>
      </c>
      <c r="H676" s="39">
        <v>41640</v>
      </c>
      <c r="I676" s="43">
        <v>1682</v>
      </c>
      <c r="J676" s="43">
        <v>1681</v>
      </c>
      <c r="K676" s="43">
        <v>1</v>
      </c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  <c r="Z676" s="95"/>
      <c r="AA676" s="95"/>
      <c r="AB676" s="95"/>
      <c r="AC676" s="95"/>
      <c r="AD676" s="95"/>
      <c r="AE676" s="95"/>
      <c r="AF676" s="95"/>
      <c r="AG676" s="95"/>
      <c r="AH676" s="95"/>
      <c r="AI676" s="95"/>
      <c r="AJ676" s="95"/>
      <c r="AK676" s="95"/>
      <c r="AL676" s="95"/>
      <c r="AM676" s="95"/>
      <c r="AN676" s="95"/>
      <c r="AO676" s="95"/>
      <c r="AP676" s="95"/>
      <c r="AQ676" s="95"/>
      <c r="AR676" s="95"/>
      <c r="AS676" s="95"/>
      <c r="AT676" s="95"/>
      <c r="AU676" s="95"/>
      <c r="AV676" s="95"/>
      <c r="AW676" s="95"/>
      <c r="AX676" s="95"/>
      <c r="AY676" s="95"/>
      <c r="AZ676" s="95"/>
      <c r="BA676" s="95"/>
      <c r="BB676" s="95"/>
      <c r="BC676" s="95"/>
      <c r="BD676" s="95"/>
      <c r="BE676" s="95"/>
      <c r="BF676" s="95"/>
      <c r="BG676" s="95"/>
      <c r="BH676" s="95"/>
      <c r="BI676" s="95"/>
      <c r="BJ676" s="95"/>
      <c r="BK676" s="95"/>
      <c r="BL676" s="95"/>
      <c r="BM676" s="95"/>
      <c r="BN676" s="95"/>
      <c r="BO676" s="95"/>
      <c r="BP676" s="95"/>
      <c r="BQ676" s="95"/>
      <c r="BR676" s="95"/>
      <c r="BS676" s="95"/>
      <c r="BT676" s="95"/>
      <c r="BU676" s="95"/>
      <c r="BV676" s="95"/>
      <c r="BW676" s="95"/>
      <c r="BX676" s="95"/>
      <c r="BY676" s="95"/>
      <c r="BZ676" s="95"/>
      <c r="CA676" s="95"/>
      <c r="CB676" s="95"/>
      <c r="CC676" s="95"/>
      <c r="CD676" s="95"/>
      <c r="CE676" s="95"/>
      <c r="CF676" s="95"/>
      <c r="CG676" s="95"/>
      <c r="CH676" s="95"/>
      <c r="CI676" s="95"/>
      <c r="CJ676" s="95"/>
      <c r="CK676" s="95"/>
      <c r="CL676" s="95"/>
      <c r="CM676" s="95"/>
      <c r="CN676" s="95"/>
      <c r="CO676" s="95"/>
      <c r="CP676" s="95"/>
      <c r="CQ676" s="95"/>
      <c r="CR676" s="95"/>
      <c r="CS676" s="95"/>
      <c r="CT676" s="95"/>
      <c r="CU676" s="95"/>
      <c r="CV676" s="95"/>
    </row>
    <row r="677" spans="1:100" s="1" customFormat="1" ht="30" x14ac:dyDescent="0.25">
      <c r="A677" s="53" t="s">
        <v>1328</v>
      </c>
      <c r="B677" s="9">
        <v>366946</v>
      </c>
      <c r="C677" s="9" t="s">
        <v>1329</v>
      </c>
      <c r="D677" s="24" t="s">
        <v>58</v>
      </c>
      <c r="E677" s="24" t="s">
        <v>58</v>
      </c>
      <c r="F677" s="24" t="s">
        <v>42</v>
      </c>
      <c r="G677" s="9" t="s">
        <v>1330</v>
      </c>
      <c r="H677" s="172">
        <v>41640</v>
      </c>
      <c r="I677" s="169">
        <v>81846.12</v>
      </c>
      <c r="J677" s="11">
        <v>81846.12</v>
      </c>
      <c r="K677" s="11">
        <v>0</v>
      </c>
    </row>
    <row r="678" spans="1:100" s="1" customFormat="1" x14ac:dyDescent="0.25">
      <c r="A678" s="13" t="s">
        <v>62</v>
      </c>
      <c r="B678" s="9">
        <v>367229</v>
      </c>
      <c r="C678" s="9" t="s">
        <v>1287</v>
      </c>
      <c r="D678" s="24" t="s">
        <v>58</v>
      </c>
      <c r="E678" s="24" t="s">
        <v>58</v>
      </c>
      <c r="F678" s="9" t="s">
        <v>42</v>
      </c>
      <c r="G678" s="9" t="s">
        <v>20</v>
      </c>
      <c r="H678" s="10">
        <v>41640</v>
      </c>
      <c r="I678" s="32">
        <v>4054.2</v>
      </c>
      <c r="J678" s="11">
        <v>4054.2</v>
      </c>
      <c r="K678" s="11">
        <v>0</v>
      </c>
    </row>
    <row r="679" spans="1:100" s="1" customFormat="1" x14ac:dyDescent="0.25">
      <c r="A679" s="8" t="s">
        <v>62</v>
      </c>
      <c r="B679" s="9">
        <v>367233</v>
      </c>
      <c r="C679" s="9" t="s">
        <v>1312</v>
      </c>
      <c r="D679" s="24" t="s">
        <v>58</v>
      </c>
      <c r="E679" s="24" t="s">
        <v>58</v>
      </c>
      <c r="F679" s="24" t="s">
        <v>42</v>
      </c>
      <c r="G679" s="9" t="s">
        <v>184</v>
      </c>
      <c r="H679" s="10">
        <v>41640</v>
      </c>
      <c r="I679" s="32">
        <v>4054.2</v>
      </c>
      <c r="J679" s="11">
        <v>4054.2</v>
      </c>
      <c r="K679" s="11">
        <v>0</v>
      </c>
    </row>
    <row r="680" spans="1:100" s="1" customFormat="1" x14ac:dyDescent="0.25">
      <c r="A680" s="8" t="s">
        <v>62</v>
      </c>
      <c r="B680" s="9">
        <v>367234</v>
      </c>
      <c r="C680" s="9" t="s">
        <v>1263</v>
      </c>
      <c r="D680" s="24" t="s">
        <v>58</v>
      </c>
      <c r="E680" s="24" t="s">
        <v>58</v>
      </c>
      <c r="F680" s="9" t="s">
        <v>42</v>
      </c>
      <c r="G680" s="9" t="s">
        <v>184</v>
      </c>
      <c r="H680" s="10">
        <v>41640</v>
      </c>
      <c r="I680" s="32">
        <v>4054.2</v>
      </c>
      <c r="J680" s="11">
        <v>4054.2</v>
      </c>
      <c r="K680" s="11">
        <v>0</v>
      </c>
    </row>
    <row r="681" spans="1:100" s="1" customFormat="1" x14ac:dyDescent="0.25">
      <c r="A681" s="13" t="s">
        <v>152</v>
      </c>
      <c r="B681" s="9">
        <v>508057</v>
      </c>
      <c r="C681" s="9" t="s">
        <v>1280</v>
      </c>
      <c r="D681" s="9" t="s">
        <v>17</v>
      </c>
      <c r="E681" s="9"/>
      <c r="F681" s="9" t="s">
        <v>1281</v>
      </c>
      <c r="G681" s="9" t="s">
        <v>20</v>
      </c>
      <c r="H681" s="10">
        <v>41640</v>
      </c>
      <c r="I681" s="11">
        <v>9313.8799999999992</v>
      </c>
      <c r="J681" s="11">
        <v>9313.8799999999992</v>
      </c>
      <c r="K681" s="11">
        <v>0</v>
      </c>
    </row>
    <row r="682" spans="1:100" s="1" customFormat="1" x14ac:dyDescent="0.25">
      <c r="A682" s="8" t="s">
        <v>152</v>
      </c>
      <c r="B682" s="9">
        <v>548041</v>
      </c>
      <c r="C682" s="9" t="s">
        <v>1255</v>
      </c>
      <c r="D682" s="9" t="s">
        <v>17</v>
      </c>
      <c r="E682" s="9" t="s">
        <v>120</v>
      </c>
      <c r="F682" s="9" t="s">
        <v>1256</v>
      </c>
      <c r="G682" s="9" t="s">
        <v>20</v>
      </c>
      <c r="H682" s="10">
        <v>41640</v>
      </c>
      <c r="I682" s="11">
        <v>9249.19</v>
      </c>
      <c r="J682" s="11">
        <v>9249.19</v>
      </c>
      <c r="K682" s="11">
        <v>0</v>
      </c>
    </row>
    <row r="683" spans="1:100" s="1" customFormat="1" x14ac:dyDescent="0.25">
      <c r="A683" s="13" t="s">
        <v>1257</v>
      </c>
      <c r="B683" s="9">
        <v>548043</v>
      </c>
      <c r="C683" s="9" t="s">
        <v>1258</v>
      </c>
      <c r="D683" s="24" t="s">
        <v>58</v>
      </c>
      <c r="E683" s="24" t="s">
        <v>58</v>
      </c>
      <c r="F683" s="9" t="s">
        <v>42</v>
      </c>
      <c r="G683" s="9" t="s">
        <v>184</v>
      </c>
      <c r="H683" s="10">
        <v>41640</v>
      </c>
      <c r="I683" s="32">
        <v>4054.2</v>
      </c>
      <c r="J683" s="11">
        <v>4054.2</v>
      </c>
      <c r="K683" s="11">
        <v>0</v>
      </c>
    </row>
    <row r="684" spans="1:100" s="1" customFormat="1" x14ac:dyDescent="0.25">
      <c r="A684" s="8" t="s">
        <v>152</v>
      </c>
      <c r="B684" s="9">
        <v>548044</v>
      </c>
      <c r="C684" s="9" t="s">
        <v>1259</v>
      </c>
      <c r="D684" s="9" t="s">
        <v>17</v>
      </c>
      <c r="E684" s="9" t="s">
        <v>270</v>
      </c>
      <c r="F684" s="9" t="s">
        <v>1260</v>
      </c>
      <c r="G684" s="9" t="s">
        <v>20</v>
      </c>
      <c r="H684" s="10">
        <v>41640</v>
      </c>
      <c r="I684" s="11">
        <v>9249.19</v>
      </c>
      <c r="J684" s="11">
        <v>9249.19</v>
      </c>
      <c r="K684" s="11">
        <v>0</v>
      </c>
    </row>
    <row r="685" spans="1:100" s="1" customFormat="1" x14ac:dyDescent="0.25">
      <c r="A685" s="8" t="s">
        <v>62</v>
      </c>
      <c r="B685" s="9">
        <v>548046</v>
      </c>
      <c r="C685" s="9" t="s">
        <v>1264</v>
      </c>
      <c r="D685" s="24" t="s">
        <v>58</v>
      </c>
      <c r="E685" s="24" t="s">
        <v>58</v>
      </c>
      <c r="F685" s="9" t="s">
        <v>42</v>
      </c>
      <c r="G685" s="9" t="s">
        <v>184</v>
      </c>
      <c r="H685" s="10">
        <v>41640</v>
      </c>
      <c r="I685" s="32">
        <v>4054.2</v>
      </c>
      <c r="J685" s="11">
        <v>4054.2</v>
      </c>
      <c r="K685" s="11">
        <v>0</v>
      </c>
    </row>
    <row r="686" spans="1:100" s="1" customFormat="1" x14ac:dyDescent="0.25">
      <c r="A686" s="8" t="s">
        <v>152</v>
      </c>
      <c r="B686" s="9">
        <v>548047</v>
      </c>
      <c r="C686" s="9" t="s">
        <v>1265</v>
      </c>
      <c r="D686" s="9" t="s">
        <v>17</v>
      </c>
      <c r="E686" s="9" t="s">
        <v>18</v>
      </c>
      <c r="F686" s="9" t="s">
        <v>1266</v>
      </c>
      <c r="G686" s="9" t="s">
        <v>20</v>
      </c>
      <c r="H686" s="10">
        <v>41640</v>
      </c>
      <c r="I686" s="11">
        <v>9313.8799999999992</v>
      </c>
      <c r="J686" s="11">
        <v>9313.8799999999992</v>
      </c>
      <c r="K686" s="11">
        <v>0</v>
      </c>
    </row>
    <row r="687" spans="1:100" s="1" customFormat="1" x14ac:dyDescent="0.25">
      <c r="A687" s="13" t="s">
        <v>152</v>
      </c>
      <c r="B687" s="9">
        <v>548048</v>
      </c>
      <c r="C687" s="9" t="s">
        <v>1267</v>
      </c>
      <c r="D687" s="9" t="s">
        <v>17</v>
      </c>
      <c r="E687" s="9" t="s">
        <v>18</v>
      </c>
      <c r="F687" s="9" t="s">
        <v>1268</v>
      </c>
      <c r="G687" s="9" t="s">
        <v>20</v>
      </c>
      <c r="H687" s="10">
        <v>41640</v>
      </c>
      <c r="I687" s="11">
        <v>9313.8799999999992</v>
      </c>
      <c r="J687" s="11">
        <v>9313.8799999999992</v>
      </c>
      <c r="K687" s="11">
        <v>0</v>
      </c>
    </row>
    <row r="688" spans="1:100" s="1" customFormat="1" x14ac:dyDescent="0.25">
      <c r="A688" s="13" t="s">
        <v>21</v>
      </c>
      <c r="B688" s="9">
        <v>548049</v>
      </c>
      <c r="C688" s="9" t="s">
        <v>1269</v>
      </c>
      <c r="D688" s="9" t="s">
        <v>17</v>
      </c>
      <c r="E688" s="9" t="s">
        <v>116</v>
      </c>
      <c r="F688" s="9" t="s">
        <v>1270</v>
      </c>
      <c r="G688" s="9" t="s">
        <v>20</v>
      </c>
      <c r="H688" s="10">
        <v>41640</v>
      </c>
      <c r="I688" s="11">
        <v>28637.3</v>
      </c>
      <c r="J688" s="11">
        <v>28637.3</v>
      </c>
      <c r="K688" s="11">
        <v>0</v>
      </c>
    </row>
    <row r="689" spans="1:100" s="1" customFormat="1" x14ac:dyDescent="0.25">
      <c r="A689" s="13" t="s">
        <v>21</v>
      </c>
      <c r="B689" s="9">
        <v>548050</v>
      </c>
      <c r="C689" s="9" t="s">
        <v>1271</v>
      </c>
      <c r="D689" s="9" t="s">
        <v>17</v>
      </c>
      <c r="E689" s="9" t="s">
        <v>116</v>
      </c>
      <c r="F689" s="9" t="s">
        <v>1272</v>
      </c>
      <c r="G689" s="9" t="s">
        <v>20</v>
      </c>
      <c r="H689" s="10">
        <v>41640</v>
      </c>
      <c r="I689" s="11">
        <v>28637.3</v>
      </c>
      <c r="J689" s="11">
        <v>28637.3</v>
      </c>
      <c r="K689" s="11">
        <v>0</v>
      </c>
    </row>
    <row r="690" spans="1:100" s="1" customFormat="1" x14ac:dyDescent="0.25">
      <c r="A690" s="8" t="s">
        <v>152</v>
      </c>
      <c r="B690" s="9">
        <v>548053</v>
      </c>
      <c r="C690" s="9" t="s">
        <v>1273</v>
      </c>
      <c r="D690" s="9" t="s">
        <v>17</v>
      </c>
      <c r="E690" s="24" t="s">
        <v>58</v>
      </c>
      <c r="F690" s="9" t="s">
        <v>1274</v>
      </c>
      <c r="G690" s="9" t="s">
        <v>20</v>
      </c>
      <c r="H690" s="10">
        <v>41640</v>
      </c>
      <c r="I690" s="11">
        <v>6543.33</v>
      </c>
      <c r="J690" s="11">
        <v>6543.33</v>
      </c>
      <c r="K690" s="11">
        <v>0</v>
      </c>
    </row>
    <row r="691" spans="1:100" s="14" customFormat="1" x14ac:dyDescent="0.25">
      <c r="A691" s="13" t="s">
        <v>21</v>
      </c>
      <c r="B691" s="9">
        <v>548054</v>
      </c>
      <c r="C691" s="9" t="s">
        <v>1275</v>
      </c>
      <c r="D691" s="9" t="s">
        <v>17</v>
      </c>
      <c r="E691" s="9" t="s">
        <v>1276</v>
      </c>
      <c r="F691" s="9" t="s">
        <v>1277</v>
      </c>
      <c r="G691" s="9" t="s">
        <v>20</v>
      </c>
      <c r="H691" s="10">
        <v>41640</v>
      </c>
      <c r="I691" s="11">
        <v>28637.3</v>
      </c>
      <c r="J691" s="11">
        <v>28637.3</v>
      </c>
      <c r="K691" s="11">
        <v>0</v>
      </c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</row>
    <row r="692" spans="1:100" s="1" customFormat="1" x14ac:dyDescent="0.25">
      <c r="A692" s="13" t="s">
        <v>21</v>
      </c>
      <c r="B692" s="9">
        <v>548055</v>
      </c>
      <c r="C692" s="9" t="s">
        <v>1278</v>
      </c>
      <c r="D692" s="9" t="s">
        <v>17</v>
      </c>
      <c r="E692" s="9" t="s">
        <v>116</v>
      </c>
      <c r="F692" s="9" t="s">
        <v>1279</v>
      </c>
      <c r="G692" s="9" t="s">
        <v>20</v>
      </c>
      <c r="H692" s="10">
        <v>41640</v>
      </c>
      <c r="I692" s="11">
        <v>28637.3</v>
      </c>
      <c r="J692" s="11">
        <v>28637.3</v>
      </c>
      <c r="K692" s="11">
        <v>0</v>
      </c>
    </row>
    <row r="693" spans="1:100" s="1" customFormat="1" x14ac:dyDescent="0.25">
      <c r="A693" s="8" t="s">
        <v>21</v>
      </c>
      <c r="B693" s="9">
        <v>548058</v>
      </c>
      <c r="C693" s="9" t="s">
        <v>1282</v>
      </c>
      <c r="D693" s="9" t="s">
        <v>17</v>
      </c>
      <c r="E693" s="9" t="s">
        <v>116</v>
      </c>
      <c r="F693" s="9" t="s">
        <v>1283</v>
      </c>
      <c r="G693" s="9" t="s">
        <v>20</v>
      </c>
      <c r="H693" s="10">
        <v>41640</v>
      </c>
      <c r="I693" s="11">
        <v>28637.3</v>
      </c>
      <c r="J693" s="11">
        <v>28637.3</v>
      </c>
      <c r="K693" s="11">
        <v>0</v>
      </c>
    </row>
    <row r="694" spans="1:100" s="1" customFormat="1" x14ac:dyDescent="0.25">
      <c r="A694" s="8" t="s">
        <v>118</v>
      </c>
      <c r="B694" s="9">
        <v>548101</v>
      </c>
      <c r="C694" s="9" t="s">
        <v>1359</v>
      </c>
      <c r="D694" s="9" t="s">
        <v>17</v>
      </c>
      <c r="E694" s="9" t="s">
        <v>120</v>
      </c>
      <c r="F694" s="9" t="s">
        <v>1360</v>
      </c>
      <c r="G694" s="9" t="s">
        <v>20</v>
      </c>
      <c r="H694" s="10" t="s">
        <v>1361</v>
      </c>
      <c r="I694" s="49">
        <v>9313.8799999999992</v>
      </c>
      <c r="J694" s="11">
        <v>9313.8799999999992</v>
      </c>
      <c r="K694" s="11">
        <v>0</v>
      </c>
    </row>
    <row r="695" spans="1:100" s="1" customFormat="1" x14ac:dyDescent="0.25">
      <c r="A695" s="13" t="s">
        <v>21</v>
      </c>
      <c r="B695" s="9">
        <v>548102</v>
      </c>
      <c r="C695" s="9" t="s">
        <v>1300</v>
      </c>
      <c r="D695" s="9" t="s">
        <v>17</v>
      </c>
      <c r="E695" s="9" t="s">
        <v>116</v>
      </c>
      <c r="F695" s="9" t="s">
        <v>1301</v>
      </c>
      <c r="G695" s="9" t="s">
        <v>20</v>
      </c>
      <c r="H695" s="10">
        <v>41640</v>
      </c>
      <c r="I695" s="11">
        <v>27941.64</v>
      </c>
      <c r="J695" s="11">
        <v>27941.64</v>
      </c>
      <c r="K695" s="11">
        <v>0</v>
      </c>
    </row>
    <row r="696" spans="1:100" s="1" customFormat="1" x14ac:dyDescent="0.25">
      <c r="A696" s="8" t="s">
        <v>91</v>
      </c>
      <c r="B696" s="9">
        <v>548103</v>
      </c>
      <c r="C696" s="9" t="s">
        <v>1324</v>
      </c>
      <c r="D696" s="9" t="s">
        <v>93</v>
      </c>
      <c r="E696" s="9" t="s">
        <v>1325</v>
      </c>
      <c r="F696" s="9">
        <v>614330167</v>
      </c>
      <c r="G696" s="9" t="s">
        <v>69</v>
      </c>
      <c r="H696" s="10">
        <v>41640</v>
      </c>
      <c r="I696" s="11">
        <v>6549</v>
      </c>
      <c r="J696" s="11">
        <v>6549</v>
      </c>
      <c r="K696" s="11">
        <v>0</v>
      </c>
    </row>
    <row r="697" spans="1:100" s="1" customFormat="1" x14ac:dyDescent="0.25">
      <c r="A697" s="13" t="s">
        <v>152</v>
      </c>
      <c r="B697" s="9">
        <v>548104</v>
      </c>
      <c r="C697" s="9" t="s">
        <v>1367</v>
      </c>
      <c r="D697" s="9" t="s">
        <v>17</v>
      </c>
      <c r="E697" s="24" t="s">
        <v>58</v>
      </c>
      <c r="F697" s="9" t="s">
        <v>1368</v>
      </c>
      <c r="G697" s="9" t="s">
        <v>20</v>
      </c>
      <c r="H697" s="172">
        <v>41640</v>
      </c>
      <c r="I697" s="49">
        <v>9313.8799999999992</v>
      </c>
      <c r="J697" s="11">
        <v>9313.8799999999992</v>
      </c>
      <c r="K697" s="11">
        <v>0</v>
      </c>
      <c r="L697" s="95"/>
      <c r="M697" s="95" t="s">
        <v>1369</v>
      </c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  <c r="AA697" s="95"/>
      <c r="AB697" s="95"/>
      <c r="AC697" s="95"/>
      <c r="AD697" s="95"/>
      <c r="AE697" s="95"/>
      <c r="AF697" s="95"/>
      <c r="AG697" s="95"/>
      <c r="AH697" s="95"/>
      <c r="AI697" s="95"/>
      <c r="AJ697" s="95"/>
      <c r="AK697" s="95"/>
      <c r="AL697" s="95"/>
      <c r="AM697" s="95"/>
      <c r="AN697" s="95"/>
      <c r="AO697" s="95"/>
      <c r="AP697" s="95"/>
      <c r="AQ697" s="95"/>
      <c r="AR697" s="95"/>
      <c r="AS697" s="95"/>
      <c r="AT697" s="95"/>
      <c r="AU697" s="95"/>
      <c r="AV697" s="95"/>
      <c r="AW697" s="95"/>
      <c r="AX697" s="95"/>
      <c r="AY697" s="95"/>
      <c r="AZ697" s="95"/>
      <c r="BA697" s="95"/>
      <c r="BB697" s="95"/>
      <c r="BC697" s="95"/>
      <c r="BD697" s="95"/>
      <c r="BE697" s="95"/>
      <c r="BF697" s="95"/>
      <c r="BG697" s="95"/>
      <c r="BH697" s="95"/>
      <c r="BI697" s="95"/>
      <c r="BJ697" s="95"/>
      <c r="BK697" s="95"/>
      <c r="BL697" s="95"/>
      <c r="BM697" s="95"/>
      <c r="BN697" s="95"/>
      <c r="BO697" s="95"/>
      <c r="BP697" s="95"/>
      <c r="BQ697" s="95"/>
      <c r="BR697" s="95"/>
      <c r="BS697" s="95"/>
      <c r="BT697" s="95"/>
      <c r="BU697" s="95"/>
      <c r="BV697" s="95"/>
      <c r="BW697" s="95"/>
      <c r="BX697" s="95"/>
      <c r="BY697" s="95"/>
      <c r="BZ697" s="95"/>
      <c r="CA697" s="95"/>
      <c r="CB697" s="95"/>
      <c r="CC697" s="95"/>
      <c r="CD697" s="95"/>
      <c r="CE697" s="95"/>
      <c r="CF697" s="95"/>
      <c r="CG697" s="95"/>
      <c r="CH697" s="95"/>
      <c r="CI697" s="95"/>
      <c r="CJ697" s="95"/>
      <c r="CK697" s="95"/>
      <c r="CL697" s="95"/>
      <c r="CM697" s="95"/>
      <c r="CN697" s="95"/>
      <c r="CO697" s="95"/>
      <c r="CP697" s="95"/>
      <c r="CQ697" s="95"/>
      <c r="CR697" s="95"/>
      <c r="CS697" s="95"/>
      <c r="CT697" s="95"/>
      <c r="CU697" s="95"/>
      <c r="CV697" s="95"/>
    </row>
    <row r="698" spans="1:100" s="1" customFormat="1" x14ac:dyDescent="0.25">
      <c r="A698" s="8" t="s">
        <v>152</v>
      </c>
      <c r="B698" s="9">
        <v>548105</v>
      </c>
      <c r="C698" s="9" t="s">
        <v>1370</v>
      </c>
      <c r="D698" s="9" t="s">
        <v>17</v>
      </c>
      <c r="E698" s="24" t="s">
        <v>58</v>
      </c>
      <c r="F698" s="9" t="s">
        <v>1371</v>
      </c>
      <c r="G698" s="9" t="s">
        <v>20</v>
      </c>
      <c r="H698" s="10">
        <v>41640</v>
      </c>
      <c r="I698" s="49">
        <v>9313.8799999999992</v>
      </c>
      <c r="J698" s="11">
        <v>9313.8799999999992</v>
      </c>
      <c r="K698" s="11">
        <v>0</v>
      </c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  <c r="AA698" s="95"/>
      <c r="AB698" s="95"/>
      <c r="AC698" s="95"/>
      <c r="AD698" s="95"/>
      <c r="AE698" s="95"/>
      <c r="AF698" s="95"/>
      <c r="AG698" s="95"/>
      <c r="AH698" s="95"/>
      <c r="AI698" s="95"/>
      <c r="AJ698" s="95"/>
      <c r="AK698" s="95"/>
      <c r="AL698" s="95"/>
      <c r="AM698" s="95"/>
      <c r="AN698" s="95"/>
      <c r="AO698" s="95"/>
      <c r="AP698" s="95"/>
      <c r="AQ698" s="95"/>
      <c r="AR698" s="95"/>
      <c r="AS698" s="95"/>
      <c r="AT698" s="95"/>
      <c r="AU698" s="95"/>
      <c r="AV698" s="95"/>
      <c r="AW698" s="95"/>
      <c r="AX698" s="95"/>
      <c r="AY698" s="95"/>
      <c r="AZ698" s="95"/>
      <c r="BA698" s="95"/>
      <c r="BB698" s="95"/>
      <c r="BC698" s="95"/>
      <c r="BD698" s="95"/>
      <c r="BE698" s="95"/>
      <c r="BF698" s="95"/>
      <c r="BG698" s="95"/>
      <c r="BH698" s="95"/>
      <c r="BI698" s="95"/>
      <c r="BJ698" s="95"/>
      <c r="BK698" s="95"/>
      <c r="BL698" s="95"/>
      <c r="BM698" s="95"/>
      <c r="BN698" s="95"/>
      <c r="BO698" s="95"/>
      <c r="BP698" s="95"/>
      <c r="BQ698" s="95"/>
      <c r="BR698" s="95"/>
      <c r="BS698" s="95"/>
      <c r="BT698" s="95"/>
      <c r="BU698" s="95"/>
      <c r="BV698" s="95"/>
      <c r="BW698" s="95"/>
      <c r="BX698" s="95"/>
      <c r="BY698" s="95"/>
      <c r="BZ698" s="95"/>
      <c r="CA698" s="95"/>
      <c r="CB698" s="95"/>
      <c r="CC698" s="95"/>
      <c r="CD698" s="95"/>
      <c r="CE698" s="95"/>
      <c r="CF698" s="95"/>
      <c r="CG698" s="95"/>
      <c r="CH698" s="95"/>
      <c r="CI698" s="95"/>
      <c r="CJ698" s="95"/>
      <c r="CK698" s="95"/>
      <c r="CL698" s="95"/>
      <c r="CM698" s="95"/>
      <c r="CN698" s="95"/>
      <c r="CO698" s="95"/>
      <c r="CP698" s="95"/>
      <c r="CQ698" s="95"/>
      <c r="CR698" s="95"/>
      <c r="CS698" s="95"/>
      <c r="CT698" s="95"/>
      <c r="CU698" s="95"/>
      <c r="CV698" s="95"/>
    </row>
    <row r="699" spans="1:100" s="1" customFormat="1" x14ac:dyDescent="0.25">
      <c r="A699" s="8" t="s">
        <v>21</v>
      </c>
      <c r="B699" s="9">
        <v>548106</v>
      </c>
      <c r="C699" s="9" t="s">
        <v>1372</v>
      </c>
      <c r="D699" s="9" t="s">
        <v>17</v>
      </c>
      <c r="E699" s="9" t="s">
        <v>116</v>
      </c>
      <c r="F699" s="9" t="s">
        <v>1373</v>
      </c>
      <c r="G699" s="9" t="s">
        <v>20</v>
      </c>
      <c r="H699" s="172">
        <v>41640</v>
      </c>
      <c r="I699" s="11">
        <v>27941.64</v>
      </c>
      <c r="J699" s="11">
        <v>27941.64</v>
      </c>
      <c r="K699" s="11">
        <v>0</v>
      </c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  <c r="Z699" s="95"/>
      <c r="AA699" s="95"/>
      <c r="AB699" s="95"/>
      <c r="AC699" s="95"/>
      <c r="AD699" s="95"/>
      <c r="AE699" s="95"/>
      <c r="AF699" s="95"/>
      <c r="AG699" s="95"/>
      <c r="AH699" s="95"/>
      <c r="AI699" s="95"/>
      <c r="AJ699" s="95"/>
      <c r="AK699" s="95"/>
      <c r="AL699" s="95"/>
      <c r="AM699" s="95"/>
      <c r="AN699" s="95"/>
      <c r="AO699" s="95"/>
      <c r="AP699" s="95"/>
      <c r="AQ699" s="95"/>
      <c r="AR699" s="95"/>
      <c r="AS699" s="95"/>
      <c r="AT699" s="95"/>
      <c r="AU699" s="95"/>
      <c r="AV699" s="95"/>
      <c r="AW699" s="95"/>
      <c r="AX699" s="95"/>
      <c r="AY699" s="95"/>
      <c r="AZ699" s="95"/>
      <c r="BA699" s="95"/>
      <c r="BB699" s="95"/>
      <c r="BC699" s="95"/>
      <c r="BD699" s="95"/>
      <c r="BE699" s="95"/>
      <c r="BF699" s="95"/>
      <c r="BG699" s="95"/>
      <c r="BH699" s="95"/>
      <c r="BI699" s="95"/>
      <c r="BJ699" s="95"/>
      <c r="BK699" s="95"/>
      <c r="BL699" s="95"/>
      <c r="BM699" s="95"/>
      <c r="BN699" s="95"/>
      <c r="BO699" s="95"/>
      <c r="BP699" s="95"/>
      <c r="BQ699" s="95"/>
      <c r="BR699" s="95"/>
      <c r="BS699" s="95"/>
      <c r="BT699" s="95"/>
      <c r="BU699" s="95"/>
      <c r="BV699" s="95"/>
      <c r="BW699" s="95"/>
      <c r="BX699" s="95"/>
      <c r="BY699" s="95"/>
      <c r="BZ699" s="95"/>
      <c r="CA699" s="95"/>
      <c r="CB699" s="95"/>
      <c r="CC699" s="95"/>
      <c r="CD699" s="95"/>
      <c r="CE699" s="95"/>
      <c r="CF699" s="95"/>
      <c r="CG699" s="95"/>
      <c r="CH699" s="95"/>
      <c r="CI699" s="95"/>
      <c r="CJ699" s="95"/>
      <c r="CK699" s="95"/>
      <c r="CL699" s="95"/>
      <c r="CM699" s="95"/>
      <c r="CN699" s="95"/>
      <c r="CO699" s="95"/>
      <c r="CP699" s="95"/>
      <c r="CQ699" s="95"/>
      <c r="CR699" s="95"/>
      <c r="CS699" s="95"/>
      <c r="CT699" s="95"/>
      <c r="CU699" s="95"/>
      <c r="CV699" s="95"/>
    </row>
    <row r="700" spans="1:100" s="1" customFormat="1" x14ac:dyDescent="0.25">
      <c r="A700" s="13" t="s">
        <v>21</v>
      </c>
      <c r="B700" s="9">
        <v>548107</v>
      </c>
      <c r="C700" s="9" t="s">
        <v>1374</v>
      </c>
      <c r="D700" s="9" t="s">
        <v>17</v>
      </c>
      <c r="E700" s="9" t="s">
        <v>116</v>
      </c>
      <c r="F700" s="9" t="s">
        <v>1375</v>
      </c>
      <c r="G700" s="9" t="s">
        <v>20</v>
      </c>
      <c r="H700" s="10">
        <v>41640</v>
      </c>
      <c r="I700" s="11">
        <v>27941.64</v>
      </c>
      <c r="J700" s="11">
        <v>27941.64</v>
      </c>
      <c r="K700" s="11">
        <v>0</v>
      </c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  <c r="Z700" s="95"/>
      <c r="AA700" s="95"/>
      <c r="AB700" s="95"/>
      <c r="AC700" s="95"/>
      <c r="AD700" s="95"/>
      <c r="AE700" s="95"/>
      <c r="AF700" s="95"/>
      <c r="AG700" s="95"/>
      <c r="AH700" s="95"/>
      <c r="AI700" s="95"/>
      <c r="AJ700" s="95"/>
      <c r="AK700" s="95"/>
      <c r="AL700" s="95"/>
      <c r="AM700" s="95"/>
      <c r="AN700" s="95"/>
      <c r="AO700" s="95"/>
      <c r="AP700" s="95"/>
      <c r="AQ700" s="95"/>
      <c r="AR700" s="95"/>
      <c r="AS700" s="95"/>
      <c r="AT700" s="95"/>
      <c r="AU700" s="95"/>
      <c r="AV700" s="95"/>
      <c r="AW700" s="95"/>
      <c r="AX700" s="95"/>
      <c r="AY700" s="95"/>
      <c r="AZ700" s="95"/>
      <c r="BA700" s="95"/>
      <c r="BB700" s="95"/>
      <c r="BC700" s="95"/>
      <c r="BD700" s="95"/>
      <c r="BE700" s="95"/>
      <c r="BF700" s="95"/>
      <c r="BG700" s="95"/>
      <c r="BH700" s="95"/>
      <c r="BI700" s="95"/>
      <c r="BJ700" s="95"/>
      <c r="BK700" s="95"/>
      <c r="BL700" s="95"/>
      <c r="BM700" s="95"/>
      <c r="BN700" s="95"/>
      <c r="BO700" s="95"/>
      <c r="BP700" s="95"/>
      <c r="BQ700" s="95"/>
      <c r="BR700" s="95"/>
      <c r="BS700" s="95"/>
      <c r="BT700" s="95"/>
      <c r="BU700" s="95"/>
      <c r="BV700" s="95"/>
      <c r="BW700" s="95"/>
      <c r="BX700" s="95"/>
      <c r="BY700" s="95"/>
      <c r="BZ700" s="95"/>
      <c r="CA700" s="95"/>
      <c r="CB700" s="95"/>
      <c r="CC700" s="95"/>
      <c r="CD700" s="95"/>
      <c r="CE700" s="95"/>
      <c r="CF700" s="95"/>
      <c r="CG700" s="95"/>
      <c r="CH700" s="95"/>
      <c r="CI700" s="95"/>
      <c r="CJ700" s="95"/>
      <c r="CK700" s="95"/>
      <c r="CL700" s="95"/>
      <c r="CM700" s="95"/>
      <c r="CN700" s="95"/>
      <c r="CO700" s="95"/>
      <c r="CP700" s="95"/>
      <c r="CQ700" s="95"/>
      <c r="CR700" s="95"/>
      <c r="CS700" s="95"/>
      <c r="CT700" s="95"/>
      <c r="CU700" s="95"/>
      <c r="CV700" s="95"/>
    </row>
    <row r="701" spans="1:100" s="1" customFormat="1" x14ac:dyDescent="0.25">
      <c r="A701" s="13" t="s">
        <v>21</v>
      </c>
      <c r="B701" s="9">
        <v>548108</v>
      </c>
      <c r="C701" s="9" t="s">
        <v>1376</v>
      </c>
      <c r="D701" s="9" t="s">
        <v>17</v>
      </c>
      <c r="E701" s="9" t="s">
        <v>116</v>
      </c>
      <c r="F701" s="9" t="s">
        <v>1377</v>
      </c>
      <c r="G701" s="9" t="s">
        <v>20</v>
      </c>
      <c r="H701" s="10">
        <v>41640</v>
      </c>
      <c r="I701" s="11">
        <v>27941.64</v>
      </c>
      <c r="J701" s="11">
        <v>27941.64</v>
      </c>
      <c r="K701" s="11">
        <v>0</v>
      </c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  <c r="Z701" s="95"/>
      <c r="AA701" s="95"/>
      <c r="AB701" s="95"/>
      <c r="AC701" s="95"/>
      <c r="AD701" s="95"/>
      <c r="AE701" s="95"/>
      <c r="AF701" s="95"/>
      <c r="AG701" s="95"/>
      <c r="AH701" s="95"/>
      <c r="AI701" s="95"/>
      <c r="AJ701" s="95"/>
      <c r="AK701" s="95"/>
      <c r="AL701" s="95"/>
      <c r="AM701" s="95"/>
      <c r="AN701" s="95"/>
      <c r="AO701" s="95"/>
      <c r="AP701" s="95"/>
      <c r="AQ701" s="95"/>
      <c r="AR701" s="95"/>
      <c r="AS701" s="95"/>
      <c r="AT701" s="95"/>
      <c r="AU701" s="95"/>
      <c r="AV701" s="95"/>
      <c r="AW701" s="95"/>
      <c r="AX701" s="95"/>
      <c r="AY701" s="95"/>
      <c r="AZ701" s="95"/>
      <c r="BA701" s="95"/>
      <c r="BB701" s="95"/>
      <c r="BC701" s="95"/>
      <c r="BD701" s="95"/>
      <c r="BE701" s="95"/>
      <c r="BF701" s="95"/>
      <c r="BG701" s="95"/>
      <c r="BH701" s="95"/>
      <c r="BI701" s="95"/>
      <c r="BJ701" s="95"/>
      <c r="BK701" s="95"/>
      <c r="BL701" s="95"/>
      <c r="BM701" s="95"/>
      <c r="BN701" s="95"/>
      <c r="BO701" s="95"/>
      <c r="BP701" s="95"/>
      <c r="BQ701" s="95"/>
      <c r="BR701" s="95"/>
      <c r="BS701" s="95"/>
      <c r="BT701" s="95"/>
      <c r="BU701" s="95"/>
      <c r="BV701" s="95"/>
      <c r="BW701" s="95"/>
      <c r="BX701" s="95"/>
      <c r="BY701" s="95"/>
      <c r="BZ701" s="95"/>
      <c r="CA701" s="95"/>
      <c r="CB701" s="95"/>
      <c r="CC701" s="95"/>
      <c r="CD701" s="95"/>
      <c r="CE701" s="95"/>
      <c r="CF701" s="95"/>
      <c r="CG701" s="95"/>
      <c r="CH701" s="95"/>
      <c r="CI701" s="95"/>
      <c r="CJ701" s="95"/>
      <c r="CK701" s="95"/>
      <c r="CL701" s="95"/>
      <c r="CM701" s="95"/>
      <c r="CN701" s="95"/>
      <c r="CO701" s="95"/>
      <c r="CP701" s="95"/>
      <c r="CQ701" s="95"/>
      <c r="CR701" s="95"/>
      <c r="CS701" s="95"/>
      <c r="CT701" s="95"/>
      <c r="CU701" s="95"/>
      <c r="CV701" s="95"/>
    </row>
    <row r="702" spans="1:100" s="1" customFormat="1" x14ac:dyDescent="0.25">
      <c r="A702" s="13" t="s">
        <v>152</v>
      </c>
      <c r="B702" s="9">
        <v>548109</v>
      </c>
      <c r="C702" s="9" t="s">
        <v>1362</v>
      </c>
      <c r="D702" s="9" t="s">
        <v>17</v>
      </c>
      <c r="E702" s="24" t="s">
        <v>58</v>
      </c>
      <c r="F702" s="9" t="s">
        <v>1363</v>
      </c>
      <c r="G702" s="9" t="s">
        <v>20</v>
      </c>
      <c r="H702" s="10">
        <v>41640</v>
      </c>
      <c r="I702" s="49">
        <v>9313.8799999999992</v>
      </c>
      <c r="J702" s="11">
        <v>9313.8799999999992</v>
      </c>
      <c r="K702" s="11">
        <v>0</v>
      </c>
    </row>
    <row r="703" spans="1:100" s="1" customFormat="1" x14ac:dyDescent="0.25">
      <c r="A703" s="13" t="s">
        <v>152</v>
      </c>
      <c r="B703" s="166">
        <v>548109</v>
      </c>
      <c r="C703" s="9" t="s">
        <v>306</v>
      </c>
      <c r="D703" s="24" t="s">
        <v>17</v>
      </c>
      <c r="E703" s="24" t="s">
        <v>58</v>
      </c>
      <c r="F703" s="166" t="s">
        <v>1363</v>
      </c>
      <c r="G703" s="9" t="s">
        <v>20</v>
      </c>
      <c r="H703" s="39">
        <v>41640</v>
      </c>
      <c r="I703" s="43">
        <v>9313.8799999999992</v>
      </c>
      <c r="J703" s="43">
        <v>9312.8799999999992</v>
      </c>
      <c r="K703" s="43">
        <v>1</v>
      </c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  <c r="AA703" s="95"/>
      <c r="AB703" s="95"/>
      <c r="AC703" s="95"/>
      <c r="AD703" s="95"/>
      <c r="AE703" s="95"/>
      <c r="AF703" s="95"/>
      <c r="AG703" s="95"/>
      <c r="AH703" s="95"/>
      <c r="AI703" s="95"/>
      <c r="AJ703" s="95"/>
      <c r="AK703" s="95"/>
      <c r="AL703" s="95"/>
      <c r="AM703" s="95"/>
      <c r="AN703" s="95"/>
      <c r="AO703" s="95"/>
      <c r="AP703" s="95"/>
      <c r="AQ703" s="95"/>
      <c r="AR703" s="95"/>
      <c r="AS703" s="95"/>
      <c r="AT703" s="95"/>
      <c r="AU703" s="95"/>
      <c r="AV703" s="95"/>
      <c r="AW703" s="95"/>
      <c r="AX703" s="95"/>
      <c r="AY703" s="95"/>
      <c r="AZ703" s="95"/>
      <c r="BA703" s="95"/>
      <c r="BB703" s="95"/>
      <c r="BC703" s="95"/>
      <c r="BD703" s="95"/>
      <c r="BE703" s="95"/>
      <c r="BF703" s="95"/>
      <c r="BG703" s="95"/>
      <c r="BH703" s="95"/>
      <c r="BI703" s="95"/>
      <c r="BJ703" s="95"/>
      <c r="BK703" s="95"/>
      <c r="BL703" s="95"/>
      <c r="BM703" s="95"/>
      <c r="BN703" s="95"/>
      <c r="BO703" s="95"/>
      <c r="BP703" s="95"/>
      <c r="BQ703" s="95"/>
      <c r="BR703" s="95"/>
      <c r="BS703" s="95"/>
      <c r="BT703" s="95"/>
      <c r="BU703" s="95"/>
      <c r="BV703" s="95"/>
      <c r="BW703" s="95"/>
      <c r="BX703" s="95"/>
      <c r="BY703" s="95"/>
      <c r="BZ703" s="95"/>
      <c r="CA703" s="95"/>
      <c r="CB703" s="95"/>
      <c r="CC703" s="95"/>
      <c r="CD703" s="95"/>
      <c r="CE703" s="95"/>
      <c r="CF703" s="95"/>
      <c r="CG703" s="95"/>
      <c r="CH703" s="95"/>
      <c r="CI703" s="95"/>
      <c r="CJ703" s="95"/>
      <c r="CK703" s="95"/>
      <c r="CL703" s="95"/>
      <c r="CM703" s="95"/>
      <c r="CN703" s="95"/>
      <c r="CO703" s="95"/>
      <c r="CP703" s="95"/>
      <c r="CQ703" s="95"/>
      <c r="CR703" s="95"/>
      <c r="CS703" s="95"/>
      <c r="CT703" s="95"/>
      <c r="CU703" s="95"/>
      <c r="CV703" s="95"/>
    </row>
    <row r="704" spans="1:100" s="1" customFormat="1" x14ac:dyDescent="0.25">
      <c r="A704" s="8" t="s">
        <v>21</v>
      </c>
      <c r="B704" s="9">
        <v>548118</v>
      </c>
      <c r="C704" s="9" t="s">
        <v>1288</v>
      </c>
      <c r="D704" s="9" t="s">
        <v>17</v>
      </c>
      <c r="E704" s="9" t="s">
        <v>116</v>
      </c>
      <c r="F704" s="9" t="s">
        <v>1289</v>
      </c>
      <c r="G704" s="9" t="s">
        <v>20</v>
      </c>
      <c r="H704" s="10">
        <v>41640</v>
      </c>
      <c r="I704" s="11">
        <v>27941.64</v>
      </c>
      <c r="J704" s="11">
        <v>27941.64</v>
      </c>
      <c r="K704" s="11">
        <v>0</v>
      </c>
    </row>
    <row r="705" spans="1:100" s="1" customFormat="1" x14ac:dyDescent="0.25">
      <c r="A705" s="13" t="s">
        <v>1331</v>
      </c>
      <c r="B705" s="9">
        <v>548264</v>
      </c>
      <c r="C705" s="9" t="s">
        <v>1348</v>
      </c>
      <c r="D705" s="24" t="s">
        <v>58</v>
      </c>
      <c r="E705" s="24" t="s">
        <v>58</v>
      </c>
      <c r="F705" s="24" t="s">
        <v>42</v>
      </c>
      <c r="G705" s="9" t="s">
        <v>20</v>
      </c>
      <c r="H705" s="10">
        <v>39052</v>
      </c>
      <c r="I705" s="11">
        <v>4054.2</v>
      </c>
      <c r="J705" s="11">
        <v>4054.2</v>
      </c>
      <c r="K705" s="11">
        <v>0</v>
      </c>
    </row>
    <row r="706" spans="1:100" s="1" customFormat="1" x14ac:dyDescent="0.25">
      <c r="A706" s="13" t="s">
        <v>1331</v>
      </c>
      <c r="B706" s="9">
        <v>548267</v>
      </c>
      <c r="C706" s="9" t="s">
        <v>1332</v>
      </c>
      <c r="D706" s="24" t="s">
        <v>58</v>
      </c>
      <c r="E706" s="24" t="s">
        <v>58</v>
      </c>
      <c r="F706" s="24" t="s">
        <v>42</v>
      </c>
      <c r="G706" s="9" t="s">
        <v>20</v>
      </c>
      <c r="H706" s="10">
        <v>39052</v>
      </c>
      <c r="I706" s="11">
        <v>4054.2</v>
      </c>
      <c r="J706" s="11">
        <v>4054.2</v>
      </c>
      <c r="K706" s="11">
        <v>0</v>
      </c>
    </row>
    <row r="707" spans="1:100" s="1" customFormat="1" x14ac:dyDescent="0.25">
      <c r="A707" s="13" t="s">
        <v>1396</v>
      </c>
      <c r="B707" s="24">
        <v>548505</v>
      </c>
      <c r="C707" s="9" t="s">
        <v>306</v>
      </c>
      <c r="D707" s="24" t="s">
        <v>477</v>
      </c>
      <c r="E707" s="24" t="s">
        <v>58</v>
      </c>
      <c r="F707" s="166" t="s">
        <v>42</v>
      </c>
      <c r="G707" s="9" t="s">
        <v>20</v>
      </c>
      <c r="H707" s="39">
        <v>41640</v>
      </c>
      <c r="I707" s="43">
        <v>4054.2</v>
      </c>
      <c r="J707" s="43">
        <v>4053.2</v>
      </c>
      <c r="K707" s="43">
        <v>1</v>
      </c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  <c r="AA707" s="95"/>
      <c r="AB707" s="95"/>
      <c r="AC707" s="95"/>
      <c r="AD707" s="95"/>
      <c r="AE707" s="95"/>
      <c r="AF707" s="95"/>
      <c r="AG707" s="95"/>
      <c r="AH707" s="95"/>
      <c r="AI707" s="95"/>
      <c r="AJ707" s="95"/>
      <c r="AK707" s="95"/>
      <c r="AL707" s="95"/>
      <c r="AM707" s="95"/>
      <c r="AN707" s="95"/>
      <c r="AO707" s="95"/>
      <c r="AP707" s="95"/>
      <c r="AQ707" s="95"/>
      <c r="AR707" s="95"/>
      <c r="AS707" s="95"/>
      <c r="AT707" s="95"/>
      <c r="AU707" s="95"/>
      <c r="AV707" s="95"/>
      <c r="AW707" s="95"/>
      <c r="AX707" s="95"/>
      <c r="AY707" s="95"/>
      <c r="AZ707" s="95"/>
      <c r="BA707" s="95"/>
      <c r="BB707" s="95"/>
      <c r="BC707" s="95"/>
      <c r="BD707" s="95"/>
      <c r="BE707" s="95"/>
      <c r="BF707" s="95"/>
      <c r="BG707" s="95"/>
      <c r="BH707" s="95"/>
      <c r="BI707" s="95"/>
      <c r="BJ707" s="95"/>
      <c r="BK707" s="95"/>
      <c r="BL707" s="95"/>
      <c r="BM707" s="95"/>
      <c r="BN707" s="95"/>
      <c r="BO707" s="95"/>
      <c r="BP707" s="95"/>
      <c r="BQ707" s="95"/>
      <c r="BR707" s="95"/>
      <c r="BS707" s="95"/>
      <c r="BT707" s="95"/>
      <c r="BU707" s="95"/>
      <c r="BV707" s="95"/>
      <c r="BW707" s="95"/>
      <c r="BX707" s="95"/>
      <c r="BY707" s="95"/>
      <c r="BZ707" s="95"/>
      <c r="CA707" s="95"/>
      <c r="CB707" s="95"/>
      <c r="CC707" s="95"/>
      <c r="CD707" s="95"/>
      <c r="CE707" s="95"/>
      <c r="CF707" s="95"/>
      <c r="CG707" s="95"/>
      <c r="CH707" s="95"/>
      <c r="CI707" s="95"/>
      <c r="CJ707" s="95"/>
      <c r="CK707" s="95"/>
      <c r="CL707" s="95"/>
      <c r="CM707" s="95"/>
      <c r="CN707" s="95"/>
      <c r="CO707" s="95"/>
      <c r="CP707" s="95"/>
      <c r="CQ707" s="95"/>
      <c r="CR707" s="95"/>
      <c r="CS707" s="95"/>
      <c r="CT707" s="95"/>
      <c r="CU707" s="95"/>
      <c r="CV707" s="95"/>
    </row>
    <row r="708" spans="1:100" s="1" customFormat="1" x14ac:dyDescent="0.25">
      <c r="A708" s="13" t="s">
        <v>633</v>
      </c>
      <c r="B708" s="166">
        <v>548738</v>
      </c>
      <c r="C708" s="9" t="s">
        <v>306</v>
      </c>
      <c r="D708" s="24" t="s">
        <v>58</v>
      </c>
      <c r="E708" s="24" t="s">
        <v>58</v>
      </c>
      <c r="F708" s="166" t="s">
        <v>42</v>
      </c>
      <c r="G708" s="9" t="s">
        <v>737</v>
      </c>
      <c r="H708" s="39">
        <v>41640</v>
      </c>
      <c r="I708" s="43">
        <v>3610.8</v>
      </c>
      <c r="J708" s="43">
        <v>3609.8</v>
      </c>
      <c r="K708" s="43">
        <v>1</v>
      </c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  <c r="AA708" s="95"/>
      <c r="AB708" s="95"/>
      <c r="AC708" s="95"/>
      <c r="AD708" s="95"/>
      <c r="AE708" s="95"/>
      <c r="AF708" s="95"/>
      <c r="AG708" s="95"/>
      <c r="AH708" s="95"/>
      <c r="AI708" s="95"/>
      <c r="AJ708" s="95"/>
      <c r="AK708" s="95"/>
      <c r="AL708" s="95"/>
      <c r="AM708" s="95"/>
      <c r="AN708" s="95"/>
      <c r="AO708" s="95"/>
      <c r="AP708" s="95"/>
      <c r="AQ708" s="95"/>
      <c r="AR708" s="95"/>
      <c r="AS708" s="95"/>
      <c r="AT708" s="95"/>
      <c r="AU708" s="95"/>
      <c r="AV708" s="95"/>
      <c r="AW708" s="95"/>
      <c r="AX708" s="95"/>
      <c r="AY708" s="95"/>
      <c r="AZ708" s="95"/>
      <c r="BA708" s="95"/>
      <c r="BB708" s="95"/>
      <c r="BC708" s="95"/>
      <c r="BD708" s="95"/>
      <c r="BE708" s="95"/>
      <c r="BF708" s="95"/>
      <c r="BG708" s="95"/>
      <c r="BH708" s="95"/>
      <c r="BI708" s="95"/>
      <c r="BJ708" s="95"/>
      <c r="BK708" s="95"/>
      <c r="BL708" s="95"/>
      <c r="BM708" s="95"/>
      <c r="BN708" s="95"/>
      <c r="BO708" s="95"/>
      <c r="BP708" s="95"/>
      <c r="BQ708" s="95"/>
      <c r="BR708" s="95"/>
      <c r="BS708" s="95"/>
      <c r="BT708" s="95"/>
      <c r="BU708" s="95"/>
      <c r="BV708" s="95"/>
      <c r="BW708" s="95"/>
      <c r="BX708" s="95"/>
      <c r="BY708" s="95"/>
      <c r="BZ708" s="95"/>
      <c r="CA708" s="95"/>
      <c r="CB708" s="95"/>
      <c r="CC708" s="95"/>
      <c r="CD708" s="95"/>
      <c r="CE708" s="95"/>
      <c r="CF708" s="95"/>
      <c r="CG708" s="95"/>
      <c r="CH708" s="95"/>
      <c r="CI708" s="95"/>
      <c r="CJ708" s="95"/>
      <c r="CK708" s="95"/>
      <c r="CL708" s="95"/>
      <c r="CM708" s="95"/>
      <c r="CN708" s="95"/>
      <c r="CO708" s="95"/>
      <c r="CP708" s="95"/>
      <c r="CQ708" s="95"/>
      <c r="CR708" s="95"/>
      <c r="CS708" s="95"/>
      <c r="CT708" s="95"/>
      <c r="CU708" s="95"/>
      <c r="CV708" s="95"/>
    </row>
    <row r="709" spans="1:100" s="1" customFormat="1" x14ac:dyDescent="0.25">
      <c r="A709" s="13" t="s">
        <v>642</v>
      </c>
      <c r="B709" s="24">
        <v>750244</v>
      </c>
      <c r="C709" s="9" t="s">
        <v>1379</v>
      </c>
      <c r="D709" s="24" t="s">
        <v>1380</v>
      </c>
      <c r="E709" s="24" t="s">
        <v>107</v>
      </c>
      <c r="F709" s="24" t="s">
        <v>1381</v>
      </c>
      <c r="G709" s="9" t="s">
        <v>109</v>
      </c>
      <c r="H709" s="39">
        <v>43605</v>
      </c>
      <c r="I709" s="43">
        <v>2332.9499999999998</v>
      </c>
      <c r="J709" s="43">
        <v>1489.85</v>
      </c>
      <c r="K709" s="43">
        <v>842.1</v>
      </c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  <c r="Z709" s="95"/>
      <c r="AA709" s="95"/>
      <c r="AB709" s="95"/>
      <c r="AC709" s="95"/>
      <c r="AD709" s="95"/>
      <c r="AE709" s="95"/>
      <c r="AF709" s="95"/>
      <c r="AG709" s="95"/>
      <c r="AH709" s="95"/>
      <c r="AI709" s="95"/>
      <c r="AJ709" s="95"/>
      <c r="AK709" s="95"/>
      <c r="AL709" s="95"/>
      <c r="AM709" s="95"/>
      <c r="AN709" s="95"/>
      <c r="AO709" s="95"/>
      <c r="AP709" s="95"/>
      <c r="AQ709" s="95"/>
      <c r="AR709" s="95"/>
      <c r="AS709" s="95"/>
      <c r="AT709" s="95"/>
      <c r="AU709" s="95"/>
      <c r="AV709" s="95"/>
      <c r="AW709" s="95"/>
      <c r="AX709" s="95"/>
      <c r="AY709" s="95"/>
      <c r="AZ709" s="95"/>
      <c r="BA709" s="95"/>
      <c r="BB709" s="95"/>
      <c r="BC709" s="95"/>
      <c r="BD709" s="95"/>
      <c r="BE709" s="95"/>
      <c r="BF709" s="95"/>
      <c r="BG709" s="95"/>
      <c r="BH709" s="95"/>
      <c r="BI709" s="95"/>
      <c r="BJ709" s="95"/>
      <c r="BK709" s="95"/>
      <c r="BL709" s="95"/>
      <c r="BM709" s="95"/>
      <c r="BN709" s="95"/>
      <c r="BO709" s="95"/>
      <c r="BP709" s="95"/>
      <c r="BQ709" s="95"/>
      <c r="BR709" s="95"/>
      <c r="BS709" s="95"/>
      <c r="BT709" s="95"/>
      <c r="BU709" s="95"/>
      <c r="BV709" s="95"/>
      <c r="BW709" s="95"/>
      <c r="BX709" s="95"/>
      <c r="BY709" s="95"/>
      <c r="BZ709" s="95"/>
      <c r="CA709" s="95"/>
      <c r="CB709" s="95"/>
      <c r="CC709" s="95"/>
      <c r="CD709" s="95"/>
      <c r="CE709" s="95"/>
      <c r="CF709" s="95"/>
      <c r="CG709" s="95"/>
      <c r="CH709" s="95"/>
      <c r="CI709" s="95"/>
      <c r="CJ709" s="95"/>
      <c r="CK709" s="95"/>
      <c r="CL709" s="95"/>
      <c r="CM709" s="95"/>
      <c r="CN709" s="95"/>
      <c r="CO709" s="95"/>
      <c r="CP709" s="95"/>
      <c r="CQ709" s="95"/>
      <c r="CR709" s="95"/>
      <c r="CS709" s="95"/>
      <c r="CT709" s="95"/>
      <c r="CU709" s="95"/>
      <c r="CV709" s="95"/>
    </row>
    <row r="710" spans="1:100" s="1" customFormat="1" x14ac:dyDescent="0.25">
      <c r="A710" s="13" t="s">
        <v>152</v>
      </c>
      <c r="B710" s="24">
        <v>750245</v>
      </c>
      <c r="C710" s="9" t="s">
        <v>1384</v>
      </c>
      <c r="D710" s="24" t="s">
        <v>17</v>
      </c>
      <c r="E710" s="24" t="s">
        <v>262</v>
      </c>
      <c r="F710" s="24" t="s">
        <v>1385</v>
      </c>
      <c r="G710" s="9" t="s">
        <v>184</v>
      </c>
      <c r="H710" s="39">
        <v>43535</v>
      </c>
      <c r="I710" s="43">
        <v>4850</v>
      </c>
      <c r="J710" s="43">
        <v>3502.05</v>
      </c>
      <c r="K710" s="43">
        <v>1346.95</v>
      </c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  <c r="Z710" s="95"/>
      <c r="AA710" s="95"/>
      <c r="AB710" s="95"/>
      <c r="AC710" s="95"/>
      <c r="AD710" s="95"/>
      <c r="AE710" s="95"/>
      <c r="AF710" s="95"/>
      <c r="AG710" s="95"/>
      <c r="AH710" s="95"/>
      <c r="AI710" s="95"/>
      <c r="AJ710" s="95"/>
      <c r="AK710" s="95"/>
      <c r="AL710" s="95"/>
      <c r="AM710" s="95"/>
      <c r="AN710" s="95"/>
      <c r="AO710" s="95"/>
      <c r="AP710" s="95"/>
      <c r="AQ710" s="95"/>
      <c r="AR710" s="95"/>
      <c r="AS710" s="95"/>
      <c r="AT710" s="95"/>
      <c r="AU710" s="95"/>
      <c r="AV710" s="95"/>
      <c r="AW710" s="95"/>
      <c r="AX710" s="95"/>
      <c r="AY710" s="95"/>
      <c r="AZ710" s="95"/>
      <c r="BA710" s="95"/>
      <c r="BB710" s="95"/>
      <c r="BC710" s="95"/>
      <c r="BD710" s="95"/>
      <c r="BE710" s="95"/>
      <c r="BF710" s="95"/>
      <c r="BG710" s="95"/>
      <c r="BH710" s="95"/>
      <c r="BI710" s="95"/>
      <c r="BJ710" s="95"/>
      <c r="BK710" s="95"/>
      <c r="BL710" s="95"/>
      <c r="BM710" s="95"/>
      <c r="BN710" s="95"/>
      <c r="BO710" s="95"/>
      <c r="BP710" s="95"/>
      <c r="BQ710" s="95"/>
      <c r="BR710" s="95"/>
      <c r="BS710" s="95"/>
      <c r="BT710" s="95"/>
      <c r="BU710" s="95"/>
      <c r="BV710" s="95"/>
      <c r="BW710" s="95"/>
      <c r="BX710" s="95"/>
      <c r="BY710" s="95"/>
      <c r="BZ710" s="95"/>
      <c r="CA710" s="95"/>
      <c r="CB710" s="95"/>
      <c r="CC710" s="95"/>
      <c r="CD710" s="95"/>
      <c r="CE710" s="95"/>
      <c r="CF710" s="95"/>
      <c r="CG710" s="95"/>
      <c r="CH710" s="95"/>
      <c r="CI710" s="95"/>
      <c r="CJ710" s="95"/>
      <c r="CK710" s="95"/>
      <c r="CL710" s="95"/>
      <c r="CM710" s="95"/>
      <c r="CN710" s="95"/>
      <c r="CO710" s="95"/>
      <c r="CP710" s="95"/>
      <c r="CQ710" s="95"/>
      <c r="CR710" s="95"/>
      <c r="CS710" s="95"/>
      <c r="CT710" s="95"/>
      <c r="CU710" s="95"/>
      <c r="CV710" s="95"/>
    </row>
    <row r="711" spans="1:100" s="1" customFormat="1" x14ac:dyDescent="0.25">
      <c r="A711" s="13" t="s">
        <v>182</v>
      </c>
      <c r="B711" s="24">
        <v>750246</v>
      </c>
      <c r="C711" s="9" t="s">
        <v>1286</v>
      </c>
      <c r="D711" s="24" t="s">
        <v>58</v>
      </c>
      <c r="E711" s="24" t="s">
        <v>58</v>
      </c>
      <c r="F711" s="9" t="s">
        <v>42</v>
      </c>
      <c r="G711" s="9" t="s">
        <v>20</v>
      </c>
      <c r="H711" s="10">
        <v>41640</v>
      </c>
      <c r="I711" s="32">
        <v>4054.2</v>
      </c>
      <c r="J711" s="11">
        <v>4054.2</v>
      </c>
      <c r="K711" s="11">
        <v>0</v>
      </c>
    </row>
    <row r="712" spans="1:100" s="1" customFormat="1" x14ac:dyDescent="0.25">
      <c r="A712" s="13" t="s">
        <v>21</v>
      </c>
      <c r="B712" s="24">
        <v>750247</v>
      </c>
      <c r="C712" s="9" t="s">
        <v>1284</v>
      </c>
      <c r="D712" s="24" t="s">
        <v>17</v>
      </c>
      <c r="E712" s="24" t="s">
        <v>116</v>
      </c>
      <c r="F712" s="24" t="s">
        <v>1285</v>
      </c>
      <c r="G712" s="9" t="s">
        <v>20</v>
      </c>
      <c r="H712" s="39">
        <v>43532</v>
      </c>
      <c r="I712" s="43">
        <v>39136</v>
      </c>
      <c r="J712" s="43">
        <v>28264.17</v>
      </c>
      <c r="K712" s="43">
        <v>10870.83</v>
      </c>
    </row>
    <row r="713" spans="1:100" s="1" customFormat="1" x14ac:dyDescent="0.25">
      <c r="A713" s="20" t="s">
        <v>21</v>
      </c>
      <c r="B713" s="113">
        <v>750248</v>
      </c>
      <c r="C713" s="18" t="s">
        <v>1290</v>
      </c>
      <c r="D713" s="113" t="s">
        <v>17</v>
      </c>
      <c r="E713" s="18" t="s">
        <v>413</v>
      </c>
      <c r="F713" s="113" t="s">
        <v>1291</v>
      </c>
      <c r="G713" s="18" t="s">
        <v>20</v>
      </c>
      <c r="H713" s="174">
        <v>43532</v>
      </c>
      <c r="I713" s="175">
        <v>39136</v>
      </c>
      <c r="J713" s="175">
        <v>28264.17</v>
      </c>
      <c r="K713" s="175">
        <v>10870.83</v>
      </c>
    </row>
    <row r="714" spans="1:100" s="1" customFormat="1" x14ac:dyDescent="0.25">
      <c r="A714" s="13" t="s">
        <v>152</v>
      </c>
      <c r="B714" s="24">
        <v>750249</v>
      </c>
      <c r="C714" s="9" t="s">
        <v>1292</v>
      </c>
      <c r="D714" s="24" t="s">
        <v>17</v>
      </c>
      <c r="E714" s="24" t="s">
        <v>120</v>
      </c>
      <c r="F714" s="24" t="s">
        <v>1293</v>
      </c>
      <c r="G714" s="9" t="s">
        <v>20</v>
      </c>
      <c r="H714" s="39">
        <v>43535</v>
      </c>
      <c r="I714" s="43">
        <v>4850</v>
      </c>
      <c r="J714" s="43">
        <v>3502.05</v>
      </c>
      <c r="K714" s="43">
        <v>1346.95</v>
      </c>
    </row>
    <row r="715" spans="1:100" s="1" customFormat="1" x14ac:dyDescent="0.25">
      <c r="A715" s="13" t="s">
        <v>1294</v>
      </c>
      <c r="B715" s="24">
        <v>750250</v>
      </c>
      <c r="C715" s="9" t="s">
        <v>1295</v>
      </c>
      <c r="D715" s="24" t="s">
        <v>58</v>
      </c>
      <c r="E715" s="24" t="s">
        <v>58</v>
      </c>
      <c r="F715" s="24" t="s">
        <v>42</v>
      </c>
      <c r="G715" s="9" t="s">
        <v>20</v>
      </c>
      <c r="H715" s="39">
        <v>43343</v>
      </c>
      <c r="I715" s="43">
        <v>7670</v>
      </c>
      <c r="J715" s="43">
        <v>2045.07</v>
      </c>
      <c r="K715" s="43">
        <v>5623.93</v>
      </c>
    </row>
    <row r="716" spans="1:100" s="1" customFormat="1" x14ac:dyDescent="0.25">
      <c r="A716" s="13" t="s">
        <v>1294</v>
      </c>
      <c r="B716" s="24">
        <v>750251</v>
      </c>
      <c r="C716" s="9" t="s">
        <v>1296</v>
      </c>
      <c r="D716" s="24" t="s">
        <v>58</v>
      </c>
      <c r="E716" s="24" t="s">
        <v>58</v>
      </c>
      <c r="F716" s="24" t="s">
        <v>42</v>
      </c>
      <c r="G716" s="9" t="s">
        <v>20</v>
      </c>
      <c r="H716" s="39">
        <v>43343</v>
      </c>
      <c r="I716" s="43">
        <v>7670</v>
      </c>
      <c r="J716" s="43">
        <v>2045.07</v>
      </c>
      <c r="K716" s="43">
        <v>5623.93</v>
      </c>
    </row>
    <row r="717" spans="1:100" s="36" customFormat="1" x14ac:dyDescent="0.25">
      <c r="A717" s="13" t="s">
        <v>21</v>
      </c>
      <c r="B717" s="24">
        <v>750252</v>
      </c>
      <c r="C717" s="9" t="s">
        <v>1297</v>
      </c>
      <c r="D717" s="24" t="s">
        <v>17</v>
      </c>
      <c r="E717" s="24" t="s">
        <v>1298</v>
      </c>
      <c r="F717" s="24" t="s">
        <v>1299</v>
      </c>
      <c r="G717" s="9" t="s">
        <v>20</v>
      </c>
      <c r="H717" s="173">
        <v>43388</v>
      </c>
      <c r="I717" s="109">
        <v>29900</v>
      </c>
      <c r="J717" s="56">
        <v>1557.4</v>
      </c>
      <c r="K717" s="134">
        <v>28342.6</v>
      </c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96"/>
    </row>
    <row r="718" spans="1:100" s="36" customFormat="1" x14ac:dyDescent="0.25">
      <c r="A718" s="13" t="s">
        <v>152</v>
      </c>
      <c r="B718" s="24">
        <v>750253</v>
      </c>
      <c r="C718" s="9" t="s">
        <v>1302</v>
      </c>
      <c r="D718" s="24" t="s">
        <v>17</v>
      </c>
      <c r="E718" s="24" t="s">
        <v>120</v>
      </c>
      <c r="F718" s="24" t="s">
        <v>1303</v>
      </c>
      <c r="G718" s="9" t="s">
        <v>20</v>
      </c>
      <c r="H718" s="39">
        <v>43535</v>
      </c>
      <c r="I718" s="43">
        <v>4850</v>
      </c>
      <c r="J718" s="43">
        <v>3502.05</v>
      </c>
      <c r="K718" s="43">
        <v>1346.95</v>
      </c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96"/>
    </row>
    <row r="719" spans="1:100" s="36" customFormat="1" x14ac:dyDescent="0.25">
      <c r="A719" s="13" t="s">
        <v>1294</v>
      </c>
      <c r="B719" s="24">
        <v>750254</v>
      </c>
      <c r="C719" s="9" t="s">
        <v>1304</v>
      </c>
      <c r="D719" s="24" t="s">
        <v>58</v>
      </c>
      <c r="E719" s="24" t="s">
        <v>58</v>
      </c>
      <c r="F719" s="24" t="s">
        <v>42</v>
      </c>
      <c r="G719" s="9" t="s">
        <v>20</v>
      </c>
      <c r="H719" s="39">
        <v>43343</v>
      </c>
      <c r="I719" s="43">
        <v>7670</v>
      </c>
      <c r="J719" s="43">
        <v>2045.07</v>
      </c>
      <c r="K719" s="43">
        <v>5623.93</v>
      </c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96"/>
    </row>
    <row r="720" spans="1:100" s="36" customFormat="1" x14ac:dyDescent="0.25">
      <c r="A720" s="13" t="s">
        <v>21</v>
      </c>
      <c r="B720" s="24">
        <v>750255</v>
      </c>
      <c r="C720" s="9" t="s">
        <v>1305</v>
      </c>
      <c r="D720" s="24" t="s">
        <v>17</v>
      </c>
      <c r="E720" s="24" t="s">
        <v>116</v>
      </c>
      <c r="F720" s="24" t="s">
        <v>1306</v>
      </c>
      <c r="G720" s="9" t="s">
        <v>20</v>
      </c>
      <c r="H720" s="39">
        <v>43532</v>
      </c>
      <c r="I720" s="43">
        <v>39136</v>
      </c>
      <c r="J720" s="43">
        <v>28264.17</v>
      </c>
      <c r="K720" s="43">
        <v>10870.83</v>
      </c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96"/>
    </row>
    <row r="721" spans="1:100" s="36" customFormat="1" x14ac:dyDescent="0.25">
      <c r="A721" s="13" t="s">
        <v>152</v>
      </c>
      <c r="B721" s="24">
        <v>750256</v>
      </c>
      <c r="C721" s="9" t="s">
        <v>1307</v>
      </c>
      <c r="D721" s="24" t="s">
        <v>17</v>
      </c>
      <c r="E721" s="24" t="s">
        <v>120</v>
      </c>
      <c r="F721" s="24" t="s">
        <v>1308</v>
      </c>
      <c r="G721" s="9" t="s">
        <v>732</v>
      </c>
      <c r="H721" s="39">
        <v>43535</v>
      </c>
      <c r="I721" s="43">
        <v>4850</v>
      </c>
      <c r="J721" s="43">
        <v>3502.05</v>
      </c>
      <c r="K721" s="43">
        <v>1346.95</v>
      </c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96"/>
    </row>
    <row r="722" spans="1:100" s="36" customFormat="1" x14ac:dyDescent="0.25">
      <c r="A722" s="13" t="s">
        <v>21</v>
      </c>
      <c r="B722" s="24">
        <v>750257</v>
      </c>
      <c r="C722" s="9" t="s">
        <v>1309</v>
      </c>
      <c r="D722" s="24" t="s">
        <v>17</v>
      </c>
      <c r="E722" s="24" t="s">
        <v>1310</v>
      </c>
      <c r="F722" s="24" t="s">
        <v>1311</v>
      </c>
      <c r="G722" s="9" t="s">
        <v>20</v>
      </c>
      <c r="H722" s="39">
        <v>43532</v>
      </c>
      <c r="I722" s="43">
        <v>39136</v>
      </c>
      <c r="J722" s="43">
        <v>28264.17</v>
      </c>
      <c r="K722" s="43">
        <v>10870.83</v>
      </c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96"/>
    </row>
    <row r="723" spans="1:100" s="36" customFormat="1" x14ac:dyDescent="0.25">
      <c r="A723" s="8" t="s">
        <v>1321</v>
      </c>
      <c r="B723" s="42">
        <v>750258</v>
      </c>
      <c r="C723" s="9" t="s">
        <v>1322</v>
      </c>
      <c r="D723" s="42" t="s">
        <v>58</v>
      </c>
      <c r="E723" s="42" t="s">
        <v>58</v>
      </c>
      <c r="F723" s="42" t="s">
        <v>42</v>
      </c>
      <c r="G723" s="9" t="s">
        <v>1323</v>
      </c>
      <c r="H723" s="39">
        <v>43803</v>
      </c>
      <c r="I723" s="43">
        <v>21950</v>
      </c>
      <c r="J723" s="43">
        <v>850</v>
      </c>
      <c r="K723" s="43">
        <v>21100</v>
      </c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76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  <c r="BO723" s="38"/>
      <c r="BP723" s="38"/>
      <c r="BQ723" s="38"/>
      <c r="BR723" s="38"/>
      <c r="BS723" s="38"/>
      <c r="BT723" s="38"/>
      <c r="BU723" s="38"/>
      <c r="BV723" s="38"/>
      <c r="BW723" s="38"/>
      <c r="BX723" s="38"/>
      <c r="BY723" s="38"/>
      <c r="BZ723" s="38"/>
      <c r="CA723" s="38"/>
      <c r="CB723" s="38"/>
      <c r="CC723" s="38"/>
      <c r="CD723" s="38"/>
      <c r="CE723" s="38"/>
      <c r="CF723" s="38"/>
      <c r="CG723" s="38"/>
      <c r="CH723" s="38"/>
      <c r="CI723" s="38"/>
      <c r="CJ723" s="38"/>
      <c r="CK723" s="38"/>
      <c r="CL723" s="38"/>
      <c r="CM723" s="38"/>
      <c r="CN723" s="38"/>
      <c r="CO723" s="38"/>
      <c r="CP723" s="38"/>
      <c r="CQ723" s="38"/>
      <c r="CR723" s="38"/>
      <c r="CS723" s="38"/>
      <c r="CT723" s="38"/>
      <c r="CU723" s="38"/>
      <c r="CV723" s="38"/>
    </row>
    <row r="724" spans="1:100" s="36" customFormat="1" ht="30" x14ac:dyDescent="0.25">
      <c r="A724" s="8" t="s">
        <v>64</v>
      </c>
      <c r="B724" s="24">
        <v>750259</v>
      </c>
      <c r="C724" s="9" t="s">
        <v>1326</v>
      </c>
      <c r="D724" s="24" t="s">
        <v>171</v>
      </c>
      <c r="E724" s="136" t="s">
        <v>1059</v>
      </c>
      <c r="F724" s="24" t="s">
        <v>1327</v>
      </c>
      <c r="G724" s="9" t="s">
        <v>69</v>
      </c>
      <c r="H724" s="39">
        <v>43469</v>
      </c>
      <c r="I724" s="47">
        <v>15900</v>
      </c>
      <c r="J724" s="47">
        <v>3709.76</v>
      </c>
      <c r="K724" s="47">
        <v>12189.24</v>
      </c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96"/>
    </row>
    <row r="725" spans="1:100" s="36" customFormat="1" x14ac:dyDescent="0.25">
      <c r="A725" s="8" t="s">
        <v>152</v>
      </c>
      <c r="B725" s="24">
        <v>750260</v>
      </c>
      <c r="C725" s="9" t="s">
        <v>1333</v>
      </c>
      <c r="D725" s="24" t="s">
        <v>17</v>
      </c>
      <c r="E725" s="24" t="s">
        <v>120</v>
      </c>
      <c r="F725" s="24" t="s">
        <v>1334</v>
      </c>
      <c r="G725" s="9" t="s">
        <v>20</v>
      </c>
      <c r="H725" s="39">
        <v>43535</v>
      </c>
      <c r="I725" s="43">
        <v>4850</v>
      </c>
      <c r="J725" s="43">
        <v>3502.05</v>
      </c>
      <c r="K725" s="43">
        <v>1346.95</v>
      </c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96"/>
    </row>
    <row r="726" spans="1:100" s="36" customFormat="1" x14ac:dyDescent="0.25">
      <c r="A726" s="8" t="s">
        <v>21</v>
      </c>
      <c r="B726" s="24">
        <v>750262</v>
      </c>
      <c r="C726" s="9" t="s">
        <v>1335</v>
      </c>
      <c r="D726" s="24" t="s">
        <v>17</v>
      </c>
      <c r="E726" s="24" t="s">
        <v>1298</v>
      </c>
      <c r="F726" s="24" t="s">
        <v>1336</v>
      </c>
      <c r="G726" s="9" t="s">
        <v>732</v>
      </c>
      <c r="H726" s="102">
        <v>43388</v>
      </c>
      <c r="I726" s="109">
        <v>29900</v>
      </c>
      <c r="J726" s="56">
        <v>1557.4</v>
      </c>
      <c r="K726" s="134">
        <v>28342.6</v>
      </c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96"/>
    </row>
    <row r="727" spans="1:100" s="36" customFormat="1" x14ac:dyDescent="0.25">
      <c r="A727" s="13" t="s">
        <v>1294</v>
      </c>
      <c r="B727" s="24">
        <v>750263</v>
      </c>
      <c r="C727" s="9" t="s">
        <v>1337</v>
      </c>
      <c r="D727" s="24" t="s">
        <v>58</v>
      </c>
      <c r="E727" s="24" t="s">
        <v>58</v>
      </c>
      <c r="F727" s="24" t="s">
        <v>42</v>
      </c>
      <c r="G727" s="9" t="s">
        <v>732</v>
      </c>
      <c r="H727" s="39">
        <v>43343</v>
      </c>
      <c r="I727" s="43">
        <v>7670</v>
      </c>
      <c r="J727" s="43">
        <v>2045.07</v>
      </c>
      <c r="K727" s="43">
        <v>5623.93</v>
      </c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96"/>
    </row>
    <row r="728" spans="1:100" s="36" customFormat="1" x14ac:dyDescent="0.25">
      <c r="A728" s="8" t="s">
        <v>21</v>
      </c>
      <c r="B728" s="24">
        <v>750264</v>
      </c>
      <c r="C728" s="9" t="s">
        <v>1338</v>
      </c>
      <c r="D728" s="24" t="s">
        <v>17</v>
      </c>
      <c r="E728" s="24" t="s">
        <v>1298</v>
      </c>
      <c r="F728" s="24" t="s">
        <v>1339</v>
      </c>
      <c r="G728" s="9" t="s">
        <v>20</v>
      </c>
      <c r="H728" s="102">
        <v>43388</v>
      </c>
      <c r="I728" s="109">
        <v>29900</v>
      </c>
      <c r="J728" s="56">
        <v>1557.4</v>
      </c>
      <c r="K728" s="134">
        <v>28342.6</v>
      </c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96"/>
    </row>
    <row r="729" spans="1:100" s="36" customFormat="1" x14ac:dyDescent="0.25">
      <c r="A729" s="8" t="s">
        <v>152</v>
      </c>
      <c r="B729" s="24">
        <v>750265</v>
      </c>
      <c r="C729" s="9" t="s">
        <v>1340</v>
      </c>
      <c r="D729" s="24" t="s">
        <v>17</v>
      </c>
      <c r="E729" s="24" t="s">
        <v>120</v>
      </c>
      <c r="F729" s="24" t="s">
        <v>1341</v>
      </c>
      <c r="G729" s="9" t="s">
        <v>20</v>
      </c>
      <c r="H729" s="39">
        <v>43535</v>
      </c>
      <c r="I729" s="43">
        <v>4850</v>
      </c>
      <c r="J729" s="43">
        <v>3502.05</v>
      </c>
      <c r="K729" s="43">
        <v>1346.95</v>
      </c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96"/>
    </row>
    <row r="730" spans="1:100" s="36" customFormat="1" x14ac:dyDescent="0.25">
      <c r="A730" s="8" t="s">
        <v>64</v>
      </c>
      <c r="B730" s="24">
        <v>750267</v>
      </c>
      <c r="C730" s="9" t="s">
        <v>1346</v>
      </c>
      <c r="D730" s="24" t="s">
        <v>171</v>
      </c>
      <c r="E730" s="24" t="s">
        <v>288</v>
      </c>
      <c r="F730" s="24" t="s">
        <v>1347</v>
      </c>
      <c r="G730" s="9" t="s">
        <v>69</v>
      </c>
      <c r="H730" s="39">
        <v>43469</v>
      </c>
      <c r="I730" s="47">
        <v>15900</v>
      </c>
      <c r="J730" s="47">
        <v>3709.76</v>
      </c>
      <c r="K730" s="47">
        <v>12189.24</v>
      </c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96"/>
    </row>
    <row r="731" spans="1:100" s="36" customFormat="1" x14ac:dyDescent="0.25">
      <c r="A731" s="8" t="s">
        <v>152</v>
      </c>
      <c r="B731" s="24">
        <v>750268</v>
      </c>
      <c r="C731" s="9" t="s">
        <v>1350</v>
      </c>
      <c r="D731" s="24" t="s">
        <v>17</v>
      </c>
      <c r="E731" s="24" t="s">
        <v>120</v>
      </c>
      <c r="F731" s="24" t="s">
        <v>1351</v>
      </c>
      <c r="G731" s="9" t="s">
        <v>20</v>
      </c>
      <c r="H731" s="39">
        <v>43535</v>
      </c>
      <c r="I731" s="43">
        <v>4850</v>
      </c>
      <c r="J731" s="43">
        <v>3502.05</v>
      </c>
      <c r="K731" s="43">
        <v>1346.95</v>
      </c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96"/>
    </row>
    <row r="732" spans="1:100" s="36" customFormat="1" x14ac:dyDescent="0.25">
      <c r="A732" s="13" t="s">
        <v>1410</v>
      </c>
      <c r="B732" s="24">
        <v>991725</v>
      </c>
      <c r="C732" s="9" t="s">
        <v>1411</v>
      </c>
      <c r="D732" s="24" t="s">
        <v>58</v>
      </c>
      <c r="E732" s="24" t="s">
        <v>58</v>
      </c>
      <c r="F732" s="24" t="s">
        <v>42</v>
      </c>
      <c r="G732" s="9" t="s">
        <v>20</v>
      </c>
      <c r="H732" s="54">
        <v>41640</v>
      </c>
      <c r="I732" s="171">
        <v>4054.2</v>
      </c>
      <c r="J732" s="56">
        <v>4054.2</v>
      </c>
      <c r="K732" s="134">
        <v>0</v>
      </c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  <c r="AA732" s="95"/>
      <c r="AB732" s="95"/>
      <c r="AC732" s="95"/>
      <c r="AD732" s="95"/>
      <c r="AE732" s="95"/>
      <c r="AF732" s="95"/>
      <c r="AG732" s="95"/>
      <c r="AH732" s="95"/>
      <c r="AI732" s="95"/>
      <c r="AJ732" s="96"/>
    </row>
    <row r="733" spans="1:100" s="36" customFormat="1" x14ac:dyDescent="0.25">
      <c r="A733" s="13" t="s">
        <v>152</v>
      </c>
      <c r="B733" s="24">
        <v>991726</v>
      </c>
      <c r="C733" s="9" t="s">
        <v>1388</v>
      </c>
      <c r="D733" s="24" t="s">
        <v>17</v>
      </c>
      <c r="E733" s="24" t="s">
        <v>860</v>
      </c>
      <c r="F733" s="166" t="s">
        <v>1389</v>
      </c>
      <c r="G733" s="9" t="s">
        <v>20</v>
      </c>
      <c r="H733" s="39">
        <v>44357</v>
      </c>
      <c r="I733" s="43">
        <v>6820</v>
      </c>
      <c r="J733" s="43">
        <v>6819</v>
      </c>
      <c r="K733" s="43">
        <v>1</v>
      </c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  <c r="AA733" s="95"/>
      <c r="AB733" s="95"/>
      <c r="AC733" s="95"/>
      <c r="AD733" s="95"/>
      <c r="AE733" s="95"/>
      <c r="AF733" s="95"/>
      <c r="AG733" s="95"/>
      <c r="AH733" s="95"/>
      <c r="AI733" s="95"/>
      <c r="AJ733" s="96"/>
    </row>
    <row r="734" spans="1:100" s="36" customFormat="1" x14ac:dyDescent="0.25">
      <c r="A734" s="13" t="s">
        <v>1294</v>
      </c>
      <c r="B734" s="24">
        <v>991727</v>
      </c>
      <c r="C734" s="9" t="s">
        <v>1412</v>
      </c>
      <c r="D734" s="24" t="s">
        <v>58</v>
      </c>
      <c r="E734" s="24" t="s">
        <v>58</v>
      </c>
      <c r="F734" s="24" t="s">
        <v>42</v>
      </c>
      <c r="G734" s="9" t="s">
        <v>20</v>
      </c>
      <c r="H734" s="39">
        <v>43343</v>
      </c>
      <c r="I734" s="43">
        <v>7670</v>
      </c>
      <c r="J734" s="43">
        <v>2045.07</v>
      </c>
      <c r="K734" s="43">
        <v>5623.93</v>
      </c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  <c r="AA734" s="95"/>
      <c r="AB734" s="95"/>
      <c r="AC734" s="95"/>
      <c r="AD734" s="95"/>
      <c r="AE734" s="95"/>
      <c r="AF734" s="95"/>
      <c r="AG734" s="95"/>
      <c r="AH734" s="95"/>
      <c r="AI734" s="95"/>
      <c r="AJ734" s="96"/>
    </row>
    <row r="735" spans="1:100" s="36" customFormat="1" x14ac:dyDescent="0.25">
      <c r="A735" s="13" t="s">
        <v>21</v>
      </c>
      <c r="B735" s="24">
        <v>991729</v>
      </c>
      <c r="C735" s="9" t="s">
        <v>1386</v>
      </c>
      <c r="D735" s="24" t="s">
        <v>17</v>
      </c>
      <c r="E735" s="24" t="s">
        <v>249</v>
      </c>
      <c r="F735" s="24" t="s">
        <v>1387</v>
      </c>
      <c r="G735" s="9" t="s">
        <v>20</v>
      </c>
      <c r="H735" s="39">
        <v>44357</v>
      </c>
      <c r="I735" s="43">
        <v>45296</v>
      </c>
      <c r="J735" s="43">
        <v>44036.800000000003</v>
      </c>
      <c r="K735" s="43">
        <v>1259.2</v>
      </c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  <c r="Z735" s="95"/>
      <c r="AA735" s="95"/>
      <c r="AB735" s="95"/>
      <c r="AC735" s="95"/>
      <c r="AD735" s="95"/>
      <c r="AE735" s="95"/>
      <c r="AF735" s="95"/>
      <c r="AG735" s="95"/>
      <c r="AH735" s="95"/>
      <c r="AI735" s="95"/>
      <c r="AJ735" s="96"/>
    </row>
    <row r="736" spans="1:100" s="36" customFormat="1" x14ac:dyDescent="0.25">
      <c r="A736" s="13" t="s">
        <v>152</v>
      </c>
      <c r="B736" s="24">
        <v>991745</v>
      </c>
      <c r="C736" s="9" t="s">
        <v>1390</v>
      </c>
      <c r="D736" s="24" t="s">
        <v>17</v>
      </c>
      <c r="E736" s="24" t="s">
        <v>860</v>
      </c>
      <c r="F736" s="166" t="s">
        <v>1391</v>
      </c>
      <c r="G736" s="9" t="s">
        <v>20</v>
      </c>
      <c r="H736" s="39">
        <v>44357</v>
      </c>
      <c r="I736" s="43">
        <v>6820</v>
      </c>
      <c r="J736" s="43">
        <v>6819</v>
      </c>
      <c r="K736" s="43">
        <v>1</v>
      </c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  <c r="Z736" s="95"/>
      <c r="AA736" s="95"/>
      <c r="AB736" s="95"/>
      <c r="AC736" s="95"/>
      <c r="AD736" s="95"/>
      <c r="AE736" s="95"/>
      <c r="AF736" s="95"/>
      <c r="AG736" s="95"/>
      <c r="AH736" s="95"/>
      <c r="AI736" s="95"/>
      <c r="AJ736" s="96"/>
    </row>
    <row r="737" spans="1:36" s="36" customFormat="1" x14ac:dyDescent="0.25">
      <c r="A737" s="13" t="s">
        <v>21</v>
      </c>
      <c r="B737" s="24">
        <v>991746</v>
      </c>
      <c r="C737" s="9" t="s">
        <v>1405</v>
      </c>
      <c r="D737" s="24" t="s">
        <v>17</v>
      </c>
      <c r="E737" s="24" t="s">
        <v>1406</v>
      </c>
      <c r="F737" s="166" t="s">
        <v>1407</v>
      </c>
      <c r="G737" s="9" t="s">
        <v>20</v>
      </c>
      <c r="H737" s="39">
        <v>45211</v>
      </c>
      <c r="I737" s="43">
        <v>53113.03</v>
      </c>
      <c r="J737" s="43">
        <v>11802.67</v>
      </c>
      <c r="K737" s="43">
        <v>41310.36</v>
      </c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  <c r="AA737" s="95"/>
      <c r="AB737" s="95"/>
      <c r="AC737" s="95"/>
      <c r="AD737" s="95"/>
      <c r="AE737" s="95"/>
      <c r="AF737" s="95"/>
      <c r="AG737" s="95"/>
      <c r="AH737" s="95"/>
      <c r="AI737" s="95"/>
      <c r="AJ737" s="96"/>
    </row>
    <row r="738" spans="1:36" s="36" customFormat="1" x14ac:dyDescent="0.25">
      <c r="A738" s="13" t="s">
        <v>21</v>
      </c>
      <c r="B738" s="24">
        <v>991747</v>
      </c>
      <c r="C738" s="9" t="s">
        <v>1408</v>
      </c>
      <c r="D738" s="24" t="s">
        <v>17</v>
      </c>
      <c r="E738" s="24" t="s">
        <v>249</v>
      </c>
      <c r="F738" s="166" t="s">
        <v>1409</v>
      </c>
      <c r="G738" s="9" t="s">
        <v>20</v>
      </c>
      <c r="H738" s="39">
        <v>44357</v>
      </c>
      <c r="I738" s="43">
        <v>45296</v>
      </c>
      <c r="J738" s="43">
        <v>45295</v>
      </c>
      <c r="K738" s="43">
        <v>1</v>
      </c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  <c r="AA738" s="95"/>
      <c r="AB738" s="95"/>
      <c r="AC738" s="95"/>
      <c r="AD738" s="95"/>
      <c r="AE738" s="95"/>
      <c r="AF738" s="95"/>
      <c r="AG738" s="95"/>
      <c r="AH738" s="95"/>
      <c r="AI738" s="95"/>
      <c r="AJ738" s="96"/>
    </row>
    <row r="739" spans="1:36" s="36" customFormat="1" x14ac:dyDescent="0.25">
      <c r="A739" s="13" t="s">
        <v>152</v>
      </c>
      <c r="B739" s="24">
        <v>991748</v>
      </c>
      <c r="C739" s="9" t="s">
        <v>1392</v>
      </c>
      <c r="D739" s="24" t="s">
        <v>17</v>
      </c>
      <c r="E739" s="24" t="s">
        <v>860</v>
      </c>
      <c r="F739" s="166" t="s">
        <v>1393</v>
      </c>
      <c r="G739" s="9" t="s">
        <v>20</v>
      </c>
      <c r="H739" s="39">
        <v>44357</v>
      </c>
      <c r="I739" s="43">
        <v>6820</v>
      </c>
      <c r="J739" s="43">
        <v>6819</v>
      </c>
      <c r="K739" s="43">
        <v>1</v>
      </c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  <c r="Z739" s="95"/>
      <c r="AA739" s="95"/>
      <c r="AB739" s="95"/>
      <c r="AC739" s="95"/>
      <c r="AD739" s="95"/>
      <c r="AE739" s="95"/>
      <c r="AF739" s="95"/>
      <c r="AG739" s="95"/>
      <c r="AH739" s="95"/>
      <c r="AI739" s="95"/>
      <c r="AJ739" s="96"/>
    </row>
    <row r="740" spans="1:36" s="36" customFormat="1" x14ac:dyDescent="0.25">
      <c r="A740" s="13" t="s">
        <v>21</v>
      </c>
      <c r="B740" s="24">
        <v>991752</v>
      </c>
      <c r="C740" s="9" t="s">
        <v>476</v>
      </c>
      <c r="D740" s="24" t="s">
        <v>17</v>
      </c>
      <c r="E740" s="24" t="s">
        <v>1403</v>
      </c>
      <c r="F740" s="166" t="s">
        <v>1404</v>
      </c>
      <c r="G740" s="9" t="s">
        <v>20</v>
      </c>
      <c r="H740" s="39">
        <v>44357</v>
      </c>
      <c r="I740" s="43">
        <v>45296</v>
      </c>
      <c r="J740" s="43">
        <v>45295</v>
      </c>
      <c r="K740" s="43">
        <v>1</v>
      </c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  <c r="Z740" s="95"/>
      <c r="AA740" s="95"/>
      <c r="AB740" s="95"/>
      <c r="AC740" s="95"/>
      <c r="AD740" s="95"/>
      <c r="AE740" s="95"/>
      <c r="AF740" s="95"/>
      <c r="AG740" s="95"/>
      <c r="AH740" s="95"/>
      <c r="AI740" s="95"/>
      <c r="AJ740" s="96"/>
    </row>
    <row r="741" spans="1:36" s="36" customFormat="1" x14ac:dyDescent="0.25">
      <c r="A741" s="13" t="s">
        <v>21</v>
      </c>
      <c r="B741" s="24">
        <v>991755</v>
      </c>
      <c r="C741" s="9" t="s">
        <v>1394</v>
      </c>
      <c r="D741" s="24" t="s">
        <v>17</v>
      </c>
      <c r="E741" s="24" t="s">
        <v>866</v>
      </c>
      <c r="F741" s="166" t="s">
        <v>1395</v>
      </c>
      <c r="G741" s="9" t="s">
        <v>20</v>
      </c>
      <c r="H741" s="39">
        <v>44348</v>
      </c>
      <c r="I741" s="43">
        <v>51806</v>
      </c>
      <c r="J741" s="43">
        <v>51805</v>
      </c>
      <c r="K741" s="43">
        <v>1</v>
      </c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  <c r="AA741" s="95"/>
      <c r="AB741" s="95"/>
      <c r="AC741" s="95"/>
      <c r="AD741" s="95"/>
      <c r="AE741" s="95"/>
      <c r="AF741" s="95"/>
      <c r="AG741" s="95"/>
      <c r="AH741" s="95"/>
      <c r="AI741" s="95"/>
      <c r="AJ741" s="96"/>
    </row>
    <row r="742" spans="1:36" s="36" customFormat="1" x14ac:dyDescent="0.25">
      <c r="A742" s="13" t="s">
        <v>21</v>
      </c>
      <c r="B742" s="24">
        <v>991757</v>
      </c>
      <c r="C742" s="9" t="s">
        <v>1401</v>
      </c>
      <c r="D742" s="24" t="s">
        <v>17</v>
      </c>
      <c r="E742" s="24" t="s">
        <v>249</v>
      </c>
      <c r="F742" s="166" t="s">
        <v>1402</v>
      </c>
      <c r="G742" s="9" t="s">
        <v>20</v>
      </c>
      <c r="H742" s="39">
        <v>44357</v>
      </c>
      <c r="I742" s="43">
        <v>45296</v>
      </c>
      <c r="J742" s="43">
        <v>45295</v>
      </c>
      <c r="K742" s="43">
        <v>1</v>
      </c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  <c r="AA742" s="95"/>
      <c r="AB742" s="95"/>
      <c r="AC742" s="95"/>
      <c r="AD742" s="95"/>
      <c r="AE742" s="95"/>
      <c r="AF742" s="95"/>
      <c r="AG742" s="95"/>
      <c r="AH742" s="95"/>
      <c r="AI742" s="95"/>
      <c r="AJ742" s="96"/>
    </row>
    <row r="745" spans="1:36" ht="18.75" x14ac:dyDescent="0.3">
      <c r="A745" s="87" t="s">
        <v>253</v>
      </c>
      <c r="B745" s="88"/>
      <c r="C745" s="88"/>
      <c r="D745" s="88"/>
      <c r="E745" s="88"/>
      <c r="F745" s="89" t="s">
        <v>1413</v>
      </c>
    </row>
    <row r="746" spans="1:36" s="1" customFormat="1" ht="15" customHeight="1" x14ac:dyDescent="0.25">
      <c r="G746" s="18"/>
      <c r="H746" s="480" t="s">
        <v>3</v>
      </c>
      <c r="I746" s="473" t="s">
        <v>4</v>
      </c>
      <c r="J746" s="482" t="s">
        <v>5</v>
      </c>
      <c r="K746" s="484" t="s">
        <v>6</v>
      </c>
    </row>
    <row r="747" spans="1:36" s="1" customFormat="1" ht="15.75" x14ac:dyDescent="0.25">
      <c r="A747" s="4" t="s">
        <v>7</v>
      </c>
      <c r="B747" s="3" t="s">
        <v>8</v>
      </c>
      <c r="C747" s="3" t="s">
        <v>9</v>
      </c>
      <c r="D747" s="4" t="s">
        <v>10</v>
      </c>
      <c r="E747" s="4" t="s">
        <v>11</v>
      </c>
      <c r="F747" s="4" t="s">
        <v>12</v>
      </c>
      <c r="G747" s="4" t="s">
        <v>13</v>
      </c>
      <c r="H747" s="481"/>
      <c r="I747" s="474"/>
      <c r="J747" s="483"/>
      <c r="K747" s="485"/>
    </row>
    <row r="748" spans="1:36" s="1" customFormat="1" x14ac:dyDescent="0.25">
      <c r="A748" s="13" t="s">
        <v>21</v>
      </c>
      <c r="B748" s="9">
        <v>365764</v>
      </c>
      <c r="C748" s="9" t="s">
        <v>1495</v>
      </c>
      <c r="D748" s="9" t="s">
        <v>17</v>
      </c>
      <c r="E748" s="9" t="s">
        <v>355</v>
      </c>
      <c r="F748" s="9" t="s">
        <v>1496</v>
      </c>
      <c r="G748" s="9" t="s">
        <v>20</v>
      </c>
      <c r="H748" s="10">
        <v>41640</v>
      </c>
      <c r="I748" s="11">
        <v>28637.64</v>
      </c>
      <c r="J748" s="11">
        <v>28637.64</v>
      </c>
      <c r="K748" s="11">
        <v>0</v>
      </c>
    </row>
    <row r="749" spans="1:36" s="1" customFormat="1" x14ac:dyDescent="0.25">
      <c r="A749" s="8" t="s">
        <v>966</v>
      </c>
      <c r="B749" s="9">
        <v>365897</v>
      </c>
      <c r="C749" s="9" t="s">
        <v>1463</v>
      </c>
      <c r="D749" s="24" t="s">
        <v>58</v>
      </c>
      <c r="E749" s="24" t="s">
        <v>58</v>
      </c>
      <c r="F749" s="24" t="s">
        <v>42</v>
      </c>
      <c r="G749" s="9" t="s">
        <v>86</v>
      </c>
      <c r="H749" s="10">
        <v>41640</v>
      </c>
      <c r="I749" s="11">
        <v>4500</v>
      </c>
      <c r="J749" s="11">
        <v>4500</v>
      </c>
      <c r="K749" s="11">
        <v>0</v>
      </c>
    </row>
    <row r="750" spans="1:36" s="1" customFormat="1" x14ac:dyDescent="0.25">
      <c r="A750" s="8" t="s">
        <v>1382</v>
      </c>
      <c r="B750" s="9">
        <v>365898</v>
      </c>
      <c r="C750" s="9" t="s">
        <v>1464</v>
      </c>
      <c r="D750" s="24" t="s">
        <v>58</v>
      </c>
      <c r="E750" s="24" t="s">
        <v>58</v>
      </c>
      <c r="F750" s="24" t="s">
        <v>42</v>
      </c>
      <c r="G750" s="9" t="s">
        <v>59</v>
      </c>
      <c r="H750" s="10">
        <v>41640</v>
      </c>
      <c r="I750" s="49">
        <v>10225.4</v>
      </c>
      <c r="J750" s="11">
        <v>10225.4</v>
      </c>
      <c r="K750" s="11">
        <v>0</v>
      </c>
    </row>
    <row r="751" spans="1:36" s="1" customFormat="1" x14ac:dyDescent="0.25">
      <c r="A751" s="13" t="s">
        <v>1461</v>
      </c>
      <c r="B751" s="9">
        <v>365902</v>
      </c>
      <c r="C751" s="9" t="s">
        <v>1462</v>
      </c>
      <c r="D751" s="24" t="s">
        <v>58</v>
      </c>
      <c r="E751" s="24" t="s">
        <v>58</v>
      </c>
      <c r="F751" s="24" t="s">
        <v>42</v>
      </c>
      <c r="G751" s="9" t="s">
        <v>184</v>
      </c>
      <c r="H751" s="10">
        <v>41640</v>
      </c>
      <c r="I751" s="11">
        <v>3500</v>
      </c>
      <c r="J751" s="11">
        <v>3500</v>
      </c>
      <c r="K751" s="11">
        <v>0</v>
      </c>
    </row>
    <row r="752" spans="1:36" s="1" customFormat="1" x14ac:dyDescent="0.25">
      <c r="A752" s="13" t="s">
        <v>15</v>
      </c>
      <c r="B752" s="9">
        <v>365908</v>
      </c>
      <c r="C752" s="9" t="s">
        <v>1467</v>
      </c>
      <c r="D752" s="9" t="s">
        <v>17</v>
      </c>
      <c r="E752" s="24" t="s">
        <v>58</v>
      </c>
      <c r="F752" s="24" t="s">
        <v>58</v>
      </c>
      <c r="G752" s="9" t="s">
        <v>20</v>
      </c>
      <c r="H752" s="10">
        <v>41640</v>
      </c>
      <c r="I752" s="49">
        <v>9313.8799999999992</v>
      </c>
      <c r="J752" s="11">
        <v>9313.8799999999992</v>
      </c>
      <c r="K752" s="11">
        <v>0</v>
      </c>
    </row>
    <row r="753" spans="1:11" s="1" customFormat="1" x14ac:dyDescent="0.25">
      <c r="A753" s="13" t="s">
        <v>1457</v>
      </c>
      <c r="B753" s="9">
        <v>365912</v>
      </c>
      <c r="C753" s="9" t="s">
        <v>1458</v>
      </c>
      <c r="D753" s="9" t="s">
        <v>102</v>
      </c>
      <c r="E753" s="9" t="s">
        <v>202</v>
      </c>
      <c r="F753" s="9" t="s">
        <v>1459</v>
      </c>
      <c r="G753" s="9" t="s">
        <v>20</v>
      </c>
      <c r="H753" s="10">
        <v>41640</v>
      </c>
      <c r="I753" s="11">
        <v>5258.24</v>
      </c>
      <c r="J753" s="11">
        <v>5258.24</v>
      </c>
      <c r="K753" s="11">
        <v>0</v>
      </c>
    </row>
    <row r="754" spans="1:11" s="1" customFormat="1" x14ac:dyDescent="0.25">
      <c r="A754" s="13" t="s">
        <v>21</v>
      </c>
      <c r="B754" s="9">
        <v>365927</v>
      </c>
      <c r="C754" s="9" t="s">
        <v>1465</v>
      </c>
      <c r="D754" s="9" t="s">
        <v>17</v>
      </c>
      <c r="E754" s="9" t="s">
        <v>215</v>
      </c>
      <c r="F754" s="9" t="s">
        <v>1466</v>
      </c>
      <c r="G754" s="9" t="s">
        <v>20</v>
      </c>
      <c r="H754" s="10">
        <v>41640</v>
      </c>
      <c r="I754" s="11">
        <v>28637.3</v>
      </c>
      <c r="J754" s="11">
        <v>28637.3</v>
      </c>
      <c r="K754" s="11">
        <v>0</v>
      </c>
    </row>
    <row r="755" spans="1:11" s="1" customFormat="1" x14ac:dyDescent="0.25">
      <c r="A755" s="13" t="s">
        <v>152</v>
      </c>
      <c r="B755" s="9">
        <v>365966</v>
      </c>
      <c r="C755" s="9" t="s">
        <v>1498</v>
      </c>
      <c r="D755" s="9" t="s">
        <v>17</v>
      </c>
      <c r="E755" s="24" t="s">
        <v>58</v>
      </c>
      <c r="F755" s="9" t="s">
        <v>1499</v>
      </c>
      <c r="G755" s="9" t="s">
        <v>20</v>
      </c>
      <c r="H755" s="10">
        <v>41640</v>
      </c>
      <c r="I755" s="11">
        <v>6543.33</v>
      </c>
      <c r="J755" s="11">
        <v>6543.33</v>
      </c>
      <c r="K755" s="11">
        <v>0</v>
      </c>
    </row>
    <row r="756" spans="1:11" s="1" customFormat="1" x14ac:dyDescent="0.25">
      <c r="A756" s="13" t="s">
        <v>1524</v>
      </c>
      <c r="B756" s="9">
        <v>365986</v>
      </c>
      <c r="C756" s="9" t="s">
        <v>1525</v>
      </c>
      <c r="D756" s="24" t="s">
        <v>58</v>
      </c>
      <c r="E756" s="24" t="s">
        <v>306</v>
      </c>
      <c r="F756" s="24" t="s">
        <v>42</v>
      </c>
      <c r="G756" s="9" t="s">
        <v>86</v>
      </c>
      <c r="H756" s="10">
        <v>41640</v>
      </c>
      <c r="I756" s="11">
        <v>1500</v>
      </c>
      <c r="J756" s="11">
        <v>1499</v>
      </c>
      <c r="K756" s="11">
        <v>1</v>
      </c>
    </row>
    <row r="757" spans="1:11" s="1" customFormat="1" x14ac:dyDescent="0.25">
      <c r="A757" s="13" t="s">
        <v>396</v>
      </c>
      <c r="B757" s="9">
        <v>366003</v>
      </c>
      <c r="C757" s="9" t="s">
        <v>1414</v>
      </c>
      <c r="D757" s="9" t="s">
        <v>1018</v>
      </c>
      <c r="E757" s="24" t="s">
        <v>306</v>
      </c>
      <c r="F757" s="24" t="s">
        <v>42</v>
      </c>
      <c r="G757" s="9" t="s">
        <v>86</v>
      </c>
      <c r="H757" s="10">
        <v>41640</v>
      </c>
      <c r="I757" s="11">
        <v>5566.84</v>
      </c>
      <c r="J757" s="11">
        <v>5566.84</v>
      </c>
      <c r="K757" s="11">
        <v>0</v>
      </c>
    </row>
    <row r="758" spans="1:11" s="1" customFormat="1" x14ac:dyDescent="0.25">
      <c r="A758" s="8" t="s">
        <v>152</v>
      </c>
      <c r="B758" s="9">
        <v>366006</v>
      </c>
      <c r="C758" s="9" t="s">
        <v>1419</v>
      </c>
      <c r="D758" s="9" t="s">
        <v>17</v>
      </c>
      <c r="E758" s="9" t="s">
        <v>18</v>
      </c>
      <c r="F758" s="9" t="s">
        <v>1420</v>
      </c>
      <c r="G758" s="9" t="s">
        <v>20</v>
      </c>
      <c r="H758" s="10">
        <v>41640</v>
      </c>
      <c r="I758" s="11">
        <v>9313.8799999999992</v>
      </c>
      <c r="J758" s="11">
        <v>9313.8799999999992</v>
      </c>
      <c r="K758" s="11">
        <v>0</v>
      </c>
    </row>
    <row r="759" spans="1:11" s="1" customFormat="1" x14ac:dyDescent="0.25">
      <c r="A759" s="13" t="s">
        <v>21</v>
      </c>
      <c r="B759" s="9">
        <v>366015</v>
      </c>
      <c r="C759" s="9" t="s">
        <v>1437</v>
      </c>
      <c r="D759" s="9" t="s">
        <v>17</v>
      </c>
      <c r="E759" s="9" t="s">
        <v>215</v>
      </c>
      <c r="F759" s="9" t="s">
        <v>1438</v>
      </c>
      <c r="G759" s="9" t="s">
        <v>20</v>
      </c>
      <c r="H759" s="10">
        <v>43221</v>
      </c>
      <c r="I759" s="11">
        <v>28637.64</v>
      </c>
      <c r="J759" s="11">
        <v>4752.99</v>
      </c>
      <c r="K759" s="11">
        <v>23884.65</v>
      </c>
    </row>
    <row r="760" spans="1:11" s="1" customFormat="1" x14ac:dyDescent="0.25">
      <c r="A760" s="8" t="s">
        <v>152</v>
      </c>
      <c r="B760" s="9">
        <v>366016</v>
      </c>
      <c r="C760" s="9" t="s">
        <v>1421</v>
      </c>
      <c r="D760" s="9" t="s">
        <v>17</v>
      </c>
      <c r="E760" s="24" t="s">
        <v>306</v>
      </c>
      <c r="F760" s="9" t="s">
        <v>1422</v>
      </c>
      <c r="G760" s="9" t="s">
        <v>20</v>
      </c>
      <c r="H760" s="10">
        <v>41640</v>
      </c>
      <c r="I760" s="11">
        <v>6543.33</v>
      </c>
      <c r="J760" s="11">
        <v>6543.33</v>
      </c>
      <c r="K760" s="11">
        <v>0</v>
      </c>
    </row>
    <row r="761" spans="1:11" s="1" customFormat="1" x14ac:dyDescent="0.25">
      <c r="A761" s="8" t="s">
        <v>21</v>
      </c>
      <c r="B761" s="9">
        <v>366031</v>
      </c>
      <c r="C761" s="9" t="s">
        <v>1415</v>
      </c>
      <c r="D761" s="9" t="s">
        <v>17</v>
      </c>
      <c r="E761" s="9" t="s">
        <v>23</v>
      </c>
      <c r="F761" s="9" t="s">
        <v>1416</v>
      </c>
      <c r="G761" s="9" t="s">
        <v>20</v>
      </c>
      <c r="H761" s="10">
        <v>41640</v>
      </c>
      <c r="I761" s="11">
        <v>28637.3</v>
      </c>
      <c r="J761" s="11">
        <v>28637.3</v>
      </c>
      <c r="K761" s="11">
        <v>0</v>
      </c>
    </row>
    <row r="762" spans="1:11" s="1" customFormat="1" x14ac:dyDescent="0.25">
      <c r="A762" s="13" t="s">
        <v>1500</v>
      </c>
      <c r="B762" s="24">
        <v>366048</v>
      </c>
      <c r="C762" s="24" t="s">
        <v>1501</v>
      </c>
      <c r="D762" s="24" t="s">
        <v>58</v>
      </c>
      <c r="E762" s="24" t="s">
        <v>58</v>
      </c>
      <c r="F762" s="24" t="s">
        <v>42</v>
      </c>
      <c r="G762" s="9" t="s">
        <v>296</v>
      </c>
      <c r="H762" s="10">
        <v>41640</v>
      </c>
      <c r="I762" s="32">
        <v>3516</v>
      </c>
      <c r="J762" s="11">
        <v>3516</v>
      </c>
      <c r="K762" s="11">
        <v>0</v>
      </c>
    </row>
    <row r="763" spans="1:11" s="1" customFormat="1" x14ac:dyDescent="0.25">
      <c r="A763" s="13" t="s">
        <v>182</v>
      </c>
      <c r="B763" s="24">
        <v>366062</v>
      </c>
      <c r="C763" s="9" t="s">
        <v>1497</v>
      </c>
      <c r="D763" s="24" t="s">
        <v>58</v>
      </c>
      <c r="E763" s="24" t="s">
        <v>58</v>
      </c>
      <c r="F763" s="24" t="s">
        <v>42</v>
      </c>
      <c r="G763" s="9" t="s">
        <v>732</v>
      </c>
      <c r="H763" s="10">
        <v>39052</v>
      </c>
      <c r="I763" s="11">
        <v>4054.2</v>
      </c>
      <c r="J763" s="11">
        <v>4054.2</v>
      </c>
      <c r="K763" s="11">
        <v>0</v>
      </c>
    </row>
    <row r="764" spans="1:11" s="1" customFormat="1" x14ac:dyDescent="0.25">
      <c r="A764" s="13" t="s">
        <v>152</v>
      </c>
      <c r="B764" s="9">
        <v>366093</v>
      </c>
      <c r="C764" s="9" t="s">
        <v>1493</v>
      </c>
      <c r="D764" s="9" t="s">
        <v>17</v>
      </c>
      <c r="E764" s="9" t="s">
        <v>456</v>
      </c>
      <c r="F764" s="9" t="s">
        <v>1494</v>
      </c>
      <c r="G764" s="9" t="s">
        <v>20</v>
      </c>
      <c r="H764" s="10">
        <v>41640</v>
      </c>
      <c r="I764" s="11">
        <v>13316.8</v>
      </c>
      <c r="J764" s="11">
        <v>13316.8</v>
      </c>
      <c r="K764" s="11">
        <v>0</v>
      </c>
    </row>
    <row r="765" spans="1:11" s="1" customFormat="1" x14ac:dyDescent="0.25">
      <c r="A765" s="13" t="s">
        <v>396</v>
      </c>
      <c r="B765" s="9">
        <v>366108</v>
      </c>
      <c r="C765" s="9" t="s">
        <v>306</v>
      </c>
      <c r="D765" s="9" t="s">
        <v>477</v>
      </c>
      <c r="E765" s="24" t="s">
        <v>58</v>
      </c>
      <c r="F765" s="9" t="s">
        <v>42</v>
      </c>
      <c r="G765" s="9" t="s">
        <v>86</v>
      </c>
      <c r="H765" s="10">
        <v>41640</v>
      </c>
      <c r="I765" s="11">
        <v>3516</v>
      </c>
      <c r="J765" s="11">
        <v>3515</v>
      </c>
      <c r="K765" s="11">
        <v>1</v>
      </c>
    </row>
    <row r="766" spans="1:11" s="1" customFormat="1" x14ac:dyDescent="0.25">
      <c r="A766" s="13" t="s">
        <v>15</v>
      </c>
      <c r="B766" s="9">
        <v>366555</v>
      </c>
      <c r="C766" s="9" t="s">
        <v>1488</v>
      </c>
      <c r="D766" s="9" t="s">
        <v>17</v>
      </c>
      <c r="E766" s="9" t="s">
        <v>306</v>
      </c>
      <c r="F766" s="9" t="s">
        <v>1489</v>
      </c>
      <c r="G766" s="9" t="s">
        <v>20</v>
      </c>
      <c r="H766" s="10">
        <v>41640</v>
      </c>
      <c r="I766" s="49">
        <v>9313.8799999999992</v>
      </c>
      <c r="J766" s="11">
        <v>9313.8799999999992</v>
      </c>
      <c r="K766" s="11">
        <v>0</v>
      </c>
    </row>
    <row r="767" spans="1:11" s="1" customFormat="1" x14ac:dyDescent="0.25">
      <c r="A767" s="13" t="s">
        <v>152</v>
      </c>
      <c r="B767" s="24">
        <v>366565</v>
      </c>
      <c r="C767" s="9" t="s">
        <v>1439</v>
      </c>
      <c r="D767" s="24" t="s">
        <v>17</v>
      </c>
      <c r="E767" s="24" t="s">
        <v>18</v>
      </c>
      <c r="F767" s="24" t="s">
        <v>1440</v>
      </c>
      <c r="G767" s="9" t="s">
        <v>20</v>
      </c>
      <c r="H767" s="10">
        <v>41640</v>
      </c>
      <c r="I767" s="11">
        <v>9313.8799999999992</v>
      </c>
      <c r="J767" s="11">
        <v>9313.8799999999992</v>
      </c>
      <c r="K767" s="11">
        <v>0</v>
      </c>
    </row>
    <row r="768" spans="1:11" s="1" customFormat="1" x14ac:dyDescent="0.25">
      <c r="A768" s="13" t="s">
        <v>152</v>
      </c>
      <c r="B768" s="9">
        <v>366583</v>
      </c>
      <c r="C768" s="9" t="s">
        <v>1526</v>
      </c>
      <c r="D768" s="9" t="s">
        <v>17</v>
      </c>
      <c r="E768" s="9" t="s">
        <v>18</v>
      </c>
      <c r="F768" s="9" t="s">
        <v>1527</v>
      </c>
      <c r="G768" s="9" t="s">
        <v>20</v>
      </c>
      <c r="H768" s="10">
        <v>41640</v>
      </c>
      <c r="I768" s="11">
        <v>9249.19</v>
      </c>
      <c r="J768" s="11">
        <v>9249.19</v>
      </c>
      <c r="K768" s="11">
        <v>0</v>
      </c>
    </row>
    <row r="769" spans="1:11" s="1" customFormat="1" x14ac:dyDescent="0.25">
      <c r="A769" s="13" t="s">
        <v>1441</v>
      </c>
      <c r="B769" s="9">
        <v>366705</v>
      </c>
      <c r="C769" s="9" t="s">
        <v>1442</v>
      </c>
      <c r="D769" s="24" t="s">
        <v>58</v>
      </c>
      <c r="E769" s="24" t="s">
        <v>58</v>
      </c>
      <c r="F769" s="24" t="s">
        <v>42</v>
      </c>
      <c r="G769" s="9" t="s">
        <v>59</v>
      </c>
      <c r="H769" s="10">
        <v>39083</v>
      </c>
      <c r="I769" s="11">
        <v>48676.55</v>
      </c>
      <c r="J769" s="11">
        <v>48676.55</v>
      </c>
      <c r="K769" s="11">
        <v>0</v>
      </c>
    </row>
    <row r="770" spans="1:11" s="1" customFormat="1" x14ac:dyDescent="0.25">
      <c r="A770" s="13" t="s">
        <v>62</v>
      </c>
      <c r="B770" s="9">
        <v>367225</v>
      </c>
      <c r="C770" s="9" t="s">
        <v>1427</v>
      </c>
      <c r="D770" s="24" t="s">
        <v>58</v>
      </c>
      <c r="E770" s="24" t="s">
        <v>58</v>
      </c>
      <c r="F770" s="24" t="s">
        <v>42</v>
      </c>
      <c r="G770" s="9" t="s">
        <v>20</v>
      </c>
      <c r="H770" s="10">
        <v>41640</v>
      </c>
      <c r="I770" s="32">
        <v>4054.2</v>
      </c>
      <c r="J770" s="11">
        <v>4054.2</v>
      </c>
      <c r="K770" s="11">
        <v>0</v>
      </c>
    </row>
    <row r="771" spans="1:11" s="1" customFormat="1" x14ac:dyDescent="0.25">
      <c r="A771" s="8" t="s">
        <v>396</v>
      </c>
      <c r="B771" s="9">
        <v>367226</v>
      </c>
      <c r="C771" s="9" t="s">
        <v>1428</v>
      </c>
      <c r="D771" s="24" t="s">
        <v>58</v>
      </c>
      <c r="E771" s="24" t="s">
        <v>58</v>
      </c>
      <c r="F771" s="24" t="s">
        <v>42</v>
      </c>
      <c r="G771" s="9" t="s">
        <v>86</v>
      </c>
      <c r="H771" s="10">
        <v>41640</v>
      </c>
      <c r="I771" s="11">
        <v>4500</v>
      </c>
      <c r="J771" s="11">
        <v>4500</v>
      </c>
      <c r="K771" s="11">
        <v>0</v>
      </c>
    </row>
    <row r="772" spans="1:11" s="1" customFormat="1" x14ac:dyDescent="0.25">
      <c r="A772" s="13" t="s">
        <v>1504</v>
      </c>
      <c r="B772" s="9">
        <v>367306</v>
      </c>
      <c r="C772" s="9" t="s">
        <v>1128</v>
      </c>
      <c r="D772" s="24" t="s">
        <v>58</v>
      </c>
      <c r="E772" s="24" t="s">
        <v>58</v>
      </c>
      <c r="F772" s="24" t="s">
        <v>42</v>
      </c>
      <c r="G772" s="9" t="s">
        <v>20</v>
      </c>
      <c r="H772" s="10">
        <v>41640</v>
      </c>
      <c r="I772" s="11">
        <v>4054.2</v>
      </c>
      <c r="J772" s="11">
        <v>4054.2</v>
      </c>
      <c r="K772" s="11">
        <v>0</v>
      </c>
    </row>
    <row r="773" spans="1:11" s="1" customFormat="1" x14ac:dyDescent="0.25">
      <c r="A773" s="13" t="s">
        <v>966</v>
      </c>
      <c r="B773" s="9">
        <v>548092</v>
      </c>
      <c r="C773" s="9" t="s">
        <v>1460</v>
      </c>
      <c r="D773" s="24" t="s">
        <v>58</v>
      </c>
      <c r="E773" s="24" t="s">
        <v>58</v>
      </c>
      <c r="F773" s="24" t="s">
        <v>42</v>
      </c>
      <c r="G773" s="9" t="s">
        <v>86</v>
      </c>
      <c r="H773" s="10">
        <v>40743</v>
      </c>
      <c r="I773" s="11">
        <v>4000</v>
      </c>
      <c r="J773" s="11">
        <v>4000</v>
      </c>
      <c r="K773" s="11">
        <v>0</v>
      </c>
    </row>
    <row r="774" spans="1:11" s="1" customFormat="1" x14ac:dyDescent="0.25">
      <c r="A774" s="13" t="s">
        <v>1417</v>
      </c>
      <c r="B774" s="9">
        <v>548110</v>
      </c>
      <c r="C774" s="9" t="s">
        <v>1418</v>
      </c>
      <c r="D774" s="24" t="s">
        <v>58</v>
      </c>
      <c r="E774" s="24" t="s">
        <v>58</v>
      </c>
      <c r="F774" s="24" t="s">
        <v>42</v>
      </c>
      <c r="G774" s="9" t="s">
        <v>20</v>
      </c>
      <c r="H774" s="10">
        <v>41640</v>
      </c>
      <c r="I774" s="11">
        <v>7629.32</v>
      </c>
      <c r="J774" s="11">
        <v>7629.32</v>
      </c>
      <c r="K774" s="11">
        <v>0</v>
      </c>
    </row>
    <row r="775" spans="1:11" s="1" customFormat="1" x14ac:dyDescent="0.25">
      <c r="A775" s="13" t="s">
        <v>21</v>
      </c>
      <c r="B775" s="9">
        <v>548112</v>
      </c>
      <c r="C775" s="9" t="s">
        <v>1490</v>
      </c>
      <c r="D775" s="9" t="s">
        <v>17</v>
      </c>
      <c r="E775" s="9" t="s">
        <v>23</v>
      </c>
      <c r="F775" s="9" t="s">
        <v>1491</v>
      </c>
      <c r="G775" s="9" t="s">
        <v>20</v>
      </c>
      <c r="H775" s="10">
        <v>41640</v>
      </c>
      <c r="I775" s="11">
        <v>28637.3</v>
      </c>
      <c r="J775" s="11">
        <v>28637.3</v>
      </c>
      <c r="K775" s="11">
        <v>0</v>
      </c>
    </row>
    <row r="776" spans="1:11" s="1" customFormat="1" x14ac:dyDescent="0.25">
      <c r="A776" s="13" t="s">
        <v>21</v>
      </c>
      <c r="B776" s="9">
        <v>548114</v>
      </c>
      <c r="C776" s="9" t="s">
        <v>1423</v>
      </c>
      <c r="D776" s="9" t="s">
        <v>17</v>
      </c>
      <c r="E776" s="9" t="s">
        <v>116</v>
      </c>
      <c r="F776" s="9" t="s">
        <v>1424</v>
      </c>
      <c r="G776" s="9" t="s">
        <v>20</v>
      </c>
      <c r="H776" s="10">
        <v>41640</v>
      </c>
      <c r="I776" s="11">
        <v>28637.64</v>
      </c>
      <c r="J776" s="11">
        <v>28637.64</v>
      </c>
      <c r="K776" s="11">
        <v>0</v>
      </c>
    </row>
    <row r="777" spans="1:11" s="1" customFormat="1" x14ac:dyDescent="0.25">
      <c r="A777" s="13" t="s">
        <v>152</v>
      </c>
      <c r="B777" s="9">
        <v>548115</v>
      </c>
      <c r="C777" s="9" t="s">
        <v>1425</v>
      </c>
      <c r="D777" s="9" t="s">
        <v>17</v>
      </c>
      <c r="E777" s="24" t="s">
        <v>306</v>
      </c>
      <c r="F777" s="9" t="s">
        <v>1426</v>
      </c>
      <c r="G777" s="9" t="s">
        <v>20</v>
      </c>
      <c r="H777" s="10">
        <v>41640</v>
      </c>
      <c r="I777" s="11">
        <v>9313.8799999999992</v>
      </c>
      <c r="J777" s="11">
        <v>9313.8799999999992</v>
      </c>
      <c r="K777" s="11">
        <v>0</v>
      </c>
    </row>
    <row r="778" spans="1:11" s="1" customFormat="1" x14ac:dyDescent="0.25">
      <c r="A778" s="13" t="s">
        <v>62</v>
      </c>
      <c r="B778" s="24">
        <v>548198</v>
      </c>
      <c r="C778" s="9" t="s">
        <v>1478</v>
      </c>
      <c r="D778" s="24" t="s">
        <v>58</v>
      </c>
      <c r="E778" s="24" t="s">
        <v>58</v>
      </c>
      <c r="F778" s="24" t="s">
        <v>42</v>
      </c>
      <c r="G778" s="9" t="s">
        <v>20</v>
      </c>
      <c r="H778" s="54">
        <v>41640</v>
      </c>
      <c r="I778" s="171">
        <v>4054.2</v>
      </c>
      <c r="J778" s="56">
        <v>4054.2</v>
      </c>
      <c r="K778" s="134">
        <v>0</v>
      </c>
    </row>
    <row r="779" spans="1:11" s="1" customFormat="1" x14ac:dyDescent="0.25">
      <c r="A779" s="13" t="s">
        <v>402</v>
      </c>
      <c r="B779" s="9">
        <v>548262</v>
      </c>
      <c r="C779" s="9" t="s">
        <v>1502</v>
      </c>
      <c r="D779" s="24" t="s">
        <v>58</v>
      </c>
      <c r="E779" s="24" t="s">
        <v>58</v>
      </c>
      <c r="F779" s="24" t="s">
        <v>42</v>
      </c>
      <c r="G779" s="9" t="s">
        <v>20</v>
      </c>
      <c r="H779" s="10">
        <v>41640</v>
      </c>
      <c r="I779" s="11">
        <v>4054.2</v>
      </c>
      <c r="J779" s="11">
        <v>4054.2</v>
      </c>
      <c r="K779" s="11">
        <v>0</v>
      </c>
    </row>
    <row r="780" spans="1:11" s="1" customFormat="1" x14ac:dyDescent="0.25">
      <c r="A780" s="13" t="s">
        <v>1294</v>
      </c>
      <c r="B780" s="24">
        <v>548388</v>
      </c>
      <c r="C780" s="9" t="s">
        <v>1436</v>
      </c>
      <c r="D780" s="24" t="s">
        <v>58</v>
      </c>
      <c r="E780" s="24" t="s">
        <v>58</v>
      </c>
      <c r="F780" s="24" t="s">
        <v>42</v>
      </c>
      <c r="G780" s="9" t="s">
        <v>20</v>
      </c>
      <c r="H780" s="39">
        <v>43343</v>
      </c>
      <c r="I780" s="43">
        <v>7670</v>
      </c>
      <c r="J780" s="43">
        <v>2045.07</v>
      </c>
      <c r="K780" s="43">
        <v>5623.93</v>
      </c>
    </row>
    <row r="781" spans="1:11" s="1" customFormat="1" x14ac:dyDescent="0.25">
      <c r="A781" s="13" t="s">
        <v>1294</v>
      </c>
      <c r="B781" s="24">
        <v>548398</v>
      </c>
      <c r="C781" s="9" t="s">
        <v>1469</v>
      </c>
      <c r="D781" s="24" t="s">
        <v>58</v>
      </c>
      <c r="E781" s="24" t="s">
        <v>58</v>
      </c>
      <c r="F781" s="24" t="s">
        <v>42</v>
      </c>
      <c r="G781" s="9" t="s">
        <v>20</v>
      </c>
      <c r="H781" s="39">
        <v>43343</v>
      </c>
      <c r="I781" s="43">
        <v>7670</v>
      </c>
      <c r="J781" s="43">
        <v>2045.07</v>
      </c>
      <c r="K781" s="43">
        <v>5623.93</v>
      </c>
    </row>
    <row r="782" spans="1:11" s="1" customFormat="1" x14ac:dyDescent="0.25">
      <c r="A782" s="13" t="s">
        <v>1500</v>
      </c>
      <c r="B782" s="24">
        <v>548406</v>
      </c>
      <c r="C782" s="9" t="s">
        <v>1503</v>
      </c>
      <c r="D782" s="24" t="s">
        <v>58</v>
      </c>
      <c r="E782" s="24" t="s">
        <v>58</v>
      </c>
      <c r="F782" s="24" t="s">
        <v>42</v>
      </c>
      <c r="G782" s="9" t="s">
        <v>86</v>
      </c>
      <c r="H782" s="10">
        <v>41640</v>
      </c>
      <c r="I782" s="32">
        <v>3516</v>
      </c>
      <c r="J782" s="11">
        <v>3516</v>
      </c>
      <c r="K782" s="11">
        <v>0</v>
      </c>
    </row>
    <row r="783" spans="1:11" s="1" customFormat="1" x14ac:dyDescent="0.25">
      <c r="A783" s="13" t="s">
        <v>1294</v>
      </c>
      <c r="B783" s="24">
        <v>750266</v>
      </c>
      <c r="C783" s="9" t="s">
        <v>1492</v>
      </c>
      <c r="D783" s="24" t="s">
        <v>58</v>
      </c>
      <c r="E783" s="24" t="s">
        <v>58</v>
      </c>
      <c r="F783" s="24" t="s">
        <v>42</v>
      </c>
      <c r="G783" s="9" t="s">
        <v>732</v>
      </c>
      <c r="H783" s="39">
        <v>43343</v>
      </c>
      <c r="I783" s="43">
        <v>7670</v>
      </c>
      <c r="J783" s="43">
        <v>2045.07</v>
      </c>
      <c r="K783" s="43">
        <v>5623.93</v>
      </c>
    </row>
    <row r="784" spans="1:11" s="1" customFormat="1" x14ac:dyDescent="0.25">
      <c r="A784" s="13" t="s">
        <v>1294</v>
      </c>
      <c r="B784" s="24">
        <v>750304</v>
      </c>
      <c r="C784" s="9" t="s">
        <v>1429</v>
      </c>
      <c r="D784" s="24" t="s">
        <v>58</v>
      </c>
      <c r="E784" s="24" t="s">
        <v>58</v>
      </c>
      <c r="F784" s="24" t="s">
        <v>42</v>
      </c>
      <c r="G784" s="9" t="s">
        <v>20</v>
      </c>
      <c r="H784" s="39">
        <v>43343</v>
      </c>
      <c r="I784" s="43">
        <v>7670</v>
      </c>
      <c r="J784" s="43">
        <v>2045.07</v>
      </c>
      <c r="K784" s="43">
        <v>5623.93</v>
      </c>
    </row>
    <row r="785" spans="1:11" s="1" customFormat="1" x14ac:dyDescent="0.25">
      <c r="A785" s="13" t="s">
        <v>152</v>
      </c>
      <c r="B785" s="24">
        <v>750305</v>
      </c>
      <c r="C785" s="9" t="s">
        <v>1430</v>
      </c>
      <c r="D785" s="24" t="s">
        <v>17</v>
      </c>
      <c r="E785" s="24" t="s">
        <v>1431</v>
      </c>
      <c r="F785" s="24" t="s">
        <v>1432</v>
      </c>
      <c r="G785" s="9" t="s">
        <v>20</v>
      </c>
      <c r="H785" s="39">
        <v>43535</v>
      </c>
      <c r="I785" s="43">
        <v>4850</v>
      </c>
      <c r="J785" s="43">
        <v>3502.05</v>
      </c>
      <c r="K785" s="43">
        <v>1346.95</v>
      </c>
    </row>
    <row r="786" spans="1:11" s="1" customFormat="1" x14ac:dyDescent="0.25">
      <c r="A786" s="13" t="s">
        <v>1294</v>
      </c>
      <c r="B786" s="113">
        <v>750306</v>
      </c>
      <c r="C786" s="9" t="s">
        <v>1468</v>
      </c>
      <c r="D786" s="24" t="s">
        <v>58</v>
      </c>
      <c r="E786" s="24" t="s">
        <v>58</v>
      </c>
      <c r="F786" s="24" t="s">
        <v>42</v>
      </c>
      <c r="G786" s="9" t="s">
        <v>20</v>
      </c>
      <c r="H786" s="39">
        <v>43343</v>
      </c>
      <c r="I786" s="43">
        <v>7670</v>
      </c>
      <c r="J786" s="43">
        <v>2045.07</v>
      </c>
      <c r="K786" s="43">
        <v>5623.93</v>
      </c>
    </row>
    <row r="787" spans="1:11" s="1" customFormat="1" x14ac:dyDescent="0.25">
      <c r="A787" s="13" t="s">
        <v>1294</v>
      </c>
      <c r="B787" s="24">
        <v>750309</v>
      </c>
      <c r="C787" s="9" t="s">
        <v>1433</v>
      </c>
      <c r="D787" s="24" t="s">
        <v>477</v>
      </c>
      <c r="E787" s="24" t="s">
        <v>58</v>
      </c>
      <c r="F787" s="24" t="s">
        <v>42</v>
      </c>
      <c r="G787" s="9" t="s">
        <v>20</v>
      </c>
      <c r="H787" s="39">
        <v>43343</v>
      </c>
      <c r="I787" s="43">
        <v>7670</v>
      </c>
      <c r="J787" s="43">
        <v>2045.07</v>
      </c>
      <c r="K787" s="43">
        <v>5623.93</v>
      </c>
    </row>
    <row r="788" spans="1:11" s="1" customFormat="1" x14ac:dyDescent="0.25">
      <c r="A788" s="13" t="s">
        <v>21</v>
      </c>
      <c r="B788" s="24">
        <v>750310</v>
      </c>
      <c r="C788" s="9" t="s">
        <v>1434</v>
      </c>
      <c r="D788" s="24" t="s">
        <v>17</v>
      </c>
      <c r="E788" s="24" t="s">
        <v>1298</v>
      </c>
      <c r="F788" s="24" t="s">
        <v>1435</v>
      </c>
      <c r="G788" s="9" t="s">
        <v>20</v>
      </c>
      <c r="H788" s="54">
        <v>43388</v>
      </c>
      <c r="I788" s="109">
        <v>29900</v>
      </c>
      <c r="J788" s="56">
        <v>1557.4</v>
      </c>
      <c r="K788" s="134">
        <v>28342.6</v>
      </c>
    </row>
    <row r="789" spans="1:11" s="1" customFormat="1" x14ac:dyDescent="0.25">
      <c r="A789" s="13" t="s">
        <v>464</v>
      </c>
      <c r="B789" s="24">
        <v>750312</v>
      </c>
      <c r="C789" s="9" t="s">
        <v>1443</v>
      </c>
      <c r="D789" s="24" t="s">
        <v>171</v>
      </c>
      <c r="E789" s="24" t="s">
        <v>288</v>
      </c>
      <c r="F789" s="24" t="s">
        <v>1444</v>
      </c>
      <c r="G789" s="9" t="s">
        <v>327</v>
      </c>
      <c r="H789" s="39">
        <v>43469</v>
      </c>
      <c r="I789" s="47">
        <v>15900</v>
      </c>
      <c r="J789" s="47">
        <v>3709.76</v>
      </c>
      <c r="K789" s="47">
        <v>12189.24</v>
      </c>
    </row>
    <row r="790" spans="1:11" s="1" customFormat="1" x14ac:dyDescent="0.25">
      <c r="A790" s="13" t="s">
        <v>1294</v>
      </c>
      <c r="B790" s="24">
        <v>750313</v>
      </c>
      <c r="C790" s="9" t="s">
        <v>1445</v>
      </c>
      <c r="D790" s="24" t="s">
        <v>58</v>
      </c>
      <c r="E790" s="24" t="s">
        <v>58</v>
      </c>
      <c r="F790" s="24" t="s">
        <v>42</v>
      </c>
      <c r="G790" s="9" t="s">
        <v>20</v>
      </c>
      <c r="H790" s="39">
        <v>43343</v>
      </c>
      <c r="I790" s="43">
        <v>7670</v>
      </c>
      <c r="J790" s="43">
        <v>2045.07</v>
      </c>
      <c r="K790" s="43">
        <v>5623.93</v>
      </c>
    </row>
    <row r="791" spans="1:11" s="1" customFormat="1" x14ac:dyDescent="0.25">
      <c r="A791" s="13" t="s">
        <v>1294</v>
      </c>
      <c r="B791" s="24">
        <v>750314</v>
      </c>
      <c r="C791" s="9" t="s">
        <v>1446</v>
      </c>
      <c r="D791" s="24" t="s">
        <v>58</v>
      </c>
      <c r="E791" s="24" t="s">
        <v>58</v>
      </c>
      <c r="F791" s="24" t="s">
        <v>42</v>
      </c>
      <c r="G791" s="9" t="s">
        <v>20</v>
      </c>
      <c r="H791" s="39">
        <v>43343</v>
      </c>
      <c r="I791" s="43">
        <v>7670</v>
      </c>
      <c r="J791" s="43">
        <v>2045.07</v>
      </c>
      <c r="K791" s="43">
        <v>5623.93</v>
      </c>
    </row>
    <row r="792" spans="1:11" s="1" customFormat="1" x14ac:dyDescent="0.25">
      <c r="A792" s="13" t="s">
        <v>1294</v>
      </c>
      <c r="B792" s="24">
        <v>750315</v>
      </c>
      <c r="C792" s="9" t="s">
        <v>1447</v>
      </c>
      <c r="D792" s="24" t="s">
        <v>58</v>
      </c>
      <c r="E792" s="24" t="s">
        <v>58</v>
      </c>
      <c r="F792" s="24" t="s">
        <v>42</v>
      </c>
      <c r="G792" s="9" t="s">
        <v>20</v>
      </c>
      <c r="H792" s="39">
        <v>43343</v>
      </c>
      <c r="I792" s="43">
        <v>7670</v>
      </c>
      <c r="J792" s="43">
        <v>2045.07</v>
      </c>
      <c r="K792" s="43">
        <v>5623.93</v>
      </c>
    </row>
    <row r="793" spans="1:11" s="1" customFormat="1" x14ac:dyDescent="0.25">
      <c r="A793" s="13" t="s">
        <v>642</v>
      </c>
      <c r="B793" s="24">
        <v>750316</v>
      </c>
      <c r="C793" s="9" t="s">
        <v>1448</v>
      </c>
      <c r="D793" s="24" t="s">
        <v>1380</v>
      </c>
      <c r="E793" s="24" t="s">
        <v>1449</v>
      </c>
      <c r="F793" s="24" t="s">
        <v>1450</v>
      </c>
      <c r="G793" s="9" t="s">
        <v>109</v>
      </c>
      <c r="H793" s="39">
        <v>42809</v>
      </c>
      <c r="I793" s="43">
        <v>2832.95</v>
      </c>
      <c r="J793" s="43">
        <v>2832.95</v>
      </c>
      <c r="K793" s="43">
        <v>0</v>
      </c>
    </row>
    <row r="794" spans="1:11" s="1" customFormat="1" x14ac:dyDescent="0.25">
      <c r="A794" s="13" t="s">
        <v>152</v>
      </c>
      <c r="B794" s="24">
        <v>750317</v>
      </c>
      <c r="C794" s="9" t="s">
        <v>1451</v>
      </c>
      <c r="D794" s="24" t="s">
        <v>17</v>
      </c>
      <c r="E794" s="24" t="s">
        <v>120</v>
      </c>
      <c r="F794" s="24" t="s">
        <v>1452</v>
      </c>
      <c r="G794" s="9" t="s">
        <v>20</v>
      </c>
      <c r="H794" s="39">
        <v>43535</v>
      </c>
      <c r="I794" s="43">
        <v>4850</v>
      </c>
      <c r="J794" s="43">
        <v>3502.05</v>
      </c>
      <c r="K794" s="43">
        <v>1346.95</v>
      </c>
    </row>
    <row r="795" spans="1:11" s="1" customFormat="1" x14ac:dyDescent="0.25">
      <c r="A795" s="13" t="s">
        <v>21</v>
      </c>
      <c r="B795" s="24">
        <v>750318</v>
      </c>
      <c r="C795" s="9" t="s">
        <v>1453</v>
      </c>
      <c r="D795" s="24" t="s">
        <v>17</v>
      </c>
      <c r="E795" s="24" t="s">
        <v>1298</v>
      </c>
      <c r="F795" s="24" t="s">
        <v>1454</v>
      </c>
      <c r="G795" s="9" t="s">
        <v>20</v>
      </c>
      <c r="H795" s="54">
        <v>43388</v>
      </c>
      <c r="I795" s="109">
        <v>29900</v>
      </c>
      <c r="J795" s="56">
        <v>1557.4</v>
      </c>
      <c r="K795" s="134">
        <v>28342.6</v>
      </c>
    </row>
    <row r="796" spans="1:11" s="1" customFormat="1" x14ac:dyDescent="0.25">
      <c r="A796" s="13" t="s">
        <v>642</v>
      </c>
      <c r="B796" s="24">
        <v>750319</v>
      </c>
      <c r="C796" s="9" t="s">
        <v>1455</v>
      </c>
      <c r="D796" s="24" t="s">
        <v>1380</v>
      </c>
      <c r="E796" s="24" t="s">
        <v>107</v>
      </c>
      <c r="F796" s="24" t="s">
        <v>1456</v>
      </c>
      <c r="G796" s="9" t="s">
        <v>109</v>
      </c>
      <c r="H796" s="39">
        <v>43605</v>
      </c>
      <c r="I796" s="43">
        <v>2332.9499999999998</v>
      </c>
      <c r="J796" s="43">
        <v>1489.85</v>
      </c>
      <c r="K796" s="43">
        <v>842.1</v>
      </c>
    </row>
    <row r="797" spans="1:11" s="1" customFormat="1" x14ac:dyDescent="0.25">
      <c r="A797" s="13" t="s">
        <v>21</v>
      </c>
      <c r="B797" s="24">
        <v>750322</v>
      </c>
      <c r="C797" s="9" t="s">
        <v>1470</v>
      </c>
      <c r="D797" s="24" t="s">
        <v>17</v>
      </c>
      <c r="E797" s="24" t="s">
        <v>1298</v>
      </c>
      <c r="F797" s="24" t="s">
        <v>1471</v>
      </c>
      <c r="G797" s="9" t="s">
        <v>20</v>
      </c>
      <c r="H797" s="54">
        <v>43388</v>
      </c>
      <c r="I797" s="109">
        <v>29900</v>
      </c>
      <c r="J797" s="56">
        <v>1557.4</v>
      </c>
      <c r="K797" s="134">
        <v>28342.6</v>
      </c>
    </row>
    <row r="798" spans="1:11" s="1" customFormat="1" x14ac:dyDescent="0.25">
      <c r="A798" s="13" t="s">
        <v>152</v>
      </c>
      <c r="B798" s="24">
        <v>750323</v>
      </c>
      <c r="C798" s="9" t="s">
        <v>1472</v>
      </c>
      <c r="D798" s="24" t="s">
        <v>17</v>
      </c>
      <c r="E798" s="24" t="s">
        <v>120</v>
      </c>
      <c r="F798" s="24" t="s">
        <v>1473</v>
      </c>
      <c r="G798" s="9" t="s">
        <v>20</v>
      </c>
      <c r="H798" s="39">
        <v>43535</v>
      </c>
      <c r="I798" s="43">
        <v>4850</v>
      </c>
      <c r="J798" s="43">
        <v>3502.05</v>
      </c>
      <c r="K798" s="43">
        <v>1346.95</v>
      </c>
    </row>
    <row r="799" spans="1:11" s="1" customFormat="1" x14ac:dyDescent="0.25">
      <c r="A799" s="13" t="s">
        <v>21</v>
      </c>
      <c r="B799" s="24">
        <v>750325</v>
      </c>
      <c r="C799" s="9" t="s">
        <v>1474</v>
      </c>
      <c r="D799" s="24" t="s">
        <v>17</v>
      </c>
      <c r="E799" s="24" t="s">
        <v>116</v>
      </c>
      <c r="F799" s="24" t="s">
        <v>1475</v>
      </c>
      <c r="G799" s="9" t="s">
        <v>20</v>
      </c>
      <c r="H799" s="54">
        <v>41640</v>
      </c>
      <c r="I799" s="56">
        <v>30545</v>
      </c>
      <c r="J799" s="56">
        <v>30545</v>
      </c>
      <c r="K799" s="134">
        <v>0</v>
      </c>
    </row>
    <row r="800" spans="1:11" s="1" customFormat="1" x14ac:dyDescent="0.25">
      <c r="A800" s="13" t="s">
        <v>152</v>
      </c>
      <c r="B800" s="24">
        <v>750326</v>
      </c>
      <c r="C800" s="9" t="s">
        <v>1476</v>
      </c>
      <c r="D800" s="24" t="s">
        <v>17</v>
      </c>
      <c r="E800" s="24" t="s">
        <v>120</v>
      </c>
      <c r="F800" s="24" t="s">
        <v>1477</v>
      </c>
      <c r="G800" s="9" t="s">
        <v>20</v>
      </c>
      <c r="H800" s="39">
        <v>43535</v>
      </c>
      <c r="I800" s="43">
        <v>4850</v>
      </c>
      <c r="J800" s="43">
        <v>3502.05</v>
      </c>
      <c r="K800" s="43">
        <v>1346.95</v>
      </c>
    </row>
    <row r="801" spans="1:11" s="1" customFormat="1" x14ac:dyDescent="0.25">
      <c r="A801" s="13" t="s">
        <v>21</v>
      </c>
      <c r="B801" s="24">
        <v>750327</v>
      </c>
      <c r="C801" s="9" t="s">
        <v>1479</v>
      </c>
      <c r="D801" s="24" t="s">
        <v>17</v>
      </c>
      <c r="E801" s="24" t="s">
        <v>116</v>
      </c>
      <c r="F801" s="24" t="s">
        <v>1480</v>
      </c>
      <c r="G801" s="9" t="s">
        <v>20</v>
      </c>
      <c r="H801" s="54">
        <v>41640</v>
      </c>
      <c r="I801" s="56">
        <v>30545</v>
      </c>
      <c r="J801" s="56">
        <v>30545</v>
      </c>
      <c r="K801" s="134">
        <v>0</v>
      </c>
    </row>
    <row r="802" spans="1:11" s="1" customFormat="1" x14ac:dyDescent="0.25">
      <c r="A802" s="13" t="s">
        <v>152</v>
      </c>
      <c r="B802" s="24">
        <v>750328</v>
      </c>
      <c r="C802" s="9" t="s">
        <v>1481</v>
      </c>
      <c r="D802" s="24" t="s">
        <v>17</v>
      </c>
      <c r="E802" s="24" t="s">
        <v>120</v>
      </c>
      <c r="F802" s="24" t="s">
        <v>1482</v>
      </c>
      <c r="G802" s="9" t="s">
        <v>20</v>
      </c>
      <c r="H802" s="39">
        <v>43535</v>
      </c>
      <c r="I802" s="43">
        <v>4850</v>
      </c>
      <c r="J802" s="43">
        <v>3502.05</v>
      </c>
      <c r="K802" s="43">
        <v>1346.95</v>
      </c>
    </row>
    <row r="803" spans="1:11" s="1" customFormat="1" ht="30" x14ac:dyDescent="0.25">
      <c r="A803" s="13" t="s">
        <v>64</v>
      </c>
      <c r="B803" s="9">
        <v>750368</v>
      </c>
      <c r="C803" s="9" t="s">
        <v>1485</v>
      </c>
      <c r="D803" s="24" t="s">
        <v>171</v>
      </c>
      <c r="E803" s="94" t="s">
        <v>1486</v>
      </c>
      <c r="F803" s="24" t="s">
        <v>1487</v>
      </c>
      <c r="G803" s="29" t="s">
        <v>69</v>
      </c>
      <c r="H803" s="39">
        <v>43469</v>
      </c>
      <c r="I803" s="47">
        <v>15900</v>
      </c>
      <c r="J803" s="47">
        <v>3709.76</v>
      </c>
      <c r="K803" s="47">
        <v>12189.24</v>
      </c>
    </row>
    <row r="804" spans="1:11" s="1" customFormat="1" x14ac:dyDescent="0.25">
      <c r="A804" s="13" t="s">
        <v>21</v>
      </c>
      <c r="B804" s="24">
        <v>750415</v>
      </c>
      <c r="C804" s="9" t="s">
        <v>1483</v>
      </c>
      <c r="D804" s="24" t="s">
        <v>17</v>
      </c>
      <c r="E804" s="24" t="s">
        <v>116</v>
      </c>
      <c r="F804" s="24" t="s">
        <v>1484</v>
      </c>
      <c r="G804" s="9" t="s">
        <v>20</v>
      </c>
      <c r="H804" s="54">
        <v>41640</v>
      </c>
      <c r="I804" s="56">
        <v>30545</v>
      </c>
      <c r="J804" s="56">
        <v>30545</v>
      </c>
      <c r="K804" s="134">
        <v>0</v>
      </c>
    </row>
    <row r="805" spans="1:11" s="1" customFormat="1" x14ac:dyDescent="0.25">
      <c r="A805" s="13" t="s">
        <v>64</v>
      </c>
      <c r="B805" s="9">
        <v>991682</v>
      </c>
      <c r="C805" s="9" t="s">
        <v>1505</v>
      </c>
      <c r="D805" s="24" t="s">
        <v>171</v>
      </c>
      <c r="E805" s="24" t="s">
        <v>1506</v>
      </c>
      <c r="F805" s="24" t="s">
        <v>1507</v>
      </c>
      <c r="G805" s="9" t="s">
        <v>69</v>
      </c>
      <c r="H805" s="10">
        <v>45208</v>
      </c>
      <c r="I805" s="11">
        <v>33800.01</v>
      </c>
      <c r="J805" s="11">
        <v>2253.27</v>
      </c>
      <c r="K805" s="11">
        <v>31546.74</v>
      </c>
    </row>
    <row r="806" spans="1:11" s="1" customFormat="1" x14ac:dyDescent="0.25">
      <c r="A806" s="13" t="s">
        <v>21</v>
      </c>
      <c r="B806" s="9">
        <v>991685</v>
      </c>
      <c r="C806" s="9" t="s">
        <v>1510</v>
      </c>
      <c r="D806" s="24" t="s">
        <v>17</v>
      </c>
      <c r="E806" s="24" t="s">
        <v>1403</v>
      </c>
      <c r="F806" s="24" t="s">
        <v>1511</v>
      </c>
      <c r="G806" s="9" t="s">
        <v>20</v>
      </c>
      <c r="H806" s="10">
        <v>45296</v>
      </c>
      <c r="I806" s="11">
        <v>45296</v>
      </c>
      <c r="J806" s="11">
        <v>45295</v>
      </c>
      <c r="K806" s="11">
        <v>1</v>
      </c>
    </row>
    <row r="807" spans="1:11" s="1" customFormat="1" x14ac:dyDescent="0.25">
      <c r="A807" s="13" t="s">
        <v>152</v>
      </c>
      <c r="B807" s="9">
        <v>991701</v>
      </c>
      <c r="C807" s="9" t="s">
        <v>1512</v>
      </c>
      <c r="D807" s="24" t="s">
        <v>17</v>
      </c>
      <c r="E807" s="24" t="s">
        <v>860</v>
      </c>
      <c r="F807" s="24" t="s">
        <v>1513</v>
      </c>
      <c r="G807" s="9" t="s">
        <v>20</v>
      </c>
      <c r="H807" s="10">
        <v>44357</v>
      </c>
      <c r="I807" s="11">
        <v>6820</v>
      </c>
      <c r="J807" s="11">
        <v>6819</v>
      </c>
      <c r="K807" s="11">
        <v>1</v>
      </c>
    </row>
    <row r="808" spans="1:11" s="1" customFormat="1" x14ac:dyDescent="0.25">
      <c r="A808" s="13" t="s">
        <v>21</v>
      </c>
      <c r="B808" s="9">
        <v>991703</v>
      </c>
      <c r="C808" s="9" t="s">
        <v>1514</v>
      </c>
      <c r="D808" s="24" t="s">
        <v>17</v>
      </c>
      <c r="E808" s="24" t="s">
        <v>1515</v>
      </c>
      <c r="F808" s="24" t="s">
        <v>1516</v>
      </c>
      <c r="G808" s="9" t="s">
        <v>20</v>
      </c>
      <c r="H808" s="10">
        <v>45083</v>
      </c>
      <c r="I808" s="11">
        <v>51181</v>
      </c>
      <c r="J808" s="11">
        <v>17060</v>
      </c>
      <c r="K808" s="11">
        <v>34121</v>
      </c>
    </row>
    <row r="809" spans="1:11" s="1" customFormat="1" x14ac:dyDescent="0.25">
      <c r="A809" s="13" t="s">
        <v>152</v>
      </c>
      <c r="B809" s="9">
        <v>991704</v>
      </c>
      <c r="C809" s="9" t="s">
        <v>1517</v>
      </c>
      <c r="D809" s="24" t="s">
        <v>17</v>
      </c>
      <c r="E809" s="24" t="s">
        <v>1518</v>
      </c>
      <c r="F809" s="24" t="s">
        <v>1519</v>
      </c>
      <c r="G809" s="9" t="s">
        <v>20</v>
      </c>
      <c r="H809" s="10">
        <v>45083</v>
      </c>
      <c r="I809" s="11">
        <v>7850</v>
      </c>
      <c r="J809" s="11">
        <v>2616.33</v>
      </c>
      <c r="K809" s="11">
        <v>5233.67</v>
      </c>
    </row>
    <row r="810" spans="1:11" s="1" customFormat="1" x14ac:dyDescent="0.25">
      <c r="A810" s="13" t="s">
        <v>21</v>
      </c>
      <c r="B810" s="9">
        <v>991706</v>
      </c>
      <c r="C810" s="9" t="s">
        <v>1520</v>
      </c>
      <c r="D810" s="24" t="s">
        <v>17</v>
      </c>
      <c r="E810" s="24" t="s">
        <v>1515</v>
      </c>
      <c r="F810" s="24" t="s">
        <v>1521</v>
      </c>
      <c r="G810" s="9" t="s">
        <v>20</v>
      </c>
      <c r="H810" s="10">
        <v>45083</v>
      </c>
      <c r="I810" s="11">
        <v>51181</v>
      </c>
      <c r="J810" s="11">
        <v>17060</v>
      </c>
      <c r="K810" s="11">
        <v>34121</v>
      </c>
    </row>
    <row r="811" spans="1:11" s="1" customFormat="1" x14ac:dyDescent="0.25">
      <c r="A811" s="13" t="s">
        <v>152</v>
      </c>
      <c r="B811" s="9">
        <v>991707</v>
      </c>
      <c r="C811" s="9" t="s">
        <v>1522</v>
      </c>
      <c r="D811" s="24" t="s">
        <v>17</v>
      </c>
      <c r="E811" s="24" t="s">
        <v>1518</v>
      </c>
      <c r="F811" s="24" t="s">
        <v>1523</v>
      </c>
      <c r="G811" s="9" t="s">
        <v>20</v>
      </c>
      <c r="H811" s="10">
        <v>45083</v>
      </c>
      <c r="I811" s="11">
        <v>7850</v>
      </c>
      <c r="J811" s="11">
        <v>2616.33</v>
      </c>
      <c r="K811" s="11">
        <v>5233.67</v>
      </c>
    </row>
    <row r="812" spans="1:11" s="1" customFormat="1" x14ac:dyDescent="0.25">
      <c r="A812" s="13" t="s">
        <v>367</v>
      </c>
      <c r="B812" s="9">
        <v>991892</v>
      </c>
      <c r="C812" s="9" t="s">
        <v>306</v>
      </c>
      <c r="D812" s="9" t="s">
        <v>1528</v>
      </c>
      <c r="E812" s="9" t="s">
        <v>1529</v>
      </c>
      <c r="F812" s="9" t="s">
        <v>1530</v>
      </c>
      <c r="G812" s="9" t="s">
        <v>20</v>
      </c>
      <c r="H812" s="10">
        <v>43329</v>
      </c>
      <c r="I812" s="11">
        <v>23883.63</v>
      </c>
      <c r="J812" s="11">
        <v>23882.63</v>
      </c>
      <c r="K812" s="11">
        <v>1</v>
      </c>
    </row>
    <row r="813" spans="1:11" s="1" customFormat="1" x14ac:dyDescent="0.25">
      <c r="A813" s="13" t="s">
        <v>21</v>
      </c>
      <c r="B813" s="9">
        <v>991893</v>
      </c>
      <c r="C813" s="9" t="s">
        <v>306</v>
      </c>
      <c r="D813" s="9" t="s">
        <v>17</v>
      </c>
      <c r="E813" s="9" t="s">
        <v>413</v>
      </c>
      <c r="F813" s="9" t="s">
        <v>1534</v>
      </c>
      <c r="G813" s="9" t="s">
        <v>20</v>
      </c>
      <c r="H813" s="10">
        <v>44771</v>
      </c>
      <c r="I813" s="11">
        <v>53022</v>
      </c>
      <c r="J813" s="11">
        <v>30928.92</v>
      </c>
      <c r="K813" s="11">
        <v>22093.08</v>
      </c>
    </row>
    <row r="814" spans="1:11" s="1" customFormat="1" x14ac:dyDescent="0.25">
      <c r="A814" s="13" t="s">
        <v>642</v>
      </c>
      <c r="B814" s="9">
        <v>991894</v>
      </c>
      <c r="C814" s="9" t="s">
        <v>1531</v>
      </c>
      <c r="D814" s="9" t="s">
        <v>1380</v>
      </c>
      <c r="E814" s="9" t="s">
        <v>168</v>
      </c>
      <c r="F814" s="9" t="s">
        <v>1532</v>
      </c>
      <c r="G814" s="9" t="s">
        <v>20</v>
      </c>
      <c r="H814" s="10">
        <v>44347</v>
      </c>
      <c r="I814" s="11">
        <v>2720.35</v>
      </c>
      <c r="J814" s="11">
        <v>2643.81</v>
      </c>
      <c r="K814" s="11">
        <v>76.540000000000006</v>
      </c>
    </row>
    <row r="815" spans="1:11" s="1" customFormat="1" x14ac:dyDescent="0.25">
      <c r="A815" s="13" t="s">
        <v>21</v>
      </c>
      <c r="B815" s="9">
        <v>991896</v>
      </c>
      <c r="C815" s="9" t="s">
        <v>1497</v>
      </c>
      <c r="D815" s="9" t="s">
        <v>17</v>
      </c>
      <c r="E815" s="9" t="s">
        <v>1001</v>
      </c>
      <c r="F815" s="9" t="s">
        <v>1533</v>
      </c>
      <c r="G815" s="9" t="s">
        <v>20</v>
      </c>
      <c r="H815" s="10">
        <v>44896</v>
      </c>
      <c r="I815" s="11">
        <v>50692.98</v>
      </c>
      <c r="J815" s="11">
        <v>23937.88</v>
      </c>
      <c r="K815" s="11">
        <v>26755.1</v>
      </c>
    </row>
    <row r="816" spans="1:11" s="1" customFormat="1" x14ac:dyDescent="0.25">
      <c r="A816" s="13" t="s">
        <v>21</v>
      </c>
      <c r="B816" s="9">
        <v>991983</v>
      </c>
      <c r="C816" s="9" t="s">
        <v>1508</v>
      </c>
      <c r="D816" s="24" t="s">
        <v>17</v>
      </c>
      <c r="E816" s="24" t="s">
        <v>1406</v>
      </c>
      <c r="F816" s="24" t="s">
        <v>1509</v>
      </c>
      <c r="G816" s="9" t="s">
        <v>20</v>
      </c>
      <c r="H816" s="10">
        <v>45211</v>
      </c>
      <c r="I816" s="11">
        <v>53113.03</v>
      </c>
      <c r="J816" s="11">
        <v>11802.67</v>
      </c>
      <c r="K816" s="11">
        <v>41310.36</v>
      </c>
    </row>
    <row r="819" spans="1:11" s="1" customFormat="1" ht="18.75" x14ac:dyDescent="0.3">
      <c r="A819" s="87" t="s">
        <v>253</v>
      </c>
      <c r="B819" s="88"/>
      <c r="C819" s="88"/>
      <c r="D819" s="88"/>
      <c r="E819" s="88"/>
      <c r="F819" s="89" t="s">
        <v>1535</v>
      </c>
      <c r="G819" s="88"/>
      <c r="H819" s="90"/>
      <c r="I819" s="91"/>
      <c r="J819" s="91"/>
      <c r="K819" s="12"/>
    </row>
    <row r="820" spans="1:11" s="1" customFormat="1" ht="18.75" customHeight="1" x14ac:dyDescent="0.3">
      <c r="A820" s="92"/>
      <c r="B820" s="93"/>
      <c r="C820" s="93"/>
      <c r="D820" s="93"/>
      <c r="E820" s="93"/>
      <c r="F820" s="93"/>
      <c r="G820" s="93"/>
      <c r="H820" s="480" t="s">
        <v>3</v>
      </c>
      <c r="I820" s="473" t="s">
        <v>4</v>
      </c>
      <c r="J820" s="482" t="s">
        <v>5</v>
      </c>
      <c r="K820" s="484" t="s">
        <v>6</v>
      </c>
    </row>
    <row r="821" spans="1:11" s="1" customFormat="1" ht="15.75" x14ac:dyDescent="0.25">
      <c r="A821" s="4" t="s">
        <v>7</v>
      </c>
      <c r="B821" s="3" t="s">
        <v>8</v>
      </c>
      <c r="C821" s="3" t="s">
        <v>9</v>
      </c>
      <c r="D821" s="4" t="s">
        <v>10</v>
      </c>
      <c r="E821" s="4" t="s">
        <v>11</v>
      </c>
      <c r="F821" s="4" t="s">
        <v>12</v>
      </c>
      <c r="G821" s="4" t="s">
        <v>13</v>
      </c>
      <c r="H821" s="481"/>
      <c r="I821" s="474"/>
      <c r="J821" s="483"/>
      <c r="K821" s="485"/>
    </row>
    <row r="822" spans="1:11" s="1" customFormat="1" x14ac:dyDescent="0.25">
      <c r="A822" s="13" t="s">
        <v>1352</v>
      </c>
      <c r="B822" s="9">
        <v>365761</v>
      </c>
      <c r="C822" s="9" t="s">
        <v>1575</v>
      </c>
      <c r="D822" s="24" t="s">
        <v>58</v>
      </c>
      <c r="E822" s="24" t="s">
        <v>58</v>
      </c>
      <c r="F822" s="24" t="s">
        <v>42</v>
      </c>
      <c r="G822" s="9" t="s">
        <v>99</v>
      </c>
      <c r="H822" s="10">
        <v>41640</v>
      </c>
      <c r="I822" s="108">
        <v>9155.4599999999991</v>
      </c>
      <c r="J822" s="11">
        <v>9155.4599999999991</v>
      </c>
      <c r="K822" s="11">
        <v>0</v>
      </c>
    </row>
    <row r="823" spans="1:11" s="1" customFormat="1" x14ac:dyDescent="0.25">
      <c r="A823" s="13" t="s">
        <v>1352</v>
      </c>
      <c r="B823" s="9">
        <v>365762</v>
      </c>
      <c r="C823" s="9" t="s">
        <v>1582</v>
      </c>
      <c r="D823" s="24" t="s">
        <v>58</v>
      </c>
      <c r="E823" s="24" t="s">
        <v>58</v>
      </c>
      <c r="F823" s="24" t="s">
        <v>42</v>
      </c>
      <c r="G823" s="9" t="s">
        <v>99</v>
      </c>
      <c r="H823" s="10">
        <v>41640</v>
      </c>
      <c r="I823" s="108">
        <v>9155.4599999999991</v>
      </c>
      <c r="J823" s="11">
        <v>9155.4599999999991</v>
      </c>
      <c r="K823" s="11">
        <v>0</v>
      </c>
    </row>
    <row r="824" spans="1:11" s="1" customFormat="1" x14ac:dyDescent="0.25">
      <c r="A824" s="13" t="s">
        <v>1352</v>
      </c>
      <c r="B824" s="9">
        <v>365763</v>
      </c>
      <c r="C824" s="9" t="s">
        <v>1581</v>
      </c>
      <c r="D824" s="24" t="s">
        <v>58</v>
      </c>
      <c r="E824" s="24" t="s">
        <v>58</v>
      </c>
      <c r="F824" s="24" t="s">
        <v>42</v>
      </c>
      <c r="G824" s="9" t="s">
        <v>99</v>
      </c>
      <c r="H824" s="10">
        <v>41640</v>
      </c>
      <c r="I824" s="108">
        <v>9155.4599999999991</v>
      </c>
      <c r="J824" s="11">
        <v>9155.4599999999991</v>
      </c>
      <c r="K824" s="11">
        <v>0</v>
      </c>
    </row>
    <row r="825" spans="1:11" s="1" customFormat="1" x14ac:dyDescent="0.25">
      <c r="A825" s="13" t="s">
        <v>1352</v>
      </c>
      <c r="B825" s="9">
        <v>365774</v>
      </c>
      <c r="C825" s="9" t="s">
        <v>1578</v>
      </c>
      <c r="D825" s="24" t="s">
        <v>58</v>
      </c>
      <c r="E825" s="24" t="s">
        <v>58</v>
      </c>
      <c r="F825" s="24" t="s">
        <v>42</v>
      </c>
      <c r="G825" s="9" t="s">
        <v>99</v>
      </c>
      <c r="H825" s="10">
        <v>41640</v>
      </c>
      <c r="I825" s="108">
        <v>9155.4599999999991</v>
      </c>
      <c r="J825" s="11">
        <v>9155.4599999999991</v>
      </c>
      <c r="K825" s="11">
        <v>0</v>
      </c>
    </row>
    <row r="826" spans="1:11" s="1" customFormat="1" x14ac:dyDescent="0.25">
      <c r="A826" s="13" t="s">
        <v>1352</v>
      </c>
      <c r="B826" s="9">
        <v>365775</v>
      </c>
      <c r="C826" s="9" t="s">
        <v>1576</v>
      </c>
      <c r="D826" s="24" t="s">
        <v>58</v>
      </c>
      <c r="E826" s="24" t="s">
        <v>58</v>
      </c>
      <c r="F826" s="24" t="s">
        <v>42</v>
      </c>
      <c r="G826" s="9" t="s">
        <v>99</v>
      </c>
      <c r="H826" s="10">
        <v>41640</v>
      </c>
      <c r="I826" s="108">
        <v>9155.4599999999991</v>
      </c>
      <c r="J826" s="11">
        <v>9155.4599999999991</v>
      </c>
      <c r="K826" s="11">
        <v>0</v>
      </c>
    </row>
    <row r="827" spans="1:11" s="1" customFormat="1" x14ac:dyDescent="0.25">
      <c r="A827" s="13" t="s">
        <v>1352</v>
      </c>
      <c r="B827" s="9">
        <v>365776</v>
      </c>
      <c r="C827" s="9" t="s">
        <v>1577</v>
      </c>
      <c r="D827" s="24" t="s">
        <v>58</v>
      </c>
      <c r="E827" s="24" t="s">
        <v>58</v>
      </c>
      <c r="F827" s="24" t="s">
        <v>42</v>
      </c>
      <c r="G827" s="9" t="s">
        <v>99</v>
      </c>
      <c r="H827" s="10">
        <v>41640</v>
      </c>
      <c r="I827" s="108">
        <v>9155.4599999999991</v>
      </c>
      <c r="J827" s="11">
        <v>9155.4599999999991</v>
      </c>
      <c r="K827" s="11">
        <v>0</v>
      </c>
    </row>
    <row r="828" spans="1:11" s="1" customFormat="1" x14ac:dyDescent="0.25">
      <c r="A828" s="13" t="s">
        <v>1352</v>
      </c>
      <c r="B828" s="9">
        <v>365777</v>
      </c>
      <c r="C828" s="9" t="s">
        <v>1579</v>
      </c>
      <c r="D828" s="24" t="s">
        <v>58</v>
      </c>
      <c r="E828" s="24" t="s">
        <v>58</v>
      </c>
      <c r="F828" s="24" t="s">
        <v>42</v>
      </c>
      <c r="G828" s="9" t="s">
        <v>99</v>
      </c>
      <c r="H828" s="10">
        <v>41640</v>
      </c>
      <c r="I828" s="108">
        <v>9155.4599999999991</v>
      </c>
      <c r="J828" s="11">
        <v>9155.4599999999991</v>
      </c>
      <c r="K828" s="11">
        <v>0</v>
      </c>
    </row>
    <row r="829" spans="1:11" s="1" customFormat="1" x14ac:dyDescent="0.25">
      <c r="A829" s="13" t="s">
        <v>1352</v>
      </c>
      <c r="B829" s="9">
        <v>365778</v>
      </c>
      <c r="C829" s="9" t="s">
        <v>1574</v>
      </c>
      <c r="D829" s="24" t="s">
        <v>58</v>
      </c>
      <c r="E829" s="24" t="s">
        <v>58</v>
      </c>
      <c r="F829" s="24" t="s">
        <v>42</v>
      </c>
      <c r="G829" s="9" t="s">
        <v>99</v>
      </c>
      <c r="H829" s="10">
        <v>41640</v>
      </c>
      <c r="I829" s="108">
        <v>9155.4599999999991</v>
      </c>
      <c r="J829" s="11">
        <v>9155.4599999999991</v>
      </c>
      <c r="K829" s="11">
        <v>0</v>
      </c>
    </row>
    <row r="830" spans="1:11" s="1" customFormat="1" x14ac:dyDescent="0.25">
      <c r="A830" s="13" t="s">
        <v>1352</v>
      </c>
      <c r="B830" s="9">
        <v>365779</v>
      </c>
      <c r="C830" s="9" t="s">
        <v>1580</v>
      </c>
      <c r="D830" s="24" t="s">
        <v>58</v>
      </c>
      <c r="E830" s="24" t="s">
        <v>58</v>
      </c>
      <c r="F830" s="24" t="s">
        <v>42</v>
      </c>
      <c r="G830" s="9" t="s">
        <v>99</v>
      </c>
      <c r="H830" s="10">
        <v>41640</v>
      </c>
      <c r="I830" s="108">
        <v>9155.4599999999991</v>
      </c>
      <c r="J830" s="11">
        <v>9155.4599999999991</v>
      </c>
      <c r="K830" s="11">
        <v>0</v>
      </c>
    </row>
    <row r="831" spans="1:11" s="1" customFormat="1" x14ac:dyDescent="0.25">
      <c r="A831" s="13" t="s">
        <v>1352</v>
      </c>
      <c r="B831" s="9">
        <v>365822</v>
      </c>
      <c r="C831" s="9" t="s">
        <v>1536</v>
      </c>
      <c r="D831" s="24" t="s">
        <v>42</v>
      </c>
      <c r="E831" s="24" t="s">
        <v>42</v>
      </c>
      <c r="F831" s="24" t="s">
        <v>42</v>
      </c>
      <c r="G831" s="9" t="s">
        <v>99</v>
      </c>
      <c r="H831" s="10">
        <v>41640</v>
      </c>
      <c r="I831" s="11">
        <v>9155.4599999999991</v>
      </c>
      <c r="J831" s="11">
        <v>9155.4599999999991</v>
      </c>
      <c r="K831" s="11">
        <v>0</v>
      </c>
    </row>
    <row r="832" spans="1:11" s="1" customFormat="1" x14ac:dyDescent="0.25">
      <c r="A832" s="13" t="s">
        <v>1621</v>
      </c>
      <c r="B832" s="24">
        <v>365825</v>
      </c>
      <c r="C832" s="9" t="s">
        <v>306</v>
      </c>
      <c r="D832" s="24" t="s">
        <v>58</v>
      </c>
      <c r="E832" s="24" t="s">
        <v>58</v>
      </c>
      <c r="F832" s="24" t="s">
        <v>42</v>
      </c>
      <c r="G832" s="9" t="s">
        <v>1049</v>
      </c>
      <c r="H832" s="39">
        <v>41640</v>
      </c>
      <c r="I832" s="43">
        <v>9155.4599999999991</v>
      </c>
      <c r="J832" s="43">
        <v>9154.4599999999991</v>
      </c>
      <c r="K832" s="43">
        <v>1</v>
      </c>
    </row>
    <row r="833" spans="1:11" s="1" customFormat="1" x14ac:dyDescent="0.25">
      <c r="A833" s="13" t="s">
        <v>1352</v>
      </c>
      <c r="B833" s="9">
        <v>365826</v>
      </c>
      <c r="C833" s="9" t="s">
        <v>1594</v>
      </c>
      <c r="D833" s="24" t="s">
        <v>42</v>
      </c>
      <c r="E833" s="24" t="s">
        <v>42</v>
      </c>
      <c r="F833" s="24" t="s">
        <v>42</v>
      </c>
      <c r="G833" s="9" t="s">
        <v>99</v>
      </c>
      <c r="H833" s="10">
        <v>41640</v>
      </c>
      <c r="I833" s="108">
        <v>9155.4599999999991</v>
      </c>
      <c r="J833" s="11">
        <v>9155.4599999999991</v>
      </c>
      <c r="K833" s="11">
        <v>0</v>
      </c>
    </row>
    <row r="834" spans="1:11" s="1" customFormat="1" x14ac:dyDescent="0.25">
      <c r="A834" s="13" t="s">
        <v>1352</v>
      </c>
      <c r="B834" s="9">
        <v>365828</v>
      </c>
      <c r="C834" s="9" t="s">
        <v>1588</v>
      </c>
      <c r="D834" s="24" t="s">
        <v>42</v>
      </c>
      <c r="E834" s="24" t="s">
        <v>42</v>
      </c>
      <c r="F834" s="24" t="s">
        <v>42</v>
      </c>
      <c r="G834" s="9" t="s">
        <v>99</v>
      </c>
      <c r="H834" s="10">
        <v>41640</v>
      </c>
      <c r="I834" s="108">
        <v>9155.4599999999991</v>
      </c>
      <c r="J834" s="11">
        <v>9155.4599999999991</v>
      </c>
      <c r="K834" s="11">
        <v>0</v>
      </c>
    </row>
    <row r="835" spans="1:11" s="1" customFormat="1" x14ac:dyDescent="0.25">
      <c r="A835" s="13" t="s">
        <v>396</v>
      </c>
      <c r="B835" s="9">
        <v>365861</v>
      </c>
      <c r="C835" s="9" t="s">
        <v>1569</v>
      </c>
      <c r="D835" s="24" t="s">
        <v>58</v>
      </c>
      <c r="E835" s="24" t="s">
        <v>58</v>
      </c>
      <c r="F835" s="24" t="s">
        <v>42</v>
      </c>
      <c r="G835" s="9" t="s">
        <v>86</v>
      </c>
      <c r="H835" s="10">
        <v>41640</v>
      </c>
      <c r="I835" s="11">
        <v>3431.28</v>
      </c>
      <c r="J835" s="11">
        <v>3431.28</v>
      </c>
      <c r="K835" s="11">
        <v>0</v>
      </c>
    </row>
    <row r="836" spans="1:11" s="1" customFormat="1" x14ac:dyDescent="0.25">
      <c r="A836" s="8" t="s">
        <v>1207</v>
      </c>
      <c r="B836" s="9">
        <v>365866</v>
      </c>
      <c r="C836" s="9" t="s">
        <v>1589</v>
      </c>
      <c r="D836" s="9"/>
      <c r="E836" s="9"/>
      <c r="F836" s="9"/>
      <c r="G836" s="9" t="s">
        <v>86</v>
      </c>
      <c r="H836" s="10">
        <v>41640</v>
      </c>
      <c r="I836" s="11">
        <v>4500</v>
      </c>
      <c r="J836" s="11">
        <v>4500</v>
      </c>
      <c r="K836" s="11">
        <v>0</v>
      </c>
    </row>
    <row r="837" spans="1:11" s="1" customFormat="1" x14ac:dyDescent="0.25">
      <c r="A837" s="8" t="s">
        <v>396</v>
      </c>
      <c r="B837" s="9">
        <v>365867</v>
      </c>
      <c r="C837" s="9" t="s">
        <v>1603</v>
      </c>
      <c r="D837" s="24" t="s">
        <v>58</v>
      </c>
      <c r="E837" s="24" t="s">
        <v>58</v>
      </c>
      <c r="F837" s="24" t="s">
        <v>42</v>
      </c>
      <c r="G837" s="9" t="s">
        <v>86</v>
      </c>
      <c r="H837" s="10">
        <v>40959</v>
      </c>
      <c r="I837" s="11">
        <v>4384.8</v>
      </c>
      <c r="J837" s="11">
        <v>4384.8</v>
      </c>
      <c r="K837" s="11">
        <v>0</v>
      </c>
    </row>
    <row r="838" spans="1:11" s="1" customFormat="1" x14ac:dyDescent="0.25">
      <c r="A838" s="13" t="s">
        <v>62</v>
      </c>
      <c r="B838" s="9">
        <v>365879</v>
      </c>
      <c r="C838" s="9" t="s">
        <v>1550</v>
      </c>
      <c r="D838" s="24" t="s">
        <v>58</v>
      </c>
      <c r="E838" s="24" t="s">
        <v>58</v>
      </c>
      <c r="F838" s="24" t="s">
        <v>42</v>
      </c>
      <c r="G838" s="9" t="s">
        <v>184</v>
      </c>
      <c r="H838" s="54">
        <v>41640</v>
      </c>
      <c r="I838" s="171">
        <v>4054.2</v>
      </c>
      <c r="J838" s="56">
        <v>4054.2</v>
      </c>
      <c r="K838" s="134">
        <v>0</v>
      </c>
    </row>
    <row r="839" spans="1:11" s="1" customFormat="1" x14ac:dyDescent="0.25">
      <c r="A839" s="13" t="s">
        <v>1162</v>
      </c>
      <c r="B839" s="9">
        <v>365887</v>
      </c>
      <c r="C839" s="9" t="s">
        <v>1540</v>
      </c>
      <c r="D839" s="24" t="s">
        <v>58</v>
      </c>
      <c r="E839" s="24" t="s">
        <v>58</v>
      </c>
      <c r="F839" s="24" t="s">
        <v>42</v>
      </c>
      <c r="G839" s="9" t="s">
        <v>135</v>
      </c>
      <c r="H839" s="10">
        <v>41640</v>
      </c>
      <c r="I839" s="11">
        <v>10225.4</v>
      </c>
      <c r="J839" s="11">
        <v>10225.4</v>
      </c>
      <c r="K839" s="11">
        <v>0</v>
      </c>
    </row>
    <row r="840" spans="1:11" s="1" customFormat="1" x14ac:dyDescent="0.25">
      <c r="A840" s="13" t="s">
        <v>1207</v>
      </c>
      <c r="B840" s="9">
        <v>365888</v>
      </c>
      <c r="C840" s="9" t="s">
        <v>1570</v>
      </c>
      <c r="D840" s="24" t="s">
        <v>58</v>
      </c>
      <c r="E840" s="24" t="s">
        <v>58</v>
      </c>
      <c r="F840" s="24" t="s">
        <v>42</v>
      </c>
      <c r="G840" s="9" t="s">
        <v>86</v>
      </c>
      <c r="H840" s="10">
        <v>41640</v>
      </c>
      <c r="I840" s="49">
        <v>7629.32</v>
      </c>
      <c r="J840" s="11">
        <v>7629.32</v>
      </c>
      <c r="K840" s="11">
        <v>0</v>
      </c>
    </row>
    <row r="841" spans="1:11" s="1" customFormat="1" x14ac:dyDescent="0.25">
      <c r="A841" s="8" t="s">
        <v>976</v>
      </c>
      <c r="B841" s="9">
        <v>365891</v>
      </c>
      <c r="C841" s="9" t="s">
        <v>1537</v>
      </c>
      <c r="D841" s="24" t="s">
        <v>58</v>
      </c>
      <c r="E841" s="24" t="s">
        <v>58</v>
      </c>
      <c r="F841" s="24" t="s">
        <v>42</v>
      </c>
      <c r="G841" s="9" t="s">
        <v>184</v>
      </c>
      <c r="H841" s="10">
        <v>41640</v>
      </c>
      <c r="I841" s="11">
        <v>3500</v>
      </c>
      <c r="J841" s="11">
        <v>3500</v>
      </c>
      <c r="K841" s="11">
        <v>0</v>
      </c>
    </row>
    <row r="842" spans="1:11" s="1" customFormat="1" x14ac:dyDescent="0.25">
      <c r="A842" s="8" t="s">
        <v>1538</v>
      </c>
      <c r="B842" s="9">
        <v>365892</v>
      </c>
      <c r="C842" s="9" t="s">
        <v>1539</v>
      </c>
      <c r="D842" s="24" t="s">
        <v>58</v>
      </c>
      <c r="E842" s="24" t="s">
        <v>58</v>
      </c>
      <c r="F842" s="24" t="s">
        <v>42</v>
      </c>
      <c r="G842" s="9" t="s">
        <v>99</v>
      </c>
      <c r="H842" s="10">
        <v>41640</v>
      </c>
      <c r="I842" s="11">
        <v>14642.16</v>
      </c>
      <c r="J842" s="11">
        <v>14642.16</v>
      </c>
      <c r="K842" s="11">
        <v>0</v>
      </c>
    </row>
    <row r="843" spans="1:11" s="1" customFormat="1" x14ac:dyDescent="0.25">
      <c r="A843" s="8" t="s">
        <v>29</v>
      </c>
      <c r="B843" s="9">
        <v>365894</v>
      </c>
      <c r="C843" s="9" t="s">
        <v>1546</v>
      </c>
      <c r="D843" s="9" t="s">
        <v>102</v>
      </c>
      <c r="E843" s="9" t="s">
        <v>202</v>
      </c>
      <c r="F843" s="15" t="s">
        <v>1547</v>
      </c>
      <c r="G843" s="9" t="s">
        <v>20</v>
      </c>
      <c r="H843" s="10">
        <v>41640</v>
      </c>
      <c r="I843" s="11">
        <v>5258.24</v>
      </c>
      <c r="J843" s="11">
        <v>5258.24</v>
      </c>
      <c r="K843" s="11">
        <v>0</v>
      </c>
    </row>
    <row r="844" spans="1:11" s="1" customFormat="1" x14ac:dyDescent="0.25">
      <c r="A844" s="13" t="s">
        <v>464</v>
      </c>
      <c r="B844" s="24">
        <v>366436</v>
      </c>
      <c r="C844" s="9" t="s">
        <v>306</v>
      </c>
      <c r="D844" s="24" t="s">
        <v>171</v>
      </c>
      <c r="E844" s="24" t="s">
        <v>58</v>
      </c>
      <c r="F844" s="24" t="s">
        <v>1622</v>
      </c>
      <c r="G844" s="9" t="s">
        <v>327</v>
      </c>
      <c r="H844" s="39">
        <v>40393</v>
      </c>
      <c r="I844" s="43">
        <v>8500</v>
      </c>
      <c r="J844" s="43">
        <v>8499</v>
      </c>
      <c r="K844" s="43">
        <v>1</v>
      </c>
    </row>
    <row r="845" spans="1:11" s="1" customFormat="1" x14ac:dyDescent="0.25">
      <c r="A845" s="8" t="s">
        <v>62</v>
      </c>
      <c r="B845" s="9">
        <v>367203</v>
      </c>
      <c r="C845" s="9" t="s">
        <v>726</v>
      </c>
      <c r="D845" s="24" t="s">
        <v>58</v>
      </c>
      <c r="E845" s="24" t="s">
        <v>58</v>
      </c>
      <c r="F845" s="24" t="s">
        <v>42</v>
      </c>
      <c r="G845" s="9" t="s">
        <v>184</v>
      </c>
      <c r="H845" s="10">
        <v>41640</v>
      </c>
      <c r="I845" s="32">
        <v>4054.2</v>
      </c>
      <c r="J845" s="11">
        <v>4054.2</v>
      </c>
      <c r="K845" s="11">
        <v>0</v>
      </c>
    </row>
    <row r="846" spans="1:11" s="1" customFormat="1" x14ac:dyDescent="0.25">
      <c r="A846" s="13" t="s">
        <v>62</v>
      </c>
      <c r="B846" s="9">
        <v>367228</v>
      </c>
      <c r="C846" s="9" t="s">
        <v>1602</v>
      </c>
      <c r="D846" s="24" t="s">
        <v>58</v>
      </c>
      <c r="E846" s="24" t="s">
        <v>58</v>
      </c>
      <c r="F846" s="24" t="s">
        <v>42</v>
      </c>
      <c r="G846" s="9" t="s">
        <v>184</v>
      </c>
      <c r="H846" s="10">
        <v>41640</v>
      </c>
      <c r="I846" s="32">
        <v>4054.2</v>
      </c>
      <c r="J846" s="11">
        <v>4054.2</v>
      </c>
      <c r="K846" s="11">
        <v>0</v>
      </c>
    </row>
    <row r="847" spans="1:11" s="1" customFormat="1" x14ac:dyDescent="0.25">
      <c r="A847" s="13" t="s">
        <v>1207</v>
      </c>
      <c r="B847" s="9">
        <v>548072</v>
      </c>
      <c r="C847" s="9" t="s">
        <v>1568</v>
      </c>
      <c r="D847" s="9" t="s">
        <v>1018</v>
      </c>
      <c r="E847" s="24" t="s">
        <v>58</v>
      </c>
      <c r="F847" s="24" t="s">
        <v>42</v>
      </c>
      <c r="G847" s="9" t="s">
        <v>86</v>
      </c>
      <c r="H847" s="10">
        <v>41640</v>
      </c>
      <c r="I847" s="11">
        <v>7629.32</v>
      </c>
      <c r="J847" s="11">
        <v>7629.32</v>
      </c>
      <c r="K847" s="11">
        <v>0</v>
      </c>
    </row>
    <row r="848" spans="1:11" s="1" customFormat="1" x14ac:dyDescent="0.25">
      <c r="A848" s="13" t="s">
        <v>62</v>
      </c>
      <c r="B848" s="24">
        <v>548079</v>
      </c>
      <c r="C848" s="9" t="s">
        <v>1620</v>
      </c>
      <c r="D848" s="24" t="s">
        <v>477</v>
      </c>
      <c r="E848" s="24" t="s">
        <v>58</v>
      </c>
      <c r="F848" s="24" t="s">
        <v>42</v>
      </c>
      <c r="G848" s="9" t="s">
        <v>20</v>
      </c>
      <c r="H848" s="39">
        <v>41640</v>
      </c>
      <c r="I848" s="43">
        <v>4054.2</v>
      </c>
      <c r="J848" s="43">
        <v>4053.2</v>
      </c>
      <c r="K848" s="43">
        <v>1</v>
      </c>
    </row>
    <row r="849" spans="1:11" s="1" customFormat="1" x14ac:dyDescent="0.25">
      <c r="A849" s="13" t="s">
        <v>1207</v>
      </c>
      <c r="B849" s="9">
        <v>548080</v>
      </c>
      <c r="C849" s="9" t="s">
        <v>1570</v>
      </c>
      <c r="D849" s="24" t="s">
        <v>58</v>
      </c>
      <c r="E849" s="24" t="s">
        <v>58</v>
      </c>
      <c r="F849" s="24" t="s">
        <v>42</v>
      </c>
      <c r="G849" s="9" t="s">
        <v>86</v>
      </c>
      <c r="H849" s="10">
        <v>41640</v>
      </c>
      <c r="I849" s="49">
        <v>7629.32</v>
      </c>
      <c r="J849" s="11">
        <v>7629.32</v>
      </c>
      <c r="K849" s="11">
        <v>0</v>
      </c>
    </row>
    <row r="850" spans="1:11" s="1" customFormat="1" x14ac:dyDescent="0.25">
      <c r="A850" s="13" t="s">
        <v>396</v>
      </c>
      <c r="B850" s="9">
        <v>548082</v>
      </c>
      <c r="C850" s="9" t="s">
        <v>1571</v>
      </c>
      <c r="D850" s="9" t="s">
        <v>1018</v>
      </c>
      <c r="E850" s="24" t="s">
        <v>58</v>
      </c>
      <c r="F850" s="24" t="s">
        <v>42</v>
      </c>
      <c r="G850" s="9" t="s">
        <v>86</v>
      </c>
      <c r="H850" s="10">
        <v>41640</v>
      </c>
      <c r="I850" s="11">
        <v>4384.8</v>
      </c>
      <c r="J850" s="11">
        <v>4384.8</v>
      </c>
      <c r="K850" s="11">
        <v>0</v>
      </c>
    </row>
    <row r="851" spans="1:11" s="1" customFormat="1" x14ac:dyDescent="0.25">
      <c r="A851" s="13" t="s">
        <v>396</v>
      </c>
      <c r="B851" s="9">
        <v>548084</v>
      </c>
      <c r="C851" s="9" t="s">
        <v>1610</v>
      </c>
      <c r="D851" s="24" t="s">
        <v>58</v>
      </c>
      <c r="E851" s="24" t="s">
        <v>58</v>
      </c>
      <c r="F851" s="24" t="s">
        <v>42</v>
      </c>
      <c r="G851" s="9" t="s">
        <v>86</v>
      </c>
      <c r="H851" s="10">
        <v>41640</v>
      </c>
      <c r="I851" s="11">
        <v>4384.8</v>
      </c>
      <c r="J851" s="11">
        <v>4384.8</v>
      </c>
      <c r="K851" s="11">
        <v>0</v>
      </c>
    </row>
    <row r="852" spans="1:11" s="1" customFormat="1" x14ac:dyDescent="0.25">
      <c r="A852" s="13" t="s">
        <v>62</v>
      </c>
      <c r="B852" s="24">
        <v>548087</v>
      </c>
      <c r="C852" s="9" t="s">
        <v>306</v>
      </c>
      <c r="D852" s="24" t="s">
        <v>477</v>
      </c>
      <c r="E852" s="24" t="s">
        <v>58</v>
      </c>
      <c r="F852" s="24" t="s">
        <v>42</v>
      </c>
      <c r="G852" s="9" t="s">
        <v>20</v>
      </c>
      <c r="H852" s="39">
        <v>41640</v>
      </c>
      <c r="I852" s="43">
        <v>4054.2</v>
      </c>
      <c r="J852" s="43">
        <v>4053.2</v>
      </c>
      <c r="K852" s="43">
        <v>1</v>
      </c>
    </row>
    <row r="853" spans="1:11" s="1" customFormat="1" x14ac:dyDescent="0.25">
      <c r="A853" s="13" t="s">
        <v>15</v>
      </c>
      <c r="B853" s="9">
        <v>548088</v>
      </c>
      <c r="C853" s="9" t="s">
        <v>1541</v>
      </c>
      <c r="D853" s="9" t="s">
        <v>17</v>
      </c>
      <c r="E853" s="9" t="s">
        <v>120</v>
      </c>
      <c r="F853" s="9" t="s">
        <v>1542</v>
      </c>
      <c r="G853" s="9" t="s">
        <v>20</v>
      </c>
      <c r="H853" s="10">
        <v>41640</v>
      </c>
      <c r="I853" s="11">
        <v>9313.8799999999992</v>
      </c>
      <c r="J853" s="11">
        <v>9313.8799999999992</v>
      </c>
      <c r="K853" s="11">
        <v>0</v>
      </c>
    </row>
    <row r="854" spans="1:11" s="1" customFormat="1" x14ac:dyDescent="0.25">
      <c r="A854" s="8" t="s">
        <v>21</v>
      </c>
      <c r="B854" s="9">
        <v>548089</v>
      </c>
      <c r="C854" s="9" t="s">
        <v>1543</v>
      </c>
      <c r="D854" s="9" t="s">
        <v>17</v>
      </c>
      <c r="E854" s="9" t="s">
        <v>1544</v>
      </c>
      <c r="F854" s="9" t="s">
        <v>1545</v>
      </c>
      <c r="G854" s="9" t="s">
        <v>20</v>
      </c>
      <c r="H854" s="10">
        <v>41640</v>
      </c>
      <c r="I854" s="11">
        <v>28637.64</v>
      </c>
      <c r="J854" s="11">
        <v>28637.64</v>
      </c>
      <c r="K854" s="11">
        <v>0</v>
      </c>
    </row>
    <row r="855" spans="1:11" s="1" customFormat="1" x14ac:dyDescent="0.25">
      <c r="A855" s="13" t="s">
        <v>1608</v>
      </c>
      <c r="B855" s="9">
        <v>548091</v>
      </c>
      <c r="C855" s="9" t="s">
        <v>1609</v>
      </c>
      <c r="D855" s="24" t="s">
        <v>58</v>
      </c>
      <c r="E855" s="24" t="s">
        <v>58</v>
      </c>
      <c r="F855" s="24" t="s">
        <v>42</v>
      </c>
      <c r="G855" s="9" t="s">
        <v>20</v>
      </c>
      <c r="H855" s="10">
        <v>41640</v>
      </c>
      <c r="I855" s="32">
        <v>4054.2</v>
      </c>
      <c r="J855" s="11">
        <v>4054.2</v>
      </c>
      <c r="K855" s="11">
        <v>0</v>
      </c>
    </row>
    <row r="856" spans="1:11" s="1" customFormat="1" x14ac:dyDescent="0.25">
      <c r="A856" s="13" t="s">
        <v>464</v>
      </c>
      <c r="B856" s="24">
        <v>750497</v>
      </c>
      <c r="C856" s="9" t="s">
        <v>1583</v>
      </c>
      <c r="D856" s="24" t="s">
        <v>171</v>
      </c>
      <c r="E856" s="24" t="s">
        <v>288</v>
      </c>
      <c r="F856" s="24" t="s">
        <v>1584</v>
      </c>
      <c r="G856" s="9" t="s">
        <v>327</v>
      </c>
      <c r="H856" s="39">
        <v>43469</v>
      </c>
      <c r="I856" s="161">
        <v>15900</v>
      </c>
      <c r="J856" s="161">
        <v>3709.76</v>
      </c>
      <c r="K856" s="161">
        <v>12189.24</v>
      </c>
    </row>
    <row r="857" spans="1:11" s="1" customFormat="1" x14ac:dyDescent="0.25">
      <c r="A857" s="13" t="s">
        <v>34</v>
      </c>
      <c r="B857" s="24">
        <v>750498</v>
      </c>
      <c r="C857" s="9" t="s">
        <v>1585</v>
      </c>
      <c r="D857" s="24" t="s">
        <v>112</v>
      </c>
      <c r="E857" s="24" t="s">
        <v>1586</v>
      </c>
      <c r="F857" s="24" t="s">
        <v>1587</v>
      </c>
      <c r="G857" s="9" t="s">
        <v>20</v>
      </c>
      <c r="H857" s="39">
        <v>43602</v>
      </c>
      <c r="I857" s="43">
        <v>34125.79</v>
      </c>
      <c r="J857" s="43">
        <v>21801.95</v>
      </c>
      <c r="K857" s="43">
        <v>12322.84</v>
      </c>
    </row>
    <row r="858" spans="1:11" s="1" customFormat="1" x14ac:dyDescent="0.25">
      <c r="A858" s="13" t="s">
        <v>21</v>
      </c>
      <c r="B858" s="24">
        <v>750499</v>
      </c>
      <c r="C858" s="9" t="s">
        <v>1590</v>
      </c>
      <c r="D858" s="24" t="s">
        <v>17</v>
      </c>
      <c r="E858" s="24" t="s">
        <v>1298</v>
      </c>
      <c r="F858" s="24" t="s">
        <v>1591</v>
      </c>
      <c r="G858" s="9" t="s">
        <v>20</v>
      </c>
      <c r="H858" s="170">
        <v>43388</v>
      </c>
      <c r="I858" s="109">
        <v>29900</v>
      </c>
      <c r="J858" s="56">
        <v>1557.4</v>
      </c>
      <c r="K858" s="134">
        <v>28342.6</v>
      </c>
    </row>
    <row r="859" spans="1:11" s="1" customFormat="1" x14ac:dyDescent="0.25">
      <c r="A859" s="13" t="s">
        <v>152</v>
      </c>
      <c r="B859" s="24">
        <v>750500</v>
      </c>
      <c r="C859" s="9" t="s">
        <v>1592</v>
      </c>
      <c r="D859" s="24" t="s">
        <v>17</v>
      </c>
      <c r="E859" s="24" t="s">
        <v>120</v>
      </c>
      <c r="F859" s="24" t="s">
        <v>1593</v>
      </c>
      <c r="G859" s="9" t="s">
        <v>20</v>
      </c>
      <c r="H859" s="39">
        <v>43535</v>
      </c>
      <c r="I859" s="43">
        <v>4850</v>
      </c>
      <c r="J859" s="43">
        <v>3502.05</v>
      </c>
      <c r="K859" s="43">
        <v>1346.95</v>
      </c>
    </row>
    <row r="860" spans="1:11" s="1" customFormat="1" x14ac:dyDescent="0.25">
      <c r="A860" s="13" t="s">
        <v>21</v>
      </c>
      <c r="B860" s="24">
        <v>750501</v>
      </c>
      <c r="C860" s="9" t="s">
        <v>1595</v>
      </c>
      <c r="D860" s="24" t="s">
        <v>17</v>
      </c>
      <c r="E860" s="24" t="s">
        <v>413</v>
      </c>
      <c r="F860" s="24" t="s">
        <v>1596</v>
      </c>
      <c r="G860" s="9" t="s">
        <v>184</v>
      </c>
      <c r="H860" s="39">
        <v>43532</v>
      </c>
      <c r="I860" s="43">
        <v>39136</v>
      </c>
      <c r="J860" s="43">
        <v>28264.17</v>
      </c>
      <c r="K860" s="43">
        <v>10870.83</v>
      </c>
    </row>
    <row r="861" spans="1:11" s="1" customFormat="1" x14ac:dyDescent="0.25">
      <c r="A861" s="13" t="s">
        <v>118</v>
      </c>
      <c r="B861" s="24">
        <v>750502</v>
      </c>
      <c r="C861" s="9" t="s">
        <v>1597</v>
      </c>
      <c r="D861" s="24" t="s">
        <v>17</v>
      </c>
      <c r="E861" s="24" t="s">
        <v>120</v>
      </c>
      <c r="F861" s="24" t="s">
        <v>1598</v>
      </c>
      <c r="G861" s="9" t="s">
        <v>184</v>
      </c>
      <c r="H861" s="39">
        <v>43535</v>
      </c>
      <c r="I861" s="43">
        <v>4850</v>
      </c>
      <c r="J861" s="43">
        <v>3502.05</v>
      </c>
      <c r="K861" s="43">
        <v>1346.95</v>
      </c>
    </row>
    <row r="862" spans="1:11" s="1" customFormat="1" x14ac:dyDescent="0.25">
      <c r="A862" s="13" t="s">
        <v>1294</v>
      </c>
      <c r="B862" s="24">
        <v>750503</v>
      </c>
      <c r="C862" s="9" t="s">
        <v>1599</v>
      </c>
      <c r="D862" s="24" t="s">
        <v>58</v>
      </c>
      <c r="E862" s="24" t="s">
        <v>58</v>
      </c>
      <c r="F862" s="24" t="s">
        <v>42</v>
      </c>
      <c r="G862" s="9" t="s">
        <v>20</v>
      </c>
      <c r="H862" s="39">
        <v>43343</v>
      </c>
      <c r="I862" s="43">
        <v>7670</v>
      </c>
      <c r="J862" s="43">
        <v>2045.07</v>
      </c>
      <c r="K862" s="43">
        <v>5623.93</v>
      </c>
    </row>
    <row r="863" spans="1:11" s="1" customFormat="1" ht="30" x14ac:dyDescent="0.25">
      <c r="A863" s="13" t="s">
        <v>464</v>
      </c>
      <c r="B863" s="59">
        <v>750504</v>
      </c>
      <c r="C863" s="29" t="s">
        <v>1600</v>
      </c>
      <c r="D863" s="59" t="s">
        <v>171</v>
      </c>
      <c r="E863" s="177" t="s">
        <v>1059</v>
      </c>
      <c r="F863" s="59" t="s">
        <v>1601</v>
      </c>
      <c r="G863" s="29" t="s">
        <v>327</v>
      </c>
      <c r="H863" s="60">
        <v>43469</v>
      </c>
      <c r="I863" s="47">
        <v>15900</v>
      </c>
      <c r="J863" s="47">
        <v>3709.76</v>
      </c>
      <c r="K863" s="47">
        <v>12189.24</v>
      </c>
    </row>
    <row r="864" spans="1:11" s="1" customFormat="1" x14ac:dyDescent="0.25">
      <c r="A864" s="13" t="s">
        <v>21</v>
      </c>
      <c r="B864" s="24">
        <v>750505</v>
      </c>
      <c r="C864" s="9" t="s">
        <v>1604</v>
      </c>
      <c r="D864" s="24" t="s">
        <v>17</v>
      </c>
      <c r="E864" s="24" t="s">
        <v>116</v>
      </c>
      <c r="F864" s="24" t="s">
        <v>1605</v>
      </c>
      <c r="G864" s="9" t="s">
        <v>20</v>
      </c>
      <c r="H864" s="39">
        <v>43532</v>
      </c>
      <c r="I864" s="43">
        <v>39136</v>
      </c>
      <c r="J864" s="43">
        <v>28264.17</v>
      </c>
      <c r="K864" s="43">
        <v>10870.83</v>
      </c>
    </row>
    <row r="865" spans="1:11" s="1" customFormat="1" x14ac:dyDescent="0.25">
      <c r="A865" s="13" t="s">
        <v>152</v>
      </c>
      <c r="B865" s="24">
        <v>750506</v>
      </c>
      <c r="C865" s="9" t="s">
        <v>1606</v>
      </c>
      <c r="D865" s="24" t="s">
        <v>17</v>
      </c>
      <c r="E865" s="24" t="s">
        <v>120</v>
      </c>
      <c r="F865" s="24" t="s">
        <v>1607</v>
      </c>
      <c r="G865" s="9" t="s">
        <v>20</v>
      </c>
      <c r="H865" s="39">
        <v>43535</v>
      </c>
      <c r="I865" s="43">
        <v>4850</v>
      </c>
      <c r="J865" s="43">
        <v>3502.05</v>
      </c>
      <c r="K865" s="43">
        <v>1346.95</v>
      </c>
    </row>
    <row r="866" spans="1:11" s="1" customFormat="1" x14ac:dyDescent="0.25">
      <c r="A866" s="8" t="s">
        <v>21</v>
      </c>
      <c r="B866" s="24">
        <v>750507</v>
      </c>
      <c r="C866" s="9" t="s">
        <v>1611</v>
      </c>
      <c r="D866" s="24" t="s">
        <v>17</v>
      </c>
      <c r="E866" s="24" t="s">
        <v>413</v>
      </c>
      <c r="F866" s="24" t="s">
        <v>1612</v>
      </c>
      <c r="G866" s="9" t="s">
        <v>20</v>
      </c>
      <c r="H866" s="39">
        <v>43532</v>
      </c>
      <c r="I866" s="43">
        <v>39136</v>
      </c>
      <c r="J866" s="43">
        <v>28264.17</v>
      </c>
      <c r="K866" s="43">
        <v>10870.83</v>
      </c>
    </row>
    <row r="867" spans="1:11" s="1" customFormat="1" x14ac:dyDescent="0.25">
      <c r="A867" s="13" t="s">
        <v>152</v>
      </c>
      <c r="B867" s="24">
        <v>750508</v>
      </c>
      <c r="C867" s="9" t="s">
        <v>1613</v>
      </c>
      <c r="D867" s="24" t="s">
        <v>17</v>
      </c>
      <c r="E867" s="24" t="s">
        <v>120</v>
      </c>
      <c r="F867" s="24" t="s">
        <v>1614</v>
      </c>
      <c r="G867" s="9" t="s">
        <v>20</v>
      </c>
      <c r="H867" s="39">
        <v>43535</v>
      </c>
      <c r="I867" s="43">
        <v>4850</v>
      </c>
      <c r="J867" s="43">
        <v>3502.05</v>
      </c>
      <c r="K867" s="43">
        <v>1346.95</v>
      </c>
    </row>
    <row r="868" spans="1:11" s="1" customFormat="1" x14ac:dyDescent="0.25">
      <c r="A868" s="8" t="s">
        <v>21</v>
      </c>
      <c r="B868" s="9">
        <v>750509</v>
      </c>
      <c r="C868" s="9" t="s">
        <v>1551</v>
      </c>
      <c r="D868" s="9" t="s">
        <v>17</v>
      </c>
      <c r="E868" s="9" t="s">
        <v>1552</v>
      </c>
      <c r="F868" s="9" t="s">
        <v>1553</v>
      </c>
      <c r="G868" s="9" t="s">
        <v>20</v>
      </c>
      <c r="H868" s="39">
        <v>43532</v>
      </c>
      <c r="I868" s="43">
        <v>39136</v>
      </c>
      <c r="J868" s="43">
        <v>28264.17</v>
      </c>
      <c r="K868" s="43">
        <v>10870.83</v>
      </c>
    </row>
    <row r="869" spans="1:11" s="1" customFormat="1" x14ac:dyDescent="0.25">
      <c r="A869" s="8" t="s">
        <v>118</v>
      </c>
      <c r="B869" s="24">
        <v>750510</v>
      </c>
      <c r="C869" s="9" t="s">
        <v>1560</v>
      </c>
      <c r="D869" s="24" t="s">
        <v>17</v>
      </c>
      <c r="E869" s="9" t="s">
        <v>120</v>
      </c>
      <c r="F869" s="24" t="s">
        <v>1561</v>
      </c>
      <c r="G869" s="9" t="s">
        <v>20</v>
      </c>
      <c r="H869" s="39">
        <v>43535</v>
      </c>
      <c r="I869" s="43">
        <v>4850</v>
      </c>
      <c r="J869" s="43">
        <v>3502.05</v>
      </c>
      <c r="K869" s="43">
        <v>1346.95</v>
      </c>
    </row>
    <row r="870" spans="1:11" s="1" customFormat="1" x14ac:dyDescent="0.25">
      <c r="A870" s="8" t="s">
        <v>21</v>
      </c>
      <c r="B870" s="9">
        <v>750511</v>
      </c>
      <c r="C870" s="9" t="s">
        <v>1554</v>
      </c>
      <c r="D870" s="9" t="s">
        <v>17</v>
      </c>
      <c r="E870" s="9" t="s">
        <v>1552</v>
      </c>
      <c r="F870" s="9" t="s">
        <v>1555</v>
      </c>
      <c r="G870" s="9" t="s">
        <v>20</v>
      </c>
      <c r="H870" s="39">
        <v>43532</v>
      </c>
      <c r="I870" s="43">
        <v>39136</v>
      </c>
      <c r="J870" s="43">
        <v>28264.17</v>
      </c>
      <c r="K870" s="43">
        <v>10870.83</v>
      </c>
    </row>
    <row r="871" spans="1:11" s="1" customFormat="1" x14ac:dyDescent="0.25">
      <c r="A871" s="8" t="s">
        <v>118</v>
      </c>
      <c r="B871" s="24">
        <v>750512</v>
      </c>
      <c r="C871" s="9" t="s">
        <v>1562</v>
      </c>
      <c r="D871" s="24" t="s">
        <v>17</v>
      </c>
      <c r="E871" s="9" t="s">
        <v>120</v>
      </c>
      <c r="F871" s="24" t="s">
        <v>1563</v>
      </c>
      <c r="G871" s="9" t="s">
        <v>20</v>
      </c>
      <c r="H871" s="39">
        <v>43535</v>
      </c>
      <c r="I871" s="43">
        <v>4850</v>
      </c>
      <c r="J871" s="43">
        <v>3502.05</v>
      </c>
      <c r="K871" s="43">
        <v>1346.95</v>
      </c>
    </row>
    <row r="872" spans="1:11" s="1" customFormat="1" x14ac:dyDescent="0.25">
      <c r="A872" s="8" t="s">
        <v>21</v>
      </c>
      <c r="B872" s="9">
        <v>750513</v>
      </c>
      <c r="C872" s="9" t="s">
        <v>1556</v>
      </c>
      <c r="D872" s="9" t="s">
        <v>17</v>
      </c>
      <c r="E872" s="9" t="s">
        <v>1544</v>
      </c>
      <c r="F872" s="9" t="s">
        <v>1557</v>
      </c>
      <c r="G872" s="9" t="s">
        <v>20</v>
      </c>
      <c r="H872" s="39">
        <v>43532</v>
      </c>
      <c r="I872" s="43">
        <v>39136</v>
      </c>
      <c r="J872" s="43">
        <v>28264.17</v>
      </c>
      <c r="K872" s="43">
        <v>10870.83</v>
      </c>
    </row>
    <row r="873" spans="1:11" s="1" customFormat="1" x14ac:dyDescent="0.25">
      <c r="A873" s="8" t="s">
        <v>118</v>
      </c>
      <c r="B873" s="24">
        <v>750514</v>
      </c>
      <c r="C873" s="9" t="s">
        <v>1564</v>
      </c>
      <c r="D873" s="24" t="s">
        <v>17</v>
      </c>
      <c r="E873" s="9" t="s">
        <v>120</v>
      </c>
      <c r="F873" s="24" t="s">
        <v>1565</v>
      </c>
      <c r="G873" s="9" t="s">
        <v>20</v>
      </c>
      <c r="H873" s="39">
        <v>43535</v>
      </c>
      <c r="I873" s="43">
        <v>4850</v>
      </c>
      <c r="J873" s="43">
        <v>3502.05</v>
      </c>
      <c r="K873" s="43">
        <v>1346.95</v>
      </c>
    </row>
    <row r="874" spans="1:11" s="1" customFormat="1" x14ac:dyDescent="0.25">
      <c r="A874" s="8" t="s">
        <v>21</v>
      </c>
      <c r="B874" s="9">
        <v>750515</v>
      </c>
      <c r="C874" s="9" t="s">
        <v>1558</v>
      </c>
      <c r="D874" s="9" t="s">
        <v>17</v>
      </c>
      <c r="E874" s="9" t="s">
        <v>1552</v>
      </c>
      <c r="F874" s="9" t="s">
        <v>1559</v>
      </c>
      <c r="G874" s="9" t="s">
        <v>20</v>
      </c>
      <c r="H874" s="39">
        <v>43532</v>
      </c>
      <c r="I874" s="43">
        <v>39136</v>
      </c>
      <c r="J874" s="43">
        <v>28264.17</v>
      </c>
      <c r="K874" s="43">
        <v>10870.83</v>
      </c>
    </row>
    <row r="875" spans="1:11" s="1" customFormat="1" x14ac:dyDescent="0.25">
      <c r="A875" s="8" t="s">
        <v>118</v>
      </c>
      <c r="B875" s="24">
        <v>750516</v>
      </c>
      <c r="C875" s="9" t="s">
        <v>1566</v>
      </c>
      <c r="D875" s="24" t="s">
        <v>17</v>
      </c>
      <c r="E875" s="9" t="s">
        <v>120</v>
      </c>
      <c r="F875" s="24" t="s">
        <v>1567</v>
      </c>
      <c r="G875" s="9" t="s">
        <v>20</v>
      </c>
      <c r="H875" s="39">
        <v>43535</v>
      </c>
      <c r="I875" s="43">
        <v>4850</v>
      </c>
      <c r="J875" s="43">
        <v>3502.05</v>
      </c>
      <c r="K875" s="43">
        <v>1346.95</v>
      </c>
    </row>
    <row r="876" spans="1:11" s="1" customFormat="1" x14ac:dyDescent="0.25">
      <c r="A876" s="13" t="s">
        <v>642</v>
      </c>
      <c r="B876" s="24">
        <v>750517</v>
      </c>
      <c r="C876" s="9" t="s">
        <v>1572</v>
      </c>
      <c r="D876" s="24" t="s">
        <v>1380</v>
      </c>
      <c r="E876" s="24" t="s">
        <v>107</v>
      </c>
      <c r="F876" s="24" t="s">
        <v>1573</v>
      </c>
      <c r="G876" s="9" t="s">
        <v>109</v>
      </c>
      <c r="H876" s="39">
        <v>43605</v>
      </c>
      <c r="I876" s="43">
        <v>2332.9499999999998</v>
      </c>
      <c r="J876" s="43">
        <v>1489.85</v>
      </c>
      <c r="K876" s="43">
        <v>842.1</v>
      </c>
    </row>
    <row r="877" spans="1:11" s="1" customFormat="1" ht="30" x14ac:dyDescent="0.25">
      <c r="A877" s="22" t="s">
        <v>1548</v>
      </c>
      <c r="B877" s="24">
        <v>750518</v>
      </c>
      <c r="C877" s="9" t="s">
        <v>1549</v>
      </c>
      <c r="D877" s="24" t="s">
        <v>58</v>
      </c>
      <c r="E877" s="24" t="s">
        <v>58</v>
      </c>
      <c r="F877" s="24" t="s">
        <v>42</v>
      </c>
      <c r="G877" s="9" t="s">
        <v>20</v>
      </c>
      <c r="H877" s="39">
        <v>43343</v>
      </c>
      <c r="I877" s="43">
        <v>7670</v>
      </c>
      <c r="J877" s="43">
        <v>2045.07</v>
      </c>
      <c r="K877" s="43">
        <v>5623.93</v>
      </c>
    </row>
    <row r="878" spans="1:11" s="1" customFormat="1" x14ac:dyDescent="0.25">
      <c r="A878" s="13" t="s">
        <v>21</v>
      </c>
      <c r="B878" s="24">
        <v>750555</v>
      </c>
      <c r="C878" s="9" t="s">
        <v>1623</v>
      </c>
      <c r="D878" s="24" t="s">
        <v>17</v>
      </c>
      <c r="E878" s="9" t="s">
        <v>116</v>
      </c>
      <c r="F878" s="24" t="s">
        <v>1624</v>
      </c>
      <c r="G878" s="9" t="s">
        <v>20</v>
      </c>
      <c r="H878" s="39">
        <v>43532</v>
      </c>
      <c r="I878" s="43">
        <v>39136</v>
      </c>
      <c r="J878" s="43">
        <v>28264.17</v>
      </c>
      <c r="K878" s="43">
        <v>10870.83</v>
      </c>
    </row>
    <row r="879" spans="1:11" s="1" customFormat="1" x14ac:dyDescent="0.25">
      <c r="A879" s="13" t="s">
        <v>152</v>
      </c>
      <c r="B879" s="24">
        <v>750556</v>
      </c>
      <c r="C879" s="9" t="s">
        <v>1625</v>
      </c>
      <c r="D879" s="24" t="s">
        <v>17</v>
      </c>
      <c r="E879" s="24" t="s">
        <v>120</v>
      </c>
      <c r="F879" s="42" t="s">
        <v>1626</v>
      </c>
      <c r="G879" s="9" t="s">
        <v>20</v>
      </c>
      <c r="H879" s="39">
        <v>43535</v>
      </c>
      <c r="I879" s="43">
        <v>4850</v>
      </c>
      <c r="J879" s="43">
        <v>3502.05</v>
      </c>
      <c r="K879" s="43">
        <v>1346.95</v>
      </c>
    </row>
    <row r="880" spans="1:11" s="1" customFormat="1" x14ac:dyDescent="0.25">
      <c r="A880" s="13" t="s">
        <v>294</v>
      </c>
      <c r="B880" s="24">
        <v>991673</v>
      </c>
      <c r="C880" s="9" t="s">
        <v>1615</v>
      </c>
      <c r="D880" s="24" t="s">
        <v>1616</v>
      </c>
      <c r="E880" s="24" t="s">
        <v>1617</v>
      </c>
      <c r="F880" s="24" t="s">
        <v>42</v>
      </c>
      <c r="G880" s="9" t="s">
        <v>20</v>
      </c>
      <c r="H880" s="39">
        <v>45118</v>
      </c>
      <c r="I880" s="43">
        <v>6478.2</v>
      </c>
      <c r="J880" s="43">
        <v>539.77</v>
      </c>
      <c r="K880" s="43">
        <v>5938.43</v>
      </c>
    </row>
    <row r="881" spans="1:11" s="1" customFormat="1" x14ac:dyDescent="0.25">
      <c r="A881" s="13" t="s">
        <v>152</v>
      </c>
      <c r="B881" s="24">
        <v>991678</v>
      </c>
      <c r="C881" s="9" t="s">
        <v>1618</v>
      </c>
      <c r="D881" s="24" t="s">
        <v>17</v>
      </c>
      <c r="E881" s="24" t="s">
        <v>860</v>
      </c>
      <c r="F881" s="24" t="s">
        <v>1619</v>
      </c>
      <c r="G881" s="9" t="s">
        <v>20</v>
      </c>
      <c r="H881" s="39">
        <v>44896</v>
      </c>
      <c r="I881" s="43">
        <v>7625</v>
      </c>
      <c r="J881" s="43">
        <v>3600.22</v>
      </c>
      <c r="K881" s="43">
        <v>4024.78</v>
      </c>
    </row>
    <row r="883" spans="1:11" s="1" customFormat="1" x14ac:dyDescent="0.25"/>
    <row r="885" spans="1:11" ht="18.75" x14ac:dyDescent="0.3">
      <c r="A885" s="87" t="s">
        <v>253</v>
      </c>
      <c r="B885" s="88"/>
      <c r="C885" s="88"/>
      <c r="D885" s="88"/>
      <c r="E885" s="88"/>
      <c r="F885" s="89" t="s">
        <v>1627</v>
      </c>
    </row>
    <row r="886" spans="1:11" s="1" customFormat="1" x14ac:dyDescent="0.25">
      <c r="G886" s="101"/>
      <c r="H886" s="480" t="s">
        <v>3</v>
      </c>
      <c r="I886" s="473" t="s">
        <v>4</v>
      </c>
      <c r="J886" s="482" t="s">
        <v>5</v>
      </c>
      <c r="K886" s="484" t="s">
        <v>6</v>
      </c>
    </row>
    <row r="887" spans="1:11" s="1" customFormat="1" ht="15.75" x14ac:dyDescent="0.25">
      <c r="A887" s="4" t="s">
        <v>7</v>
      </c>
      <c r="B887" s="3" t="s">
        <v>8</v>
      </c>
      <c r="C887" s="3" t="s">
        <v>9</v>
      </c>
      <c r="D887" s="4" t="s">
        <v>10</v>
      </c>
      <c r="E887" s="4" t="s">
        <v>11</v>
      </c>
      <c r="F887" s="4" t="s">
        <v>12</v>
      </c>
      <c r="G887" s="4" t="s">
        <v>13</v>
      </c>
      <c r="H887" s="481"/>
      <c r="I887" s="474"/>
      <c r="J887" s="483"/>
      <c r="K887" s="485"/>
    </row>
    <row r="888" spans="1:11" s="1" customFormat="1" x14ac:dyDescent="0.25">
      <c r="A888" s="13" t="s">
        <v>21</v>
      </c>
      <c r="B888" s="9">
        <v>365016</v>
      </c>
      <c r="C888" s="9" t="s">
        <v>1681</v>
      </c>
      <c r="D888" s="9" t="s">
        <v>17</v>
      </c>
      <c r="E888" s="9" t="s">
        <v>150</v>
      </c>
      <c r="F888" s="9" t="s">
        <v>306</v>
      </c>
      <c r="G888" s="9" t="s">
        <v>20</v>
      </c>
      <c r="H888" s="10">
        <v>41640</v>
      </c>
      <c r="I888" s="178">
        <v>27889.439999999999</v>
      </c>
      <c r="J888" s="11">
        <v>27889.439999999999</v>
      </c>
      <c r="K888" s="11">
        <v>0</v>
      </c>
    </row>
    <row r="889" spans="1:11" s="1" customFormat="1" x14ac:dyDescent="0.25">
      <c r="A889" s="13" t="s">
        <v>152</v>
      </c>
      <c r="B889" s="24">
        <v>365286</v>
      </c>
      <c r="C889" s="9" t="s">
        <v>1688</v>
      </c>
      <c r="D889" s="24" t="s">
        <v>17</v>
      </c>
      <c r="E889" s="24" t="s">
        <v>772</v>
      </c>
      <c r="F889" s="24" t="s">
        <v>1689</v>
      </c>
      <c r="G889" s="9" t="s">
        <v>732</v>
      </c>
      <c r="H889" s="10">
        <v>41640</v>
      </c>
      <c r="I889" s="11">
        <v>9313.8799999999992</v>
      </c>
      <c r="J889" s="11">
        <v>9313.8799999999992</v>
      </c>
      <c r="K889" s="11">
        <v>0</v>
      </c>
    </row>
    <row r="890" spans="1:11" s="1" customFormat="1" x14ac:dyDescent="0.25">
      <c r="A890" s="8" t="s">
        <v>152</v>
      </c>
      <c r="B890" s="9">
        <v>365480</v>
      </c>
      <c r="C890" s="9" t="s">
        <v>1666</v>
      </c>
      <c r="D890" s="9" t="s">
        <v>17</v>
      </c>
      <c r="E890" s="9" t="s">
        <v>772</v>
      </c>
      <c r="F890" s="9" t="s">
        <v>1667</v>
      </c>
      <c r="G890" s="9" t="s">
        <v>20</v>
      </c>
      <c r="H890" s="10">
        <v>38838</v>
      </c>
      <c r="I890" s="11">
        <v>9313.8799999999992</v>
      </c>
      <c r="J890" s="11">
        <v>9313.8799999999992</v>
      </c>
      <c r="K890" s="11">
        <v>0</v>
      </c>
    </row>
    <row r="891" spans="1:11" s="1" customFormat="1" x14ac:dyDescent="0.25">
      <c r="A891" s="8" t="s">
        <v>21</v>
      </c>
      <c r="B891" s="24">
        <v>365504</v>
      </c>
      <c r="C891" s="9" t="s">
        <v>1640</v>
      </c>
      <c r="D891" s="24" t="s">
        <v>81</v>
      </c>
      <c r="E891" s="24" t="s">
        <v>82</v>
      </c>
      <c r="F891" s="24" t="s">
        <v>1641</v>
      </c>
      <c r="G891" s="9" t="s">
        <v>20</v>
      </c>
      <c r="H891" s="54">
        <v>40605</v>
      </c>
      <c r="I891" s="56">
        <v>8502.9599999999991</v>
      </c>
      <c r="J891" s="56">
        <v>8502.9599999999991</v>
      </c>
      <c r="K891" s="57">
        <v>0</v>
      </c>
    </row>
    <row r="892" spans="1:11" s="1" customFormat="1" x14ac:dyDescent="0.25">
      <c r="A892" s="13" t="s">
        <v>21</v>
      </c>
      <c r="B892" s="9">
        <v>365506</v>
      </c>
      <c r="C892" s="9" t="s">
        <v>1642</v>
      </c>
      <c r="D892" s="9" t="s">
        <v>81</v>
      </c>
      <c r="E892" s="9" t="s">
        <v>82</v>
      </c>
      <c r="F892" s="9" t="s">
        <v>1643</v>
      </c>
      <c r="G892" s="9" t="s">
        <v>20</v>
      </c>
      <c r="H892" s="54">
        <v>40605</v>
      </c>
      <c r="I892" s="56">
        <v>8502.9599999999991</v>
      </c>
      <c r="J892" s="56">
        <v>8502.9599999999991</v>
      </c>
      <c r="K892" s="86">
        <v>0</v>
      </c>
    </row>
    <row r="893" spans="1:11" s="1" customFormat="1" x14ac:dyDescent="0.25">
      <c r="A893" s="13" t="s">
        <v>152</v>
      </c>
      <c r="B893" s="9">
        <v>365659</v>
      </c>
      <c r="C893" s="9" t="s">
        <v>1686</v>
      </c>
      <c r="D893" s="9" t="s">
        <v>17</v>
      </c>
      <c r="E893" s="9" t="s">
        <v>18</v>
      </c>
      <c r="F893" s="9" t="s">
        <v>1687</v>
      </c>
      <c r="G893" s="9" t="s">
        <v>20</v>
      </c>
      <c r="H893" s="10">
        <v>41640</v>
      </c>
      <c r="I893" s="11">
        <v>9249.19</v>
      </c>
      <c r="J893" s="11">
        <v>9249.19</v>
      </c>
      <c r="K893" s="11">
        <v>0</v>
      </c>
    </row>
    <row r="894" spans="1:11" s="1" customFormat="1" x14ac:dyDescent="0.25">
      <c r="A894" s="8" t="s">
        <v>152</v>
      </c>
      <c r="B894" s="9">
        <v>365726</v>
      </c>
      <c r="C894" s="9" t="s">
        <v>1655</v>
      </c>
      <c r="D894" s="9" t="s">
        <v>17</v>
      </c>
      <c r="E894" s="9" t="s">
        <v>1656</v>
      </c>
      <c r="F894" s="9" t="s">
        <v>1657</v>
      </c>
      <c r="G894" s="9" t="s">
        <v>20</v>
      </c>
      <c r="H894" s="10">
        <v>41640</v>
      </c>
      <c r="I894" s="79">
        <v>9249.19</v>
      </c>
      <c r="J894" s="11">
        <v>9249.19</v>
      </c>
      <c r="K894" s="11">
        <v>0</v>
      </c>
    </row>
    <row r="895" spans="1:11" s="1" customFormat="1" x14ac:dyDescent="0.25">
      <c r="A895" s="13" t="s">
        <v>1697</v>
      </c>
      <c r="B895" s="24">
        <v>365795</v>
      </c>
      <c r="C895" s="9" t="s">
        <v>306</v>
      </c>
      <c r="D895" s="24" t="s">
        <v>58</v>
      </c>
      <c r="E895" s="24" t="s">
        <v>1698</v>
      </c>
      <c r="F895" s="9" t="s">
        <v>42</v>
      </c>
      <c r="G895" s="9" t="s">
        <v>20</v>
      </c>
      <c r="H895" s="10">
        <v>41640</v>
      </c>
      <c r="I895" s="114">
        <v>1200</v>
      </c>
      <c r="J895" s="11">
        <v>1199</v>
      </c>
      <c r="K895" s="11">
        <v>1</v>
      </c>
    </row>
    <row r="896" spans="1:11" s="1" customFormat="1" x14ac:dyDescent="0.25">
      <c r="A896" s="13" t="s">
        <v>1700</v>
      </c>
      <c r="B896" s="9">
        <v>365845</v>
      </c>
      <c r="C896" s="9" t="s">
        <v>1701</v>
      </c>
      <c r="D896" s="24" t="s">
        <v>58</v>
      </c>
      <c r="E896" s="24" t="s">
        <v>58</v>
      </c>
      <c r="F896" s="24" t="s">
        <v>42</v>
      </c>
      <c r="G896" s="9" t="s">
        <v>20</v>
      </c>
      <c r="H896" s="10">
        <v>41640</v>
      </c>
      <c r="I896" s="32">
        <v>4054.2</v>
      </c>
      <c r="J896" s="11">
        <v>4054.2</v>
      </c>
      <c r="K896" s="11">
        <v>0</v>
      </c>
    </row>
    <row r="897" spans="1:100" s="1" customFormat="1" x14ac:dyDescent="0.25">
      <c r="A897" s="8" t="s">
        <v>396</v>
      </c>
      <c r="B897" s="9">
        <v>365962</v>
      </c>
      <c r="C897" s="9" t="s">
        <v>1412</v>
      </c>
      <c r="D897" s="24" t="s">
        <v>58</v>
      </c>
      <c r="E897" s="24" t="s">
        <v>58</v>
      </c>
      <c r="F897" s="24"/>
      <c r="G897" s="9" t="s">
        <v>86</v>
      </c>
      <c r="H897" s="10">
        <v>41640</v>
      </c>
      <c r="I897" s="79">
        <v>4500</v>
      </c>
      <c r="J897" s="11">
        <v>4500</v>
      </c>
      <c r="K897" s="11">
        <v>0</v>
      </c>
    </row>
    <row r="898" spans="1:100" s="1" customFormat="1" x14ac:dyDescent="0.25">
      <c r="A898" s="13" t="s">
        <v>1355</v>
      </c>
      <c r="B898" s="9">
        <v>365996</v>
      </c>
      <c r="C898" s="9" t="s">
        <v>1671</v>
      </c>
      <c r="D898" s="24" t="s">
        <v>42</v>
      </c>
      <c r="E898" s="24" t="s">
        <v>42</v>
      </c>
      <c r="F898" s="24" t="s">
        <v>42</v>
      </c>
      <c r="G898" s="9" t="s">
        <v>99</v>
      </c>
      <c r="H898" s="10">
        <v>41640</v>
      </c>
      <c r="I898" s="108">
        <v>9155.4599999999991</v>
      </c>
      <c r="J898" s="11">
        <v>9155.4599999999991</v>
      </c>
      <c r="K898" s="11">
        <v>0</v>
      </c>
    </row>
    <row r="899" spans="1:100" s="1" customFormat="1" x14ac:dyDescent="0.25">
      <c r="A899" s="13" t="s">
        <v>1355</v>
      </c>
      <c r="B899" s="9">
        <v>365998</v>
      </c>
      <c r="C899" s="9" t="s">
        <v>1670</v>
      </c>
      <c r="D899" s="24" t="s">
        <v>42</v>
      </c>
      <c r="E899" s="24" t="s">
        <v>42</v>
      </c>
      <c r="F899" s="24" t="s">
        <v>42</v>
      </c>
      <c r="G899" s="9" t="s">
        <v>99</v>
      </c>
      <c r="H899" s="10">
        <v>41640</v>
      </c>
      <c r="I899" s="108">
        <v>9155.4599999999991</v>
      </c>
      <c r="J899" s="11">
        <v>9155.4599999999991</v>
      </c>
      <c r="K899" s="11">
        <v>0</v>
      </c>
    </row>
    <row r="900" spans="1:100" s="1" customFormat="1" x14ac:dyDescent="0.25">
      <c r="A900" s="13" t="s">
        <v>1355</v>
      </c>
      <c r="B900" s="9">
        <v>365999</v>
      </c>
      <c r="C900" s="9" t="s">
        <v>1669</v>
      </c>
      <c r="D900" s="24" t="s">
        <v>42</v>
      </c>
      <c r="E900" s="24" t="s">
        <v>42</v>
      </c>
      <c r="F900" s="24" t="s">
        <v>42</v>
      </c>
      <c r="G900" s="9" t="s">
        <v>99</v>
      </c>
      <c r="H900" s="10">
        <v>41640</v>
      </c>
      <c r="I900" s="108">
        <v>9155.4599999999991</v>
      </c>
      <c r="J900" s="11">
        <v>9155.4599999999991</v>
      </c>
      <c r="K900" s="11">
        <v>0</v>
      </c>
    </row>
    <row r="901" spans="1:100" s="1" customFormat="1" x14ac:dyDescent="0.25">
      <c r="A901" s="13" t="s">
        <v>1355</v>
      </c>
      <c r="B901" s="9">
        <v>366000</v>
      </c>
      <c r="C901" s="9" t="s">
        <v>1668</v>
      </c>
      <c r="D901" s="24" t="s">
        <v>42</v>
      </c>
      <c r="E901" s="24" t="s">
        <v>42</v>
      </c>
      <c r="F901" s="24" t="s">
        <v>42</v>
      </c>
      <c r="G901" s="9" t="s">
        <v>99</v>
      </c>
      <c r="H901" s="10">
        <v>41640</v>
      </c>
      <c r="I901" s="108">
        <v>9155.4599999999991</v>
      </c>
      <c r="J901" s="11">
        <v>9155.4599999999991</v>
      </c>
      <c r="K901" s="11">
        <v>0</v>
      </c>
    </row>
    <row r="902" spans="1:100" s="1" customFormat="1" x14ac:dyDescent="0.25">
      <c r="A902" s="8" t="s">
        <v>152</v>
      </c>
      <c r="B902" s="24">
        <v>366039</v>
      </c>
      <c r="C902" s="9" t="s">
        <v>1646</v>
      </c>
      <c r="D902" s="24" t="s">
        <v>17</v>
      </c>
      <c r="E902" s="24" t="s">
        <v>772</v>
      </c>
      <c r="F902" s="24" t="s">
        <v>1647</v>
      </c>
      <c r="G902" s="9" t="s">
        <v>20</v>
      </c>
      <c r="H902" s="54">
        <v>41640</v>
      </c>
      <c r="I902" s="56">
        <v>9249.19</v>
      </c>
      <c r="J902" s="56">
        <v>9249.19</v>
      </c>
      <c r="K902" s="57">
        <v>0</v>
      </c>
    </row>
    <row r="903" spans="1:100" s="1" customFormat="1" x14ac:dyDescent="0.25">
      <c r="A903" s="8" t="s">
        <v>152</v>
      </c>
      <c r="B903" s="9">
        <v>366314</v>
      </c>
      <c r="C903" s="9" t="s">
        <v>1682</v>
      </c>
      <c r="D903" s="9" t="s">
        <v>17</v>
      </c>
      <c r="E903" s="9" t="s">
        <v>456</v>
      </c>
      <c r="F903" s="9" t="s">
        <v>1683</v>
      </c>
      <c r="G903" s="9" t="s">
        <v>20</v>
      </c>
      <c r="H903" s="10">
        <v>41640</v>
      </c>
      <c r="I903" s="11">
        <v>9249.19</v>
      </c>
      <c r="J903" s="11">
        <v>9249.19</v>
      </c>
      <c r="K903" s="11">
        <v>0</v>
      </c>
    </row>
    <row r="904" spans="1:100" s="1" customFormat="1" x14ac:dyDescent="0.25">
      <c r="A904" s="13" t="s">
        <v>152</v>
      </c>
      <c r="B904" s="9">
        <v>366344</v>
      </c>
      <c r="C904" s="9" t="s">
        <v>1636</v>
      </c>
      <c r="D904" s="9" t="s">
        <v>17</v>
      </c>
      <c r="E904" s="9" t="s">
        <v>18</v>
      </c>
      <c r="F904" s="9" t="s">
        <v>1637</v>
      </c>
      <c r="G904" s="9" t="s">
        <v>20</v>
      </c>
      <c r="H904" s="10">
        <v>41640</v>
      </c>
      <c r="I904" s="11">
        <v>9313.8799999999992</v>
      </c>
      <c r="J904" s="11">
        <v>9313.8799999999992</v>
      </c>
      <c r="K904" s="11">
        <v>0</v>
      </c>
    </row>
    <row r="905" spans="1:100" s="1" customFormat="1" x14ac:dyDescent="0.25">
      <c r="A905" s="13" t="s">
        <v>1633</v>
      </c>
      <c r="B905" s="9">
        <v>366347</v>
      </c>
      <c r="C905" s="9" t="s">
        <v>1674</v>
      </c>
      <c r="D905" s="9" t="s">
        <v>81</v>
      </c>
      <c r="E905" s="9" t="s">
        <v>82</v>
      </c>
      <c r="F905" s="9" t="s">
        <v>1675</v>
      </c>
      <c r="G905" s="9" t="s">
        <v>20</v>
      </c>
      <c r="H905" s="10">
        <v>40605</v>
      </c>
      <c r="I905" s="79">
        <v>8502.9599999999991</v>
      </c>
      <c r="J905" s="11">
        <v>8502.9599999999991</v>
      </c>
      <c r="K905" s="11">
        <v>0</v>
      </c>
    </row>
    <row r="906" spans="1:100" s="1" customFormat="1" x14ac:dyDescent="0.25">
      <c r="A906" s="13" t="s">
        <v>1633</v>
      </c>
      <c r="B906" s="9">
        <v>366353</v>
      </c>
      <c r="C906" s="9" t="s">
        <v>1634</v>
      </c>
      <c r="D906" s="9" t="s">
        <v>81</v>
      </c>
      <c r="E906" s="9" t="s">
        <v>82</v>
      </c>
      <c r="F906" s="9" t="s">
        <v>1635</v>
      </c>
      <c r="G906" s="9" t="s">
        <v>20</v>
      </c>
      <c r="H906" s="10">
        <v>40605</v>
      </c>
      <c r="I906" s="11">
        <v>8502.9599999999991</v>
      </c>
      <c r="J906" s="11">
        <v>8502.9599999999991</v>
      </c>
      <c r="K906" s="11">
        <v>0</v>
      </c>
    </row>
    <row r="907" spans="1:100" s="14" customFormat="1" x14ac:dyDescent="0.25">
      <c r="A907" s="13" t="s">
        <v>152</v>
      </c>
      <c r="B907" s="9">
        <v>366354</v>
      </c>
      <c r="C907" s="9" t="s">
        <v>1630</v>
      </c>
      <c r="D907" s="9" t="s">
        <v>17</v>
      </c>
      <c r="E907" s="9" t="s">
        <v>765</v>
      </c>
      <c r="F907" s="9" t="s">
        <v>1631</v>
      </c>
      <c r="G907" s="9" t="s">
        <v>20</v>
      </c>
      <c r="H907" s="10">
        <v>38408</v>
      </c>
      <c r="I907" s="11">
        <v>15447.49</v>
      </c>
      <c r="J907" s="11">
        <v>15447.49</v>
      </c>
      <c r="K907" s="11">
        <v>0</v>
      </c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</row>
    <row r="908" spans="1:100" s="1" customFormat="1" x14ac:dyDescent="0.25">
      <c r="A908" s="13" t="s">
        <v>152</v>
      </c>
      <c r="B908" s="9">
        <v>366398</v>
      </c>
      <c r="C908" s="9" t="s">
        <v>1648</v>
      </c>
      <c r="D908" s="9" t="s">
        <v>17</v>
      </c>
      <c r="E908" s="9" t="s">
        <v>18</v>
      </c>
      <c r="F908" s="9" t="s">
        <v>1649</v>
      </c>
      <c r="G908" s="9" t="s">
        <v>20</v>
      </c>
      <c r="H908" s="10">
        <v>41640</v>
      </c>
      <c r="I908" s="11">
        <v>9249.19</v>
      </c>
      <c r="J908" s="11">
        <v>9249.19</v>
      </c>
      <c r="K908" s="11">
        <v>0</v>
      </c>
    </row>
    <row r="909" spans="1:100" s="1" customFormat="1" x14ac:dyDescent="0.25">
      <c r="A909" s="13" t="s">
        <v>21</v>
      </c>
      <c r="B909" s="24">
        <v>366602</v>
      </c>
      <c r="C909" s="9" t="s">
        <v>1660</v>
      </c>
      <c r="D909" s="24" t="s">
        <v>81</v>
      </c>
      <c r="E909" s="24" t="s">
        <v>82</v>
      </c>
      <c r="F909" s="24" t="s">
        <v>1661</v>
      </c>
      <c r="G909" s="9" t="s">
        <v>20</v>
      </c>
      <c r="H909" s="54">
        <v>40605</v>
      </c>
      <c r="I909" s="56">
        <v>8502.9599999999991</v>
      </c>
      <c r="J909" s="56">
        <v>8502.9599999999991</v>
      </c>
      <c r="K909" s="57">
        <v>0</v>
      </c>
    </row>
    <row r="910" spans="1:100" s="1" customFormat="1" x14ac:dyDescent="0.25">
      <c r="A910" s="13" t="s">
        <v>1692</v>
      </c>
      <c r="B910" s="24">
        <v>366617</v>
      </c>
      <c r="C910" s="9" t="s">
        <v>1693</v>
      </c>
      <c r="D910" s="24" t="s">
        <v>58</v>
      </c>
      <c r="E910" s="24" t="s">
        <v>58</v>
      </c>
      <c r="F910" s="9" t="s">
        <v>42</v>
      </c>
      <c r="G910" s="9" t="s">
        <v>20</v>
      </c>
      <c r="H910" s="10">
        <v>41640</v>
      </c>
      <c r="I910" s="32">
        <v>4054.2</v>
      </c>
      <c r="J910" s="11">
        <v>4054.2</v>
      </c>
      <c r="K910" s="11">
        <v>0</v>
      </c>
    </row>
    <row r="911" spans="1:100" s="1" customFormat="1" x14ac:dyDescent="0.25">
      <c r="A911" s="13" t="s">
        <v>152</v>
      </c>
      <c r="B911" s="9">
        <v>366893</v>
      </c>
      <c r="C911" s="9" t="s">
        <v>1678</v>
      </c>
      <c r="D911" s="9" t="s">
        <v>17</v>
      </c>
      <c r="E911" s="9" t="s">
        <v>1679</v>
      </c>
      <c r="F911" s="9" t="s">
        <v>1680</v>
      </c>
      <c r="G911" s="9" t="s">
        <v>20</v>
      </c>
      <c r="H911" s="10">
        <v>39015</v>
      </c>
      <c r="I911" s="11">
        <v>9249.19</v>
      </c>
      <c r="J911" s="11">
        <v>9249.19</v>
      </c>
      <c r="K911" s="11">
        <v>0</v>
      </c>
    </row>
    <row r="912" spans="1:100" s="1" customFormat="1" x14ac:dyDescent="0.25">
      <c r="A912" s="13" t="s">
        <v>21</v>
      </c>
      <c r="B912" s="9">
        <v>366948</v>
      </c>
      <c r="C912" s="9" t="s">
        <v>1676</v>
      </c>
      <c r="D912" s="9" t="s">
        <v>17</v>
      </c>
      <c r="E912" s="9" t="s">
        <v>355</v>
      </c>
      <c r="F912" s="9" t="s">
        <v>1677</v>
      </c>
      <c r="G912" s="9" t="s">
        <v>20</v>
      </c>
      <c r="H912" s="10">
        <v>41640</v>
      </c>
      <c r="I912" s="11">
        <v>27747.56</v>
      </c>
      <c r="J912" s="11">
        <v>27747.56</v>
      </c>
      <c r="K912" s="11">
        <v>0</v>
      </c>
    </row>
    <row r="913" spans="1:100" s="1" customFormat="1" x14ac:dyDescent="0.25">
      <c r="A913" s="13" t="s">
        <v>1294</v>
      </c>
      <c r="B913" s="24">
        <v>367182</v>
      </c>
      <c r="C913" s="9" t="s">
        <v>1654</v>
      </c>
      <c r="D913" s="24" t="s">
        <v>58</v>
      </c>
      <c r="E913" s="24" t="s">
        <v>58</v>
      </c>
      <c r="F913" s="24" t="s">
        <v>42</v>
      </c>
      <c r="G913" s="9" t="s">
        <v>20</v>
      </c>
      <c r="H913" s="10">
        <v>41640</v>
      </c>
      <c r="I913" s="32">
        <v>4054.2</v>
      </c>
      <c r="J913" s="11">
        <v>4054.2</v>
      </c>
      <c r="K913" s="11">
        <v>0</v>
      </c>
    </row>
    <row r="914" spans="1:100" s="1" customFormat="1" x14ac:dyDescent="0.25">
      <c r="A914" s="13" t="s">
        <v>62</v>
      </c>
      <c r="B914" s="24">
        <v>367213</v>
      </c>
      <c r="C914" s="9" t="s">
        <v>306</v>
      </c>
      <c r="D914" s="24" t="s">
        <v>58</v>
      </c>
      <c r="E914" s="24" t="s">
        <v>1698</v>
      </c>
      <c r="F914" s="9" t="s">
        <v>42</v>
      </c>
      <c r="G914" s="9" t="s">
        <v>20</v>
      </c>
      <c r="H914" s="10">
        <v>41640</v>
      </c>
      <c r="I914" s="32">
        <v>4054.2</v>
      </c>
      <c r="J914" s="11">
        <v>4053.2</v>
      </c>
      <c r="K914" s="11">
        <v>1</v>
      </c>
    </row>
    <row r="915" spans="1:100" s="1" customFormat="1" x14ac:dyDescent="0.25">
      <c r="A915" s="13" t="s">
        <v>21</v>
      </c>
      <c r="B915" s="9">
        <v>367257</v>
      </c>
      <c r="C915" s="9" t="s">
        <v>1672</v>
      </c>
      <c r="D915" s="9" t="s">
        <v>17</v>
      </c>
      <c r="E915" s="9" t="s">
        <v>215</v>
      </c>
      <c r="F915" s="9" t="s">
        <v>1673</v>
      </c>
      <c r="G915" s="9" t="s">
        <v>20</v>
      </c>
      <c r="H915" s="10">
        <v>41640</v>
      </c>
      <c r="I915" s="32">
        <v>41729.800000000003</v>
      </c>
      <c r="J915" s="11">
        <v>41729.800000000003</v>
      </c>
      <c r="K915" s="11">
        <v>0</v>
      </c>
    </row>
    <row r="916" spans="1:100" s="1" customFormat="1" x14ac:dyDescent="0.25">
      <c r="A916" s="13" t="s">
        <v>62</v>
      </c>
      <c r="B916" s="9">
        <v>367307</v>
      </c>
      <c r="C916" s="9" t="s">
        <v>306</v>
      </c>
      <c r="D916" s="24" t="s">
        <v>58</v>
      </c>
      <c r="E916" s="24" t="s">
        <v>58</v>
      </c>
      <c r="F916" s="24" t="s">
        <v>42</v>
      </c>
      <c r="G916" s="9" t="s">
        <v>20</v>
      </c>
      <c r="H916" s="10">
        <v>41640</v>
      </c>
      <c r="I916" s="32">
        <v>4054.2</v>
      </c>
      <c r="J916" s="11">
        <v>4053.2</v>
      </c>
      <c r="K916" s="11">
        <v>1</v>
      </c>
    </row>
    <row r="917" spans="1:100" s="1" customFormat="1" x14ac:dyDescent="0.25">
      <c r="A917" s="13" t="s">
        <v>62</v>
      </c>
      <c r="B917" s="9">
        <v>548116</v>
      </c>
      <c r="C917" s="9" t="s">
        <v>1699</v>
      </c>
      <c r="D917" s="24" t="s">
        <v>58</v>
      </c>
      <c r="E917" s="24" t="s">
        <v>58</v>
      </c>
      <c r="F917" s="24" t="s">
        <v>42</v>
      </c>
      <c r="G917" s="9" t="s">
        <v>20</v>
      </c>
      <c r="H917" s="10">
        <v>41640</v>
      </c>
      <c r="I917" s="32">
        <v>2684.24</v>
      </c>
      <c r="J917" s="11">
        <v>2684.24</v>
      </c>
      <c r="K917" s="11">
        <v>0</v>
      </c>
    </row>
    <row r="918" spans="1:100" s="1" customFormat="1" x14ac:dyDescent="0.25">
      <c r="A918" s="13" t="s">
        <v>152</v>
      </c>
      <c r="B918" s="9">
        <v>548265</v>
      </c>
      <c r="C918" s="9" t="s">
        <v>1628</v>
      </c>
      <c r="D918" s="9" t="s">
        <v>17</v>
      </c>
      <c r="E918" s="9" t="s">
        <v>400</v>
      </c>
      <c r="F918" s="9" t="s">
        <v>1629</v>
      </c>
      <c r="G918" s="9" t="s">
        <v>20</v>
      </c>
      <c r="H918" s="10">
        <v>38408</v>
      </c>
      <c r="I918" s="11">
        <v>15447.49</v>
      </c>
      <c r="J918" s="11">
        <v>15447.49</v>
      </c>
      <c r="K918" s="11">
        <v>0</v>
      </c>
    </row>
    <row r="919" spans="1:100" s="1" customFormat="1" x14ac:dyDescent="0.25">
      <c r="A919" s="13" t="s">
        <v>1331</v>
      </c>
      <c r="B919" s="9">
        <v>548266</v>
      </c>
      <c r="C919" s="9" t="s">
        <v>1632</v>
      </c>
      <c r="D919" s="24" t="s">
        <v>58</v>
      </c>
      <c r="E919" s="24" t="s">
        <v>58</v>
      </c>
      <c r="F919" s="24" t="s">
        <v>42</v>
      </c>
      <c r="G919" s="9" t="s">
        <v>20</v>
      </c>
      <c r="H919" s="10">
        <v>39052</v>
      </c>
      <c r="I919" s="11">
        <v>4054.2</v>
      </c>
      <c r="J919" s="11">
        <v>4054.2</v>
      </c>
      <c r="K919" s="11">
        <v>0</v>
      </c>
    </row>
    <row r="920" spans="1:100" s="1" customFormat="1" x14ac:dyDescent="0.25">
      <c r="A920" s="8" t="s">
        <v>642</v>
      </c>
      <c r="B920" s="24">
        <v>750298</v>
      </c>
      <c r="C920" s="9" t="s">
        <v>1644</v>
      </c>
      <c r="D920" s="24" t="s">
        <v>747</v>
      </c>
      <c r="E920" s="24" t="s">
        <v>1062</v>
      </c>
      <c r="F920" s="24" t="s">
        <v>1645</v>
      </c>
      <c r="G920" s="9" t="s">
        <v>749</v>
      </c>
      <c r="H920" s="39">
        <v>42809</v>
      </c>
      <c r="I920" s="43">
        <v>2832.95</v>
      </c>
      <c r="J920" s="43">
        <v>2832.95</v>
      </c>
      <c r="K920" s="43">
        <v>0</v>
      </c>
    </row>
    <row r="921" spans="1:100" s="1" customFormat="1" ht="18.75" customHeight="1" x14ac:dyDescent="0.25">
      <c r="A921" s="13" t="s">
        <v>464</v>
      </c>
      <c r="B921" s="24">
        <v>750299</v>
      </c>
      <c r="C921" s="9" t="s">
        <v>1650</v>
      </c>
      <c r="D921" s="24" t="s">
        <v>171</v>
      </c>
      <c r="E921" s="24" t="s">
        <v>288</v>
      </c>
      <c r="F921" s="24" t="s">
        <v>1651</v>
      </c>
      <c r="G921" s="9" t="s">
        <v>327</v>
      </c>
      <c r="H921" s="39">
        <v>43469</v>
      </c>
      <c r="I921" s="161">
        <v>15900</v>
      </c>
      <c r="J921" s="161">
        <v>3709.76</v>
      </c>
      <c r="K921" s="161">
        <v>12189.24</v>
      </c>
    </row>
    <row r="922" spans="1:100" s="1" customFormat="1" ht="24" customHeight="1" x14ac:dyDescent="0.25">
      <c r="A922" s="13" t="s">
        <v>642</v>
      </c>
      <c r="B922" s="24">
        <v>750300</v>
      </c>
      <c r="C922" s="9" t="s">
        <v>1652</v>
      </c>
      <c r="D922" s="24" t="s">
        <v>747</v>
      </c>
      <c r="E922" s="24" t="s">
        <v>168</v>
      </c>
      <c r="F922" s="24" t="s">
        <v>1653</v>
      </c>
      <c r="G922" s="9" t="s">
        <v>749</v>
      </c>
      <c r="H922" s="39">
        <v>43605</v>
      </c>
      <c r="I922" s="43">
        <v>2332.9499999999998</v>
      </c>
      <c r="J922" s="43">
        <v>1489.85</v>
      </c>
      <c r="K922" s="43">
        <v>842.1</v>
      </c>
    </row>
    <row r="923" spans="1:100" s="1" customFormat="1" x14ac:dyDescent="0.25">
      <c r="A923" s="13" t="s">
        <v>642</v>
      </c>
      <c r="B923" s="24">
        <v>750301</v>
      </c>
      <c r="C923" s="9" t="s">
        <v>1658</v>
      </c>
      <c r="D923" s="24" t="s">
        <v>747</v>
      </c>
      <c r="E923" s="24" t="s">
        <v>1062</v>
      </c>
      <c r="F923" s="24" t="s">
        <v>1659</v>
      </c>
      <c r="G923" s="9" t="s">
        <v>749</v>
      </c>
      <c r="H923" s="39">
        <v>42809</v>
      </c>
      <c r="I923" s="43">
        <v>2832.95</v>
      </c>
      <c r="J923" s="43">
        <v>2832.95</v>
      </c>
      <c r="K923" s="43">
        <v>0</v>
      </c>
    </row>
    <row r="924" spans="1:100" s="1" customFormat="1" x14ac:dyDescent="0.25">
      <c r="A924" s="13" t="s">
        <v>642</v>
      </c>
      <c r="B924" s="24">
        <v>750303</v>
      </c>
      <c r="C924" s="9" t="s">
        <v>1664</v>
      </c>
      <c r="D924" s="24" t="s">
        <v>747</v>
      </c>
      <c r="E924" s="24" t="s">
        <v>168</v>
      </c>
      <c r="F924" s="24" t="s">
        <v>1665</v>
      </c>
      <c r="G924" s="9" t="s">
        <v>749</v>
      </c>
      <c r="H924" s="39">
        <v>43605</v>
      </c>
      <c r="I924" s="43">
        <v>2332.9499999999998</v>
      </c>
      <c r="J924" s="43">
        <v>1489.85</v>
      </c>
      <c r="K924" s="43">
        <v>842.1</v>
      </c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/>
      <c r="BN924" s="14"/>
      <c r="BO924" s="14"/>
      <c r="BP924" s="14"/>
      <c r="BQ924" s="14"/>
      <c r="BR924" s="14"/>
      <c r="BS924" s="14"/>
      <c r="BT924" s="14"/>
      <c r="BU924" s="14"/>
      <c r="BV924" s="14"/>
      <c r="BW924" s="14"/>
      <c r="BX924" s="14"/>
      <c r="BY924" s="14"/>
      <c r="BZ924" s="14"/>
      <c r="CA924" s="14"/>
      <c r="CB924" s="14"/>
      <c r="CC924" s="14"/>
      <c r="CD924" s="14"/>
      <c r="CE924" s="14"/>
      <c r="CF924" s="14"/>
      <c r="CG924" s="14"/>
      <c r="CH924" s="14"/>
      <c r="CI924" s="14"/>
      <c r="CJ924" s="14"/>
      <c r="CK924" s="14"/>
      <c r="CL924" s="14"/>
      <c r="CM924" s="14"/>
      <c r="CN924" s="14"/>
      <c r="CO924" s="14"/>
      <c r="CP924" s="14"/>
      <c r="CQ924" s="14"/>
      <c r="CR924" s="14"/>
      <c r="CS924" s="14"/>
      <c r="CT924" s="14"/>
      <c r="CU924" s="14"/>
      <c r="CV924" s="14"/>
    </row>
    <row r="925" spans="1:100" s="1" customFormat="1" x14ac:dyDescent="0.25">
      <c r="A925" s="13" t="s">
        <v>1690</v>
      </c>
      <c r="B925" s="9">
        <v>750393</v>
      </c>
      <c r="C925" s="9" t="s">
        <v>1691</v>
      </c>
      <c r="D925" s="24" t="s">
        <v>58</v>
      </c>
      <c r="E925" s="24" t="s">
        <v>58</v>
      </c>
      <c r="F925" s="9" t="s">
        <v>42</v>
      </c>
      <c r="G925" s="9" t="s">
        <v>86</v>
      </c>
      <c r="H925" s="50">
        <v>43600</v>
      </c>
      <c r="I925" s="37">
        <v>6419.2</v>
      </c>
      <c r="J925" s="37">
        <v>1283.6400000000001</v>
      </c>
      <c r="K925" s="37">
        <v>5134.5600000000004</v>
      </c>
    </row>
    <row r="926" spans="1:100" s="1" customFormat="1" x14ac:dyDescent="0.25">
      <c r="A926" s="38" t="s">
        <v>100</v>
      </c>
      <c r="B926" s="9">
        <v>750394</v>
      </c>
      <c r="C926" s="9" t="s">
        <v>1684</v>
      </c>
      <c r="D926" s="42" t="s">
        <v>106</v>
      </c>
      <c r="E926" s="42" t="s">
        <v>1062</v>
      </c>
      <c r="F926" s="42" t="s">
        <v>1685</v>
      </c>
      <c r="G926" s="9" t="s">
        <v>109</v>
      </c>
      <c r="H926" s="39">
        <v>42809</v>
      </c>
      <c r="I926" s="43">
        <v>2832.95</v>
      </c>
      <c r="J926" s="43">
        <v>2832.95</v>
      </c>
      <c r="K926" s="43">
        <v>0</v>
      </c>
    </row>
    <row r="927" spans="1:100" s="1" customFormat="1" x14ac:dyDescent="0.25">
      <c r="A927" s="13" t="s">
        <v>642</v>
      </c>
      <c r="B927" s="24">
        <v>991737</v>
      </c>
      <c r="C927" s="9" t="s">
        <v>306</v>
      </c>
      <c r="D927" s="24" t="s">
        <v>747</v>
      </c>
      <c r="E927" s="24" t="s">
        <v>107</v>
      </c>
      <c r="F927" s="166" t="s">
        <v>1694</v>
      </c>
      <c r="G927" s="9" t="s">
        <v>20</v>
      </c>
      <c r="H927" s="10">
        <v>44347</v>
      </c>
      <c r="I927" s="32">
        <v>2720.35</v>
      </c>
      <c r="J927" s="11">
        <v>2643.81</v>
      </c>
      <c r="K927" s="11">
        <v>76.540000000000006</v>
      </c>
    </row>
    <row r="928" spans="1:100" s="1" customFormat="1" x14ac:dyDescent="0.25">
      <c r="A928" s="13" t="s">
        <v>642</v>
      </c>
      <c r="B928" s="24">
        <v>991738</v>
      </c>
      <c r="C928" s="9" t="s">
        <v>306</v>
      </c>
      <c r="D928" s="24" t="s">
        <v>106</v>
      </c>
      <c r="E928" s="24" t="s">
        <v>1695</v>
      </c>
      <c r="F928" s="9" t="s">
        <v>1696</v>
      </c>
      <c r="G928" s="9" t="s">
        <v>20</v>
      </c>
      <c r="H928" s="10">
        <v>44760</v>
      </c>
      <c r="I928" s="32">
        <v>2868.97</v>
      </c>
      <c r="J928" s="11">
        <v>1672.98</v>
      </c>
      <c r="K928" s="11">
        <v>1195.99</v>
      </c>
    </row>
    <row r="929" spans="1:11" s="1" customFormat="1" x14ac:dyDescent="0.25">
      <c r="A929" s="8" t="s">
        <v>21</v>
      </c>
      <c r="B929" s="24" t="s">
        <v>58</v>
      </c>
      <c r="C929" s="9" t="s">
        <v>1638</v>
      </c>
      <c r="D929" s="24" t="s">
        <v>17</v>
      </c>
      <c r="E929" s="24" t="s">
        <v>215</v>
      </c>
      <c r="F929" s="24" t="s">
        <v>1639</v>
      </c>
      <c r="G929" s="9" t="s">
        <v>20</v>
      </c>
      <c r="H929" s="10">
        <v>41640</v>
      </c>
      <c r="I929" s="11">
        <v>27747.56</v>
      </c>
      <c r="J929" s="11">
        <v>27747.56</v>
      </c>
      <c r="K929" s="11">
        <v>0</v>
      </c>
    </row>
    <row r="930" spans="1:11" s="1" customFormat="1" x14ac:dyDescent="0.25">
      <c r="A930" s="13" t="s">
        <v>1662</v>
      </c>
      <c r="B930" s="24" t="s">
        <v>58</v>
      </c>
      <c r="C930" s="9" t="s">
        <v>1663</v>
      </c>
      <c r="D930" s="24" t="s">
        <v>58</v>
      </c>
      <c r="E930" s="24" t="s">
        <v>58</v>
      </c>
      <c r="F930" s="24" t="s">
        <v>42</v>
      </c>
      <c r="G930" s="9" t="s">
        <v>20</v>
      </c>
      <c r="H930" s="10">
        <v>41640</v>
      </c>
      <c r="I930" s="32">
        <v>4054.2</v>
      </c>
      <c r="J930" s="11">
        <v>4054.2</v>
      </c>
      <c r="K930" s="11">
        <v>0</v>
      </c>
    </row>
    <row r="932" spans="1:11" ht="18.75" x14ac:dyDescent="0.3">
      <c r="A932" s="87" t="s">
        <v>253</v>
      </c>
      <c r="B932" s="88"/>
      <c r="C932" s="88"/>
      <c r="D932" s="88"/>
      <c r="E932" s="88"/>
      <c r="F932" s="89" t="s">
        <v>1702</v>
      </c>
    </row>
    <row r="933" spans="1:11" s="1" customFormat="1" ht="18.75" customHeight="1" x14ac:dyDescent="0.3">
      <c r="G933" s="88"/>
      <c r="H933" s="472" t="s">
        <v>3</v>
      </c>
      <c r="I933" s="477" t="s">
        <v>4</v>
      </c>
      <c r="J933" s="475" t="s">
        <v>5</v>
      </c>
      <c r="K933" s="476" t="s">
        <v>6</v>
      </c>
    </row>
    <row r="934" spans="1:11" s="1" customFormat="1" ht="15.75" x14ac:dyDescent="0.25">
      <c r="A934" s="4" t="s">
        <v>7</v>
      </c>
      <c r="B934" s="3" t="s">
        <v>8</v>
      </c>
      <c r="C934" s="3" t="s">
        <v>9</v>
      </c>
      <c r="D934" s="4" t="s">
        <v>10</v>
      </c>
      <c r="E934" s="4" t="s">
        <v>11</v>
      </c>
      <c r="F934" s="4" t="s">
        <v>12</v>
      </c>
      <c r="G934" s="167" t="s">
        <v>13</v>
      </c>
      <c r="H934" s="472"/>
      <c r="I934" s="477"/>
      <c r="J934" s="475"/>
      <c r="K934" s="476"/>
    </row>
    <row r="935" spans="1:11" s="1" customFormat="1" x14ac:dyDescent="0.25">
      <c r="A935" s="13" t="s">
        <v>1718</v>
      </c>
      <c r="B935" s="9">
        <v>365606</v>
      </c>
      <c r="C935" s="9" t="s">
        <v>1430</v>
      </c>
      <c r="D935" s="9" t="s">
        <v>477</v>
      </c>
      <c r="E935" s="24" t="s">
        <v>58</v>
      </c>
      <c r="F935" s="24" t="s">
        <v>42</v>
      </c>
      <c r="G935" s="9" t="s">
        <v>184</v>
      </c>
      <c r="H935" s="179">
        <v>41640</v>
      </c>
      <c r="I935" s="180">
        <v>3500</v>
      </c>
      <c r="J935" s="180">
        <v>3500</v>
      </c>
      <c r="K935" s="180">
        <v>0</v>
      </c>
    </row>
    <row r="936" spans="1:11" s="1" customFormat="1" x14ac:dyDescent="0.25">
      <c r="A936" s="8" t="s">
        <v>1721</v>
      </c>
      <c r="B936" s="9">
        <v>365609</v>
      </c>
      <c r="C936" s="9" t="s">
        <v>1722</v>
      </c>
      <c r="D936" s="24" t="s">
        <v>58</v>
      </c>
      <c r="E936" s="24" t="s">
        <v>58</v>
      </c>
      <c r="F936" s="24" t="s">
        <v>42</v>
      </c>
      <c r="G936" s="9" t="s">
        <v>99</v>
      </c>
      <c r="H936" s="10">
        <v>39083</v>
      </c>
      <c r="I936" s="11">
        <v>59610.080000000002</v>
      </c>
      <c r="J936" s="11">
        <v>59610.080000000002</v>
      </c>
      <c r="K936" s="11">
        <v>0</v>
      </c>
    </row>
    <row r="937" spans="1:11" s="1" customFormat="1" x14ac:dyDescent="0.25">
      <c r="A937" s="13" t="s">
        <v>1707</v>
      </c>
      <c r="B937" s="9">
        <v>365610</v>
      </c>
      <c r="C937" s="9" t="s">
        <v>1708</v>
      </c>
      <c r="D937" s="24" t="s">
        <v>58</v>
      </c>
      <c r="E937" s="24" t="s">
        <v>58</v>
      </c>
      <c r="F937" s="24" t="s">
        <v>42</v>
      </c>
      <c r="G937" s="9" t="s">
        <v>817</v>
      </c>
      <c r="H937" s="10">
        <v>41640</v>
      </c>
      <c r="I937" s="11">
        <v>5566.84</v>
      </c>
      <c r="J937" s="11">
        <v>5566.84</v>
      </c>
      <c r="K937" s="11">
        <v>0</v>
      </c>
    </row>
    <row r="938" spans="1:11" s="1" customFormat="1" x14ac:dyDescent="0.25">
      <c r="A938" s="13" t="s">
        <v>1705</v>
      </c>
      <c r="B938" s="9">
        <v>365611</v>
      </c>
      <c r="C938" s="9" t="s">
        <v>1706</v>
      </c>
      <c r="D938" s="24" t="s">
        <v>58</v>
      </c>
      <c r="E938" s="24" t="s">
        <v>58</v>
      </c>
      <c r="F938" s="24" t="s">
        <v>42</v>
      </c>
      <c r="G938" s="9" t="s">
        <v>817</v>
      </c>
      <c r="H938" s="10">
        <v>41640</v>
      </c>
      <c r="I938" s="11">
        <v>5566.84</v>
      </c>
      <c r="J938" s="11">
        <v>5566.84</v>
      </c>
      <c r="K938" s="11">
        <v>0</v>
      </c>
    </row>
    <row r="939" spans="1:11" s="1" customFormat="1" x14ac:dyDescent="0.25">
      <c r="A939" s="8" t="s">
        <v>1710</v>
      </c>
      <c r="B939" s="9">
        <v>365616</v>
      </c>
      <c r="C939" s="9" t="s">
        <v>1711</v>
      </c>
      <c r="D939" s="9" t="s">
        <v>1252</v>
      </c>
      <c r="E939" s="24" t="s">
        <v>58</v>
      </c>
      <c r="F939" s="24" t="s">
        <v>42</v>
      </c>
      <c r="G939" s="9" t="s">
        <v>296</v>
      </c>
      <c r="H939" s="10">
        <v>41640</v>
      </c>
      <c r="I939" s="32">
        <v>8826</v>
      </c>
      <c r="J939" s="11">
        <v>8826</v>
      </c>
      <c r="K939" s="11">
        <v>0</v>
      </c>
    </row>
    <row r="940" spans="1:11" s="1" customFormat="1" x14ac:dyDescent="0.25">
      <c r="A940" s="13" t="s">
        <v>1718</v>
      </c>
      <c r="B940" s="9">
        <v>365619</v>
      </c>
      <c r="C940" s="9" t="s">
        <v>1429</v>
      </c>
      <c r="D940" s="9" t="s">
        <v>477</v>
      </c>
      <c r="E940" s="24" t="s">
        <v>58</v>
      </c>
      <c r="F940" s="24" t="s">
        <v>42</v>
      </c>
      <c r="G940" s="9" t="s">
        <v>184</v>
      </c>
      <c r="H940" s="10">
        <v>41640</v>
      </c>
      <c r="I940" s="11">
        <v>3500</v>
      </c>
      <c r="J940" s="11">
        <v>3500</v>
      </c>
      <c r="K940" s="11">
        <v>0</v>
      </c>
    </row>
    <row r="941" spans="1:11" s="1" customFormat="1" x14ac:dyDescent="0.25">
      <c r="A941" s="13" t="s">
        <v>1461</v>
      </c>
      <c r="B941" s="9">
        <v>365620</v>
      </c>
      <c r="C941" s="9" t="s">
        <v>1724</v>
      </c>
      <c r="D941" s="24" t="s">
        <v>58</v>
      </c>
      <c r="E941" s="24" t="s">
        <v>58</v>
      </c>
      <c r="F941" s="24" t="s">
        <v>42</v>
      </c>
      <c r="G941" s="9" t="s">
        <v>184</v>
      </c>
      <c r="H941" s="10">
        <v>41640</v>
      </c>
      <c r="I941" s="11">
        <v>3500</v>
      </c>
      <c r="J941" s="11">
        <v>3500</v>
      </c>
      <c r="K941" s="11">
        <v>0</v>
      </c>
    </row>
    <row r="942" spans="1:11" s="1" customFormat="1" x14ac:dyDescent="0.25">
      <c r="A942" s="13" t="s">
        <v>1461</v>
      </c>
      <c r="B942" s="9">
        <v>365770</v>
      </c>
      <c r="C942" s="9" t="s">
        <v>1723</v>
      </c>
      <c r="D942" s="24" t="s">
        <v>58</v>
      </c>
      <c r="E942" s="24" t="s">
        <v>58</v>
      </c>
      <c r="F942" s="24" t="s">
        <v>42</v>
      </c>
      <c r="G942" s="9" t="s">
        <v>184</v>
      </c>
      <c r="H942" s="10">
        <v>41640</v>
      </c>
      <c r="I942" s="11">
        <v>3500</v>
      </c>
      <c r="J942" s="11">
        <v>3500</v>
      </c>
      <c r="K942" s="11">
        <v>0</v>
      </c>
    </row>
    <row r="943" spans="1:11" s="1" customFormat="1" x14ac:dyDescent="0.25">
      <c r="A943" s="13" t="s">
        <v>15</v>
      </c>
      <c r="B943" s="9">
        <v>365836</v>
      </c>
      <c r="C943" s="9" t="s">
        <v>1727</v>
      </c>
      <c r="D943" s="9" t="s">
        <v>17</v>
      </c>
      <c r="E943" s="9" t="s">
        <v>270</v>
      </c>
      <c r="F943" s="9" t="s">
        <v>1728</v>
      </c>
      <c r="G943" s="9" t="s">
        <v>20</v>
      </c>
      <c r="H943" s="10">
        <v>41640</v>
      </c>
      <c r="I943" s="11">
        <v>9313.8799999999992</v>
      </c>
      <c r="J943" s="11">
        <v>9313.8799999999992</v>
      </c>
      <c r="K943" s="11">
        <v>0</v>
      </c>
    </row>
    <row r="944" spans="1:11" s="1" customFormat="1" x14ac:dyDescent="0.25">
      <c r="A944" s="13" t="s">
        <v>1725</v>
      </c>
      <c r="B944" s="9">
        <v>548030</v>
      </c>
      <c r="C944" s="9" t="s">
        <v>1726</v>
      </c>
      <c r="D944" s="24" t="s">
        <v>58</v>
      </c>
      <c r="E944" s="24" t="s">
        <v>58</v>
      </c>
      <c r="F944" s="24" t="s">
        <v>42</v>
      </c>
      <c r="G944" s="9" t="s">
        <v>184</v>
      </c>
      <c r="H944" s="10">
        <v>41640</v>
      </c>
      <c r="I944" s="11">
        <v>3500</v>
      </c>
      <c r="J944" s="11">
        <v>3500</v>
      </c>
      <c r="K944" s="11">
        <v>0</v>
      </c>
    </row>
    <row r="945" spans="1:11" s="1" customFormat="1" x14ac:dyDescent="0.25">
      <c r="A945" s="13" t="s">
        <v>1719</v>
      </c>
      <c r="B945" s="9">
        <v>548031</v>
      </c>
      <c r="C945" s="9" t="s">
        <v>1720</v>
      </c>
      <c r="D945" s="24" t="s">
        <v>58</v>
      </c>
      <c r="E945" s="24" t="s">
        <v>58</v>
      </c>
      <c r="F945" s="24" t="s">
        <v>42</v>
      </c>
      <c r="G945" s="9" t="s">
        <v>86</v>
      </c>
      <c r="H945" s="10">
        <v>41640</v>
      </c>
      <c r="I945" s="11">
        <v>9313.8799999999992</v>
      </c>
      <c r="J945" s="11">
        <v>9313.8799999999992</v>
      </c>
      <c r="K945" s="11">
        <v>0</v>
      </c>
    </row>
    <row r="946" spans="1:11" s="1" customFormat="1" x14ac:dyDescent="0.25">
      <c r="A946" s="8" t="s">
        <v>1703</v>
      </c>
      <c r="B946" s="9">
        <v>548034</v>
      </c>
      <c r="C946" s="9" t="s">
        <v>1704</v>
      </c>
      <c r="D946" s="24" t="s">
        <v>58</v>
      </c>
      <c r="E946" s="24" t="s">
        <v>58</v>
      </c>
      <c r="F946" s="24" t="s">
        <v>42</v>
      </c>
      <c r="G946" s="9" t="s">
        <v>86</v>
      </c>
      <c r="H946" s="10">
        <v>41640</v>
      </c>
      <c r="I946" s="108">
        <v>81846.12</v>
      </c>
      <c r="J946" s="11">
        <v>81846.12</v>
      </c>
      <c r="K946" s="11">
        <v>0</v>
      </c>
    </row>
    <row r="947" spans="1:11" s="1" customFormat="1" x14ac:dyDescent="0.25">
      <c r="A947" s="13" t="s">
        <v>442</v>
      </c>
      <c r="B947" s="9">
        <v>548036</v>
      </c>
      <c r="C947" s="9" t="s">
        <v>1709</v>
      </c>
      <c r="D947" s="9" t="s">
        <v>477</v>
      </c>
      <c r="E947" s="24" t="s">
        <v>58</v>
      </c>
      <c r="F947" s="24" t="s">
        <v>42</v>
      </c>
      <c r="G947" s="9" t="s">
        <v>817</v>
      </c>
      <c r="H947" s="10">
        <v>41640</v>
      </c>
      <c r="I947" s="32">
        <v>8560</v>
      </c>
      <c r="J947" s="11">
        <v>8560</v>
      </c>
      <c r="K947" s="11">
        <v>0</v>
      </c>
    </row>
    <row r="948" spans="1:11" s="1" customFormat="1" x14ac:dyDescent="0.25">
      <c r="A948" s="13" t="s">
        <v>1712</v>
      </c>
      <c r="B948" s="24">
        <v>750294</v>
      </c>
      <c r="C948" s="9" t="s">
        <v>1713</v>
      </c>
      <c r="D948" s="24" t="s">
        <v>58</v>
      </c>
      <c r="E948" s="24" t="s">
        <v>58</v>
      </c>
      <c r="F948" s="24" t="s">
        <v>42</v>
      </c>
      <c r="G948" s="9" t="s">
        <v>20</v>
      </c>
      <c r="H948" s="39">
        <v>43343</v>
      </c>
      <c r="I948" s="43">
        <v>7670</v>
      </c>
      <c r="J948" s="43">
        <v>2045.07</v>
      </c>
      <c r="K948" s="43">
        <v>5623.93</v>
      </c>
    </row>
    <row r="949" spans="1:11" s="1" customFormat="1" x14ac:dyDescent="0.25">
      <c r="A949" s="13" t="s">
        <v>464</v>
      </c>
      <c r="B949" s="24">
        <v>750295</v>
      </c>
      <c r="C949" s="9" t="s">
        <v>1714</v>
      </c>
      <c r="D949" s="24" t="s">
        <v>171</v>
      </c>
      <c r="E949" s="24" t="s">
        <v>288</v>
      </c>
      <c r="F949" s="24" t="s">
        <v>1715</v>
      </c>
      <c r="G949" s="9" t="s">
        <v>327</v>
      </c>
      <c r="H949" s="39">
        <v>43469</v>
      </c>
      <c r="I949" s="161">
        <v>15900</v>
      </c>
      <c r="J949" s="161">
        <v>3709.76</v>
      </c>
      <c r="K949" s="161">
        <v>12189.24</v>
      </c>
    </row>
    <row r="950" spans="1:11" s="1" customFormat="1" x14ac:dyDescent="0.25">
      <c r="A950" s="13" t="s">
        <v>642</v>
      </c>
      <c r="B950" s="24">
        <v>750296</v>
      </c>
      <c r="C950" s="9" t="s">
        <v>1716</v>
      </c>
      <c r="D950" s="24" t="s">
        <v>1380</v>
      </c>
      <c r="E950" s="24" t="s">
        <v>1449</v>
      </c>
      <c r="F950" s="24" t="s">
        <v>1717</v>
      </c>
      <c r="G950" s="9" t="s">
        <v>109</v>
      </c>
      <c r="H950" s="39">
        <v>42809</v>
      </c>
      <c r="I950" s="43">
        <v>2832.95</v>
      </c>
      <c r="J950" s="43">
        <v>2832.95</v>
      </c>
      <c r="K950" s="43">
        <v>0</v>
      </c>
    </row>
    <row r="953" spans="1:11" ht="18.75" x14ac:dyDescent="0.3">
      <c r="A953" s="87" t="s">
        <v>253</v>
      </c>
      <c r="B953" s="88"/>
      <c r="C953" s="88"/>
      <c r="D953" s="88"/>
      <c r="E953" s="88"/>
      <c r="F953" s="89" t="s">
        <v>1729</v>
      </c>
    </row>
    <row r="954" spans="1:11" s="1" customFormat="1" ht="18.75" customHeight="1" x14ac:dyDescent="0.25">
      <c r="G954" s="101"/>
      <c r="H954" s="480" t="s">
        <v>3</v>
      </c>
      <c r="I954" s="473" t="s">
        <v>4</v>
      </c>
      <c r="J954" s="482" t="s">
        <v>5</v>
      </c>
      <c r="K954" s="484" t="s">
        <v>6</v>
      </c>
    </row>
    <row r="955" spans="1:11" s="1" customFormat="1" ht="15.75" x14ac:dyDescent="0.25">
      <c r="A955" s="4" t="s">
        <v>7</v>
      </c>
      <c r="B955" s="3" t="s">
        <v>8</v>
      </c>
      <c r="C955" s="3" t="s">
        <v>9</v>
      </c>
      <c r="D955" s="4" t="s">
        <v>10</v>
      </c>
      <c r="E955" s="4" t="s">
        <v>11</v>
      </c>
      <c r="F955" s="4" t="s">
        <v>12</v>
      </c>
      <c r="G955" s="4" t="s">
        <v>13</v>
      </c>
      <c r="H955" s="481"/>
      <c r="I955" s="474"/>
      <c r="J955" s="483"/>
      <c r="K955" s="485"/>
    </row>
    <row r="956" spans="1:11" s="1" customFormat="1" x14ac:dyDescent="0.25">
      <c r="A956" s="13" t="s">
        <v>152</v>
      </c>
      <c r="B956" s="24">
        <v>365295</v>
      </c>
      <c r="C956" s="9" t="s">
        <v>1768</v>
      </c>
      <c r="D956" s="24" t="s">
        <v>17</v>
      </c>
      <c r="E956" s="24" t="s">
        <v>18</v>
      </c>
      <c r="F956" s="24" t="s">
        <v>1769</v>
      </c>
      <c r="G956" s="9" t="s">
        <v>732</v>
      </c>
      <c r="H956" s="10">
        <v>41640</v>
      </c>
      <c r="I956" s="11">
        <v>9313.8799999999992</v>
      </c>
      <c r="J956" s="11">
        <v>9313.8799999999992</v>
      </c>
      <c r="K956" s="11">
        <v>0</v>
      </c>
    </row>
    <row r="957" spans="1:11" s="1" customFormat="1" x14ac:dyDescent="0.25">
      <c r="A957" s="13" t="s">
        <v>1352</v>
      </c>
      <c r="B957" s="9">
        <v>365821</v>
      </c>
      <c r="C957" s="9" t="s">
        <v>1742</v>
      </c>
      <c r="D957" s="24" t="s">
        <v>42</v>
      </c>
      <c r="E957" s="24" t="s">
        <v>42</v>
      </c>
      <c r="F957" s="24" t="s">
        <v>42</v>
      </c>
      <c r="G957" s="9" t="s">
        <v>99</v>
      </c>
      <c r="H957" s="10">
        <v>41640</v>
      </c>
      <c r="I957" s="11">
        <v>9155.4599999999991</v>
      </c>
      <c r="J957" s="11">
        <v>9155.4599999999991</v>
      </c>
      <c r="K957" s="11">
        <v>0</v>
      </c>
    </row>
    <row r="958" spans="1:11" s="1" customFormat="1" x14ac:dyDescent="0.25">
      <c r="A958" s="13" t="s">
        <v>1352</v>
      </c>
      <c r="B958" s="9">
        <v>365829</v>
      </c>
      <c r="C958" s="9" t="s">
        <v>1741</v>
      </c>
      <c r="D958" s="24" t="s">
        <v>42</v>
      </c>
      <c r="E958" s="24" t="s">
        <v>42</v>
      </c>
      <c r="F958" s="24" t="s">
        <v>42</v>
      </c>
      <c r="G958" s="9" t="s">
        <v>99</v>
      </c>
      <c r="H958" s="10">
        <v>41640</v>
      </c>
      <c r="I958" s="108">
        <v>9155.4599999999991</v>
      </c>
      <c r="J958" s="11">
        <v>9155.4599999999991</v>
      </c>
      <c r="K958" s="11">
        <v>0</v>
      </c>
    </row>
    <row r="959" spans="1:11" s="1" customFormat="1" x14ac:dyDescent="0.25">
      <c r="A959" s="13" t="s">
        <v>396</v>
      </c>
      <c r="B959" s="9">
        <v>365877</v>
      </c>
      <c r="C959" s="9" t="s">
        <v>1752</v>
      </c>
      <c r="D959" s="24" t="s">
        <v>58</v>
      </c>
      <c r="E959" s="24" t="s">
        <v>58</v>
      </c>
      <c r="F959" s="24" t="s">
        <v>42</v>
      </c>
      <c r="G959" s="9" t="s">
        <v>86</v>
      </c>
      <c r="H959" s="10">
        <v>41640</v>
      </c>
      <c r="I959" s="11">
        <v>4500</v>
      </c>
      <c r="J959" s="11">
        <v>4500</v>
      </c>
      <c r="K959" s="11">
        <v>0</v>
      </c>
    </row>
    <row r="960" spans="1:11" s="1" customFormat="1" x14ac:dyDescent="0.25">
      <c r="A960" s="8" t="s">
        <v>966</v>
      </c>
      <c r="B960" s="9">
        <v>365878</v>
      </c>
      <c r="C960" s="9" t="s">
        <v>1740</v>
      </c>
      <c r="D960" s="24" t="s">
        <v>42</v>
      </c>
      <c r="E960" s="24" t="s">
        <v>42</v>
      </c>
      <c r="F960" s="24" t="s">
        <v>42</v>
      </c>
      <c r="G960" s="9" t="s">
        <v>86</v>
      </c>
      <c r="H960" s="10">
        <v>41640</v>
      </c>
      <c r="I960" s="11">
        <v>7629.32</v>
      </c>
      <c r="J960" s="11">
        <v>7629.32</v>
      </c>
      <c r="K960" s="11">
        <v>0</v>
      </c>
    </row>
    <row r="961" spans="1:11" s="1" customFormat="1" x14ac:dyDescent="0.25">
      <c r="A961" s="13" t="s">
        <v>1352</v>
      </c>
      <c r="B961" s="9">
        <v>366050</v>
      </c>
      <c r="C961" s="9" t="s">
        <v>1744</v>
      </c>
      <c r="D961" s="24" t="s">
        <v>42</v>
      </c>
      <c r="E961" s="24" t="s">
        <v>42</v>
      </c>
      <c r="F961" s="24" t="s">
        <v>42</v>
      </c>
      <c r="G961" s="9" t="s">
        <v>99</v>
      </c>
      <c r="H961" s="10">
        <v>41640</v>
      </c>
      <c r="I961" s="11">
        <v>9155.4599999999991</v>
      </c>
      <c r="J961" s="11">
        <v>9155.4599999999991</v>
      </c>
      <c r="K961" s="11">
        <v>0</v>
      </c>
    </row>
    <row r="962" spans="1:11" s="1" customFormat="1" x14ac:dyDescent="0.25">
      <c r="A962" s="13" t="s">
        <v>1352</v>
      </c>
      <c r="B962" s="9">
        <v>366051</v>
      </c>
      <c r="C962" s="9" t="s">
        <v>1743</v>
      </c>
      <c r="D962" s="24" t="s">
        <v>42</v>
      </c>
      <c r="E962" s="24" t="s">
        <v>42</v>
      </c>
      <c r="F962" s="24" t="s">
        <v>42</v>
      </c>
      <c r="G962" s="9" t="s">
        <v>99</v>
      </c>
      <c r="H962" s="10">
        <v>41640</v>
      </c>
      <c r="I962" s="11">
        <v>9155.4599999999991</v>
      </c>
      <c r="J962" s="11">
        <v>9155.4599999999991</v>
      </c>
      <c r="K962" s="11">
        <v>0</v>
      </c>
    </row>
    <row r="963" spans="1:11" s="1" customFormat="1" x14ac:dyDescent="0.25">
      <c r="A963" s="13" t="s">
        <v>417</v>
      </c>
      <c r="B963" s="24">
        <v>366054</v>
      </c>
      <c r="C963" s="9" t="s">
        <v>1767</v>
      </c>
      <c r="D963" s="24" t="s">
        <v>42</v>
      </c>
      <c r="E963" s="24" t="s">
        <v>42</v>
      </c>
      <c r="F963" s="24" t="s">
        <v>42</v>
      </c>
      <c r="G963" s="9" t="s">
        <v>20</v>
      </c>
      <c r="H963" s="54">
        <v>41640</v>
      </c>
      <c r="I963" s="37">
        <v>20000</v>
      </c>
      <c r="J963" s="37">
        <v>20000</v>
      </c>
      <c r="K963" s="37">
        <v>0</v>
      </c>
    </row>
    <row r="964" spans="1:11" s="1" customFormat="1" x14ac:dyDescent="0.25">
      <c r="A964" s="36" t="s">
        <v>417</v>
      </c>
      <c r="B964" s="24">
        <v>366055</v>
      </c>
      <c r="C964" s="9" t="s">
        <v>1730</v>
      </c>
      <c r="D964" s="24" t="s">
        <v>42</v>
      </c>
      <c r="E964" s="24" t="s">
        <v>42</v>
      </c>
      <c r="F964" s="24" t="s">
        <v>42</v>
      </c>
      <c r="G964" s="9" t="s">
        <v>99</v>
      </c>
      <c r="H964" s="54">
        <v>41640</v>
      </c>
      <c r="I964" s="37">
        <v>20000</v>
      </c>
      <c r="J964" s="37">
        <v>20000</v>
      </c>
      <c r="K964" s="37">
        <v>0</v>
      </c>
    </row>
    <row r="965" spans="1:11" s="1" customFormat="1" x14ac:dyDescent="0.25">
      <c r="A965" s="8" t="s">
        <v>1207</v>
      </c>
      <c r="B965" s="9">
        <v>548074</v>
      </c>
      <c r="C965" s="9" t="s">
        <v>1751</v>
      </c>
      <c r="D965" s="24" t="s">
        <v>58</v>
      </c>
      <c r="E965" s="24" t="s">
        <v>58</v>
      </c>
      <c r="F965" s="24" t="s">
        <v>42</v>
      </c>
      <c r="G965" s="9" t="s">
        <v>86</v>
      </c>
      <c r="H965" s="10">
        <v>41640</v>
      </c>
      <c r="I965" s="11">
        <v>4500</v>
      </c>
      <c r="J965" s="11">
        <v>4500</v>
      </c>
      <c r="K965" s="11">
        <v>0</v>
      </c>
    </row>
    <row r="966" spans="1:11" s="1" customFormat="1" x14ac:dyDescent="0.25">
      <c r="A966" s="8" t="s">
        <v>152</v>
      </c>
      <c r="B966" s="9">
        <v>548739</v>
      </c>
      <c r="C966" s="9" t="s">
        <v>1733</v>
      </c>
      <c r="D966" s="9" t="s">
        <v>17</v>
      </c>
      <c r="E966" s="9" t="s">
        <v>78</v>
      </c>
      <c r="F966" s="9" t="s">
        <v>230</v>
      </c>
      <c r="G966" s="9" t="s">
        <v>20</v>
      </c>
      <c r="H966" s="10">
        <v>40991</v>
      </c>
      <c r="I966" s="11">
        <v>6542.53</v>
      </c>
      <c r="J966" s="11">
        <v>6542.53</v>
      </c>
      <c r="K966" s="11">
        <v>0</v>
      </c>
    </row>
    <row r="967" spans="1:11" s="1" customFormat="1" x14ac:dyDescent="0.25">
      <c r="A967" s="38" t="s">
        <v>21</v>
      </c>
      <c r="B967" s="24">
        <v>750403</v>
      </c>
      <c r="C967" s="9" t="s">
        <v>1731</v>
      </c>
      <c r="D967" s="24" t="s">
        <v>17</v>
      </c>
      <c r="E967" s="24" t="s">
        <v>116</v>
      </c>
      <c r="F967" s="24" t="s">
        <v>1732</v>
      </c>
      <c r="G967" s="24" t="s">
        <v>732</v>
      </c>
      <c r="H967" s="39">
        <v>43532</v>
      </c>
      <c r="I967" s="43">
        <v>39136</v>
      </c>
      <c r="J967" s="43">
        <v>28264.17</v>
      </c>
      <c r="K967" s="43">
        <v>10870.83</v>
      </c>
    </row>
    <row r="968" spans="1:11" s="1" customFormat="1" x14ac:dyDescent="0.25">
      <c r="A968" s="38" t="s">
        <v>21</v>
      </c>
      <c r="B968" s="24">
        <v>750404</v>
      </c>
      <c r="C968" s="9" t="s">
        <v>1734</v>
      </c>
      <c r="D968" s="24" t="s">
        <v>17</v>
      </c>
      <c r="E968" s="24" t="s">
        <v>413</v>
      </c>
      <c r="F968" s="24" t="s">
        <v>1735</v>
      </c>
      <c r="G968" s="9" t="s">
        <v>20</v>
      </c>
      <c r="H968" s="181">
        <v>43532</v>
      </c>
      <c r="I968" s="43">
        <v>39136</v>
      </c>
      <c r="J968" s="43">
        <v>28264.17</v>
      </c>
      <c r="K968" s="43">
        <v>10870.83</v>
      </c>
    </row>
    <row r="969" spans="1:11" s="1" customFormat="1" x14ac:dyDescent="0.25">
      <c r="A969" s="38" t="s">
        <v>152</v>
      </c>
      <c r="B969" s="24">
        <v>750405</v>
      </c>
      <c r="C969" s="9" t="s">
        <v>1736</v>
      </c>
      <c r="D969" s="24" t="s">
        <v>17</v>
      </c>
      <c r="E969" s="24" t="s">
        <v>120</v>
      </c>
      <c r="F969" s="24" t="s">
        <v>1737</v>
      </c>
      <c r="G969" s="9" t="s">
        <v>20</v>
      </c>
      <c r="H969" s="39">
        <v>43535</v>
      </c>
      <c r="I969" s="43">
        <v>4850</v>
      </c>
      <c r="J969" s="43">
        <v>3502.05</v>
      </c>
      <c r="K969" s="43">
        <v>1346.95</v>
      </c>
    </row>
    <row r="970" spans="1:11" s="1" customFormat="1" x14ac:dyDescent="0.25">
      <c r="A970" s="38" t="s">
        <v>100</v>
      </c>
      <c r="B970" s="24">
        <v>750406</v>
      </c>
      <c r="C970" s="9" t="s">
        <v>1738</v>
      </c>
      <c r="D970" s="24" t="s">
        <v>747</v>
      </c>
      <c r="E970" s="24" t="s">
        <v>168</v>
      </c>
      <c r="F970" s="24" t="s">
        <v>1739</v>
      </c>
      <c r="G970" s="9" t="s">
        <v>749</v>
      </c>
      <c r="H970" s="39">
        <v>43605</v>
      </c>
      <c r="I970" s="43">
        <v>2332.9499999999998</v>
      </c>
      <c r="J970" s="43">
        <v>1489.85</v>
      </c>
      <c r="K970" s="43">
        <v>842.1</v>
      </c>
    </row>
    <row r="971" spans="1:11" s="1" customFormat="1" x14ac:dyDescent="0.25">
      <c r="A971" s="13" t="s">
        <v>1294</v>
      </c>
      <c r="B971" s="24">
        <v>750407</v>
      </c>
      <c r="C971" s="9" t="s">
        <v>1753</v>
      </c>
      <c r="D971" s="24" t="s">
        <v>41</v>
      </c>
      <c r="E971" s="24" t="s">
        <v>58</v>
      </c>
      <c r="F971" s="24" t="s">
        <v>42</v>
      </c>
      <c r="G971" s="9" t="s">
        <v>20</v>
      </c>
      <c r="H971" s="39">
        <v>43343</v>
      </c>
      <c r="I971" s="43">
        <v>7670</v>
      </c>
      <c r="J971" s="43">
        <v>2045.07</v>
      </c>
      <c r="K971" s="43">
        <v>5623.93</v>
      </c>
    </row>
    <row r="972" spans="1:11" s="1" customFormat="1" x14ac:dyDescent="0.25">
      <c r="A972" s="13" t="s">
        <v>1294</v>
      </c>
      <c r="B972" s="24">
        <v>750409</v>
      </c>
      <c r="C972" s="9" t="s">
        <v>1754</v>
      </c>
      <c r="D972" s="24" t="s">
        <v>41</v>
      </c>
      <c r="E972" s="24" t="s">
        <v>58</v>
      </c>
      <c r="F972" s="24" t="s">
        <v>42</v>
      </c>
      <c r="G972" s="9" t="s">
        <v>20</v>
      </c>
      <c r="H972" s="39">
        <v>43343</v>
      </c>
      <c r="I972" s="43">
        <v>7670</v>
      </c>
      <c r="J972" s="43">
        <v>2045.07</v>
      </c>
      <c r="K972" s="43">
        <v>5623.93</v>
      </c>
    </row>
    <row r="973" spans="1:11" s="1" customFormat="1" x14ac:dyDescent="0.25">
      <c r="A973" s="13" t="s">
        <v>1294</v>
      </c>
      <c r="B973" s="24">
        <v>750410</v>
      </c>
      <c r="C973" s="9" t="s">
        <v>1755</v>
      </c>
      <c r="D973" s="24" t="s">
        <v>41</v>
      </c>
      <c r="E973" s="24" t="s">
        <v>58</v>
      </c>
      <c r="F973" s="24" t="s">
        <v>42</v>
      </c>
      <c r="G973" s="9" t="s">
        <v>20</v>
      </c>
      <c r="H973" s="39">
        <v>43343</v>
      </c>
      <c r="I973" s="43">
        <v>7670</v>
      </c>
      <c r="J973" s="43">
        <v>2045.07</v>
      </c>
      <c r="K973" s="43">
        <v>5623.93</v>
      </c>
    </row>
    <row r="974" spans="1:11" s="1" customFormat="1" x14ac:dyDescent="0.25">
      <c r="A974" s="13" t="s">
        <v>21</v>
      </c>
      <c r="B974" s="24">
        <v>750411</v>
      </c>
      <c r="C974" s="9" t="s">
        <v>1747</v>
      </c>
      <c r="D974" s="24" t="s">
        <v>17</v>
      </c>
      <c r="E974" s="24" t="s">
        <v>1298</v>
      </c>
      <c r="F974" s="24" t="s">
        <v>1748</v>
      </c>
      <c r="G974" s="9" t="s">
        <v>20</v>
      </c>
      <c r="H974" s="102">
        <v>43388</v>
      </c>
      <c r="I974" s="109">
        <v>29900</v>
      </c>
      <c r="J974" s="56">
        <v>1557.4</v>
      </c>
      <c r="K974" s="134">
        <v>28342.6</v>
      </c>
    </row>
    <row r="975" spans="1:11" s="1" customFormat="1" x14ac:dyDescent="0.25">
      <c r="A975" s="8" t="s">
        <v>152</v>
      </c>
      <c r="B975" s="24">
        <v>750412</v>
      </c>
      <c r="C975" s="9" t="s">
        <v>1749</v>
      </c>
      <c r="D975" s="24" t="s">
        <v>17</v>
      </c>
      <c r="E975" s="24" t="s">
        <v>120</v>
      </c>
      <c r="F975" s="24" t="s">
        <v>1750</v>
      </c>
      <c r="G975" s="9" t="s">
        <v>20</v>
      </c>
      <c r="H975" s="39">
        <v>43535</v>
      </c>
      <c r="I975" s="43">
        <v>4850</v>
      </c>
      <c r="J975" s="43">
        <v>3502.05</v>
      </c>
      <c r="K975" s="43">
        <v>1346.95</v>
      </c>
    </row>
    <row r="976" spans="1:11" s="1" customFormat="1" x14ac:dyDescent="0.25">
      <c r="A976" s="13" t="s">
        <v>21</v>
      </c>
      <c r="B976" s="24">
        <v>750413</v>
      </c>
      <c r="C976" s="9" t="s">
        <v>1745</v>
      </c>
      <c r="D976" s="24" t="s">
        <v>17</v>
      </c>
      <c r="E976" s="24" t="s">
        <v>116</v>
      </c>
      <c r="F976" s="24" t="s">
        <v>1746</v>
      </c>
      <c r="G976" s="9" t="s">
        <v>20</v>
      </c>
      <c r="H976" s="39">
        <v>43532</v>
      </c>
      <c r="I976" s="43">
        <v>39136</v>
      </c>
      <c r="J976" s="43">
        <v>28264.17</v>
      </c>
      <c r="K976" s="43">
        <v>10870.83</v>
      </c>
    </row>
    <row r="977" spans="1:11" s="1" customFormat="1" x14ac:dyDescent="0.25">
      <c r="A977" s="13" t="s">
        <v>64</v>
      </c>
      <c r="B977" s="24">
        <v>991711</v>
      </c>
      <c r="C977" s="9" t="s">
        <v>1749</v>
      </c>
      <c r="D977" s="24" t="s">
        <v>171</v>
      </c>
      <c r="E977" s="24" t="s">
        <v>1756</v>
      </c>
      <c r="F977" s="24" t="s">
        <v>1757</v>
      </c>
      <c r="G977" s="9" t="s">
        <v>69</v>
      </c>
      <c r="H977" s="39">
        <v>44771</v>
      </c>
      <c r="I977" s="43">
        <v>28953</v>
      </c>
      <c r="J977" s="43">
        <v>16888.669999999998</v>
      </c>
      <c r="K977" s="43">
        <v>12064.33</v>
      </c>
    </row>
    <row r="978" spans="1:11" s="1" customFormat="1" x14ac:dyDescent="0.25">
      <c r="A978" s="13" t="s">
        <v>21</v>
      </c>
      <c r="B978" s="24">
        <v>991718</v>
      </c>
      <c r="C978" s="9" t="s">
        <v>1765</v>
      </c>
      <c r="D978" s="24" t="s">
        <v>17</v>
      </c>
      <c r="E978" s="24" t="s">
        <v>1403</v>
      </c>
      <c r="F978" s="24" t="s">
        <v>1766</v>
      </c>
      <c r="G978" s="9" t="s">
        <v>20</v>
      </c>
      <c r="H978" s="39">
        <v>44357</v>
      </c>
      <c r="I978" s="43">
        <v>45296</v>
      </c>
      <c r="J978" s="43">
        <v>44036.800000000003</v>
      </c>
      <c r="K978" s="43">
        <v>1259.2</v>
      </c>
    </row>
    <row r="979" spans="1:11" s="1" customFormat="1" x14ac:dyDescent="0.25">
      <c r="A979" s="13" t="s">
        <v>100</v>
      </c>
      <c r="B979" s="24">
        <v>991720</v>
      </c>
      <c r="C979" s="9" t="s">
        <v>1758</v>
      </c>
      <c r="D979" s="24" t="s">
        <v>747</v>
      </c>
      <c r="E979" s="24" t="s">
        <v>1759</v>
      </c>
      <c r="F979" s="24" t="s">
        <v>1760</v>
      </c>
      <c r="G979" s="9" t="s">
        <v>20</v>
      </c>
      <c r="H979" s="39">
        <v>44760</v>
      </c>
      <c r="I979" s="43">
        <v>2868.97</v>
      </c>
      <c r="J979" s="43">
        <v>1672.98</v>
      </c>
      <c r="K979" s="43">
        <v>1195.99</v>
      </c>
    </row>
    <row r="980" spans="1:11" s="1" customFormat="1" x14ac:dyDescent="0.25">
      <c r="A980" s="13" t="s">
        <v>21</v>
      </c>
      <c r="B980" s="24">
        <v>991721</v>
      </c>
      <c r="C980" s="9" t="s">
        <v>1763</v>
      </c>
      <c r="D980" s="24" t="s">
        <v>17</v>
      </c>
      <c r="E980" s="24" t="s">
        <v>1403</v>
      </c>
      <c r="F980" s="166" t="s">
        <v>1764</v>
      </c>
      <c r="G980" s="9" t="s">
        <v>20</v>
      </c>
      <c r="H980" s="39">
        <v>44357</v>
      </c>
      <c r="I980" s="43">
        <v>45296</v>
      </c>
      <c r="J980" s="43">
        <v>44036.800000000003</v>
      </c>
      <c r="K980" s="43">
        <v>1259.2</v>
      </c>
    </row>
    <row r="981" spans="1:11" s="1" customFormat="1" x14ac:dyDescent="0.25">
      <c r="A981" s="13" t="s">
        <v>152</v>
      </c>
      <c r="B981" s="24">
        <v>991722</v>
      </c>
      <c r="C981" s="9" t="s">
        <v>1761</v>
      </c>
      <c r="D981" s="24" t="s">
        <v>17</v>
      </c>
      <c r="E981" s="24" t="s">
        <v>860</v>
      </c>
      <c r="F981" s="24" t="s">
        <v>1762</v>
      </c>
      <c r="G981" s="9" t="s">
        <v>20</v>
      </c>
      <c r="H981" s="39">
        <v>44357</v>
      </c>
      <c r="I981" s="43">
        <v>6820</v>
      </c>
      <c r="J981" s="43">
        <v>6629.58</v>
      </c>
      <c r="K981" s="43">
        <v>190.42</v>
      </c>
    </row>
    <row r="984" spans="1:11" ht="18.75" x14ac:dyDescent="0.3">
      <c r="A984" s="87" t="s">
        <v>253</v>
      </c>
      <c r="B984" s="88"/>
      <c r="C984" s="88"/>
      <c r="D984" s="88"/>
      <c r="E984" s="88"/>
      <c r="F984" s="89" t="s">
        <v>1770</v>
      </c>
    </row>
    <row r="985" spans="1:11" s="1" customFormat="1" ht="18.75" x14ac:dyDescent="0.3">
      <c r="G985" s="88"/>
      <c r="H985" s="480" t="s">
        <v>3</v>
      </c>
      <c r="I985" s="473" t="s">
        <v>4</v>
      </c>
      <c r="J985" s="482" t="s">
        <v>5</v>
      </c>
      <c r="K985" s="484" t="s">
        <v>6</v>
      </c>
    </row>
    <row r="986" spans="1:11" s="1" customFormat="1" ht="15.75" x14ac:dyDescent="0.25">
      <c r="A986" s="4" t="s">
        <v>7</v>
      </c>
      <c r="B986" s="3" t="s">
        <v>8</v>
      </c>
      <c r="C986" s="3" t="s">
        <v>9</v>
      </c>
      <c r="D986" s="4" t="s">
        <v>10</v>
      </c>
      <c r="E986" s="4" t="s">
        <v>11</v>
      </c>
      <c r="F986" s="4" t="s">
        <v>12</v>
      </c>
      <c r="G986" s="4" t="s">
        <v>13</v>
      </c>
      <c r="H986" s="481"/>
      <c r="I986" s="474"/>
      <c r="J986" s="483"/>
      <c r="K986" s="485"/>
    </row>
    <row r="987" spans="1:11" s="1" customFormat="1" x14ac:dyDescent="0.25">
      <c r="A987" s="13" t="s">
        <v>21</v>
      </c>
      <c r="B987" s="9">
        <v>365847</v>
      </c>
      <c r="C987" s="9" t="s">
        <v>1780</v>
      </c>
      <c r="D987" s="9" t="s">
        <v>17</v>
      </c>
      <c r="E987" s="9" t="s">
        <v>355</v>
      </c>
      <c r="F987" s="9" t="s">
        <v>1781</v>
      </c>
      <c r="G987" s="9" t="s">
        <v>20</v>
      </c>
      <c r="H987" s="10">
        <v>41640</v>
      </c>
      <c r="I987" s="49">
        <v>28637.64</v>
      </c>
      <c r="J987" s="49">
        <v>28637.64</v>
      </c>
      <c r="K987" s="49">
        <v>0</v>
      </c>
    </row>
    <row r="988" spans="1:11" s="1" customFormat="1" x14ac:dyDescent="0.25">
      <c r="A988" s="8" t="s">
        <v>15</v>
      </c>
      <c r="B988" s="9">
        <v>365904</v>
      </c>
      <c r="C988" s="9" t="s">
        <v>1771</v>
      </c>
      <c r="D988" s="9" t="s">
        <v>17</v>
      </c>
      <c r="E988" s="24" t="s">
        <v>58</v>
      </c>
      <c r="F988" s="9" t="s">
        <v>1772</v>
      </c>
      <c r="G988" s="9" t="s">
        <v>20</v>
      </c>
      <c r="H988" s="10">
        <v>41640</v>
      </c>
      <c r="I988" s="49">
        <v>9313.8799999999992</v>
      </c>
      <c r="J988" s="49">
        <v>9313.8799999999992</v>
      </c>
      <c r="K988" s="49">
        <v>0</v>
      </c>
    </row>
    <row r="989" spans="1:11" s="1" customFormat="1" x14ac:dyDescent="0.25">
      <c r="A989" s="38" t="s">
        <v>1171</v>
      </c>
      <c r="B989" s="42">
        <v>750561</v>
      </c>
      <c r="C989" s="9" t="s">
        <v>1782</v>
      </c>
      <c r="D989" s="42" t="s">
        <v>1173</v>
      </c>
      <c r="E989" s="42" t="s">
        <v>1783</v>
      </c>
      <c r="F989" s="42" t="s">
        <v>1784</v>
      </c>
      <c r="G989" s="42" t="s">
        <v>20</v>
      </c>
      <c r="H989" s="39">
        <v>44249</v>
      </c>
      <c r="I989" s="129">
        <v>18290</v>
      </c>
      <c r="J989" s="129">
        <v>350</v>
      </c>
      <c r="K989" s="129">
        <v>19940</v>
      </c>
    </row>
    <row r="990" spans="1:11" s="1" customFormat="1" x14ac:dyDescent="0.25">
      <c r="A990" s="162" t="s">
        <v>1773</v>
      </c>
      <c r="B990" s="42">
        <v>991662</v>
      </c>
      <c r="C990" s="42" t="s">
        <v>1774</v>
      </c>
      <c r="D990" s="42" t="s">
        <v>1775</v>
      </c>
      <c r="E990" s="38" t="s">
        <v>1776</v>
      </c>
      <c r="F990" s="42" t="s">
        <v>1777</v>
      </c>
      <c r="G990" s="42" t="s">
        <v>86</v>
      </c>
      <c r="H990" s="164">
        <v>45076</v>
      </c>
      <c r="I990" s="184">
        <v>8142</v>
      </c>
      <c r="J990" s="184">
        <v>0</v>
      </c>
      <c r="K990" s="184">
        <v>8142</v>
      </c>
    </row>
    <row r="991" spans="1:11" s="1" customFormat="1" x14ac:dyDescent="0.25">
      <c r="A991" s="162" t="s">
        <v>1773</v>
      </c>
      <c r="B991" s="42">
        <v>991663</v>
      </c>
      <c r="C991" s="42" t="s">
        <v>1778</v>
      </c>
      <c r="D991" s="42" t="s">
        <v>1775</v>
      </c>
      <c r="E991" s="38" t="s">
        <v>1776</v>
      </c>
      <c r="F991" s="42" t="s">
        <v>1779</v>
      </c>
      <c r="G991" s="42" t="s">
        <v>86</v>
      </c>
      <c r="H991" s="164">
        <v>45076</v>
      </c>
      <c r="I991" s="184">
        <v>8142</v>
      </c>
      <c r="J991" s="184">
        <v>0</v>
      </c>
      <c r="K991" s="184">
        <v>8142</v>
      </c>
    </row>
    <row r="994" spans="1:100" ht="18.75" x14ac:dyDescent="0.3">
      <c r="A994" s="87" t="s">
        <v>253</v>
      </c>
      <c r="B994" s="88"/>
      <c r="C994" s="88"/>
      <c r="D994" s="88"/>
      <c r="E994" s="88"/>
      <c r="F994" s="89" t="s">
        <v>1785</v>
      </c>
    </row>
    <row r="995" spans="1:100" s="14" customFormat="1" ht="18.75" x14ac:dyDescent="0.3">
      <c r="G995" s="88"/>
      <c r="H995" s="480" t="s">
        <v>3</v>
      </c>
      <c r="I995" s="473" t="s">
        <v>4</v>
      </c>
      <c r="J995" s="482" t="s">
        <v>5</v>
      </c>
      <c r="K995" s="484" t="s">
        <v>6</v>
      </c>
    </row>
    <row r="996" spans="1:100" s="1" customFormat="1" ht="15.75" x14ac:dyDescent="0.25">
      <c r="A996" s="4" t="s">
        <v>7</v>
      </c>
      <c r="B996" s="3" t="s">
        <v>8</v>
      </c>
      <c r="C996" s="3" t="s">
        <v>9</v>
      </c>
      <c r="D996" s="4" t="s">
        <v>10</v>
      </c>
      <c r="E996" s="4" t="s">
        <v>11</v>
      </c>
      <c r="F996" s="4" t="s">
        <v>12</v>
      </c>
      <c r="G996" s="4" t="s">
        <v>13</v>
      </c>
      <c r="H996" s="481"/>
      <c r="I996" s="474"/>
      <c r="J996" s="483"/>
      <c r="K996" s="485"/>
    </row>
    <row r="997" spans="1:100" s="1" customFormat="1" x14ac:dyDescent="0.25">
      <c r="A997" s="8" t="s">
        <v>898</v>
      </c>
      <c r="B997" s="9">
        <v>750110</v>
      </c>
      <c r="C997" s="9" t="s">
        <v>1790</v>
      </c>
      <c r="D997" s="9" t="s">
        <v>41</v>
      </c>
      <c r="E997" s="24" t="s">
        <v>58</v>
      </c>
      <c r="F997" s="9" t="s">
        <v>42</v>
      </c>
      <c r="G997" s="9" t="s">
        <v>20</v>
      </c>
      <c r="H997" s="10">
        <v>43600</v>
      </c>
      <c r="I997" s="11">
        <v>9480.36</v>
      </c>
      <c r="J997" s="11">
        <v>947.94</v>
      </c>
      <c r="K997" s="11">
        <v>8531.42</v>
      </c>
    </row>
    <row r="998" spans="1:100" s="1" customFormat="1" ht="18.75" customHeight="1" x14ac:dyDescent="0.25">
      <c r="A998" s="36" t="s">
        <v>1786</v>
      </c>
      <c r="B998" s="24">
        <v>750560</v>
      </c>
      <c r="C998" s="9" t="s">
        <v>1787</v>
      </c>
      <c r="D998" s="24" t="s">
        <v>1788</v>
      </c>
      <c r="E998" s="24" t="s">
        <v>1789</v>
      </c>
      <c r="F998" s="24" t="s">
        <v>58</v>
      </c>
      <c r="G998" s="24" t="s">
        <v>20</v>
      </c>
      <c r="H998" s="50">
        <v>44155</v>
      </c>
      <c r="I998" s="37">
        <v>17700</v>
      </c>
      <c r="J998" s="37">
        <v>1474.92</v>
      </c>
      <c r="K998" s="37">
        <v>16224.08</v>
      </c>
    </row>
    <row r="1001" spans="1:100" s="1" customFormat="1" ht="18.75" x14ac:dyDescent="0.3">
      <c r="A1001" s="87" t="s">
        <v>253</v>
      </c>
      <c r="B1001" s="88"/>
      <c r="C1001" s="88"/>
      <c r="D1001" s="88"/>
      <c r="E1001" s="88"/>
      <c r="F1001" s="89" t="s">
        <v>1791</v>
      </c>
      <c r="G1001" s="88"/>
      <c r="H1001" s="90"/>
      <c r="I1001" s="91"/>
      <c r="J1001" s="91"/>
      <c r="K1001" s="12"/>
    </row>
    <row r="1002" spans="1:100" s="1" customFormat="1" x14ac:dyDescent="0.25">
      <c r="A1002" s="20"/>
      <c r="B1002" s="18"/>
      <c r="C1002" s="18"/>
      <c r="D1002" s="18"/>
      <c r="E1002" s="18"/>
      <c r="F1002" s="120"/>
      <c r="G1002" s="18"/>
      <c r="H1002" s="480" t="s">
        <v>3</v>
      </c>
      <c r="I1002" s="473" t="s">
        <v>4</v>
      </c>
      <c r="J1002" s="482" t="s">
        <v>5</v>
      </c>
      <c r="K1002" s="484" t="s">
        <v>6</v>
      </c>
    </row>
    <row r="1003" spans="1:100" s="1" customFormat="1" ht="15.75" x14ac:dyDescent="0.25">
      <c r="A1003" s="4" t="s">
        <v>7</v>
      </c>
      <c r="B1003" s="3" t="s">
        <v>8</v>
      </c>
      <c r="C1003" s="3" t="s">
        <v>9</v>
      </c>
      <c r="D1003" s="4" t="s">
        <v>10</v>
      </c>
      <c r="E1003" s="4" t="s">
        <v>11</v>
      </c>
      <c r="F1003" s="4" t="s">
        <v>12</v>
      </c>
      <c r="G1003" s="4" t="s">
        <v>13</v>
      </c>
      <c r="H1003" s="481"/>
      <c r="I1003" s="474"/>
      <c r="J1003" s="483"/>
      <c r="K1003" s="485"/>
    </row>
    <row r="1004" spans="1:100" s="1" customFormat="1" x14ac:dyDescent="0.25">
      <c r="A1004" s="13" t="s">
        <v>64</v>
      </c>
      <c r="B1004" s="9">
        <v>367259</v>
      </c>
      <c r="C1004" s="9" t="s">
        <v>1822</v>
      </c>
      <c r="D1004" s="9" t="s">
        <v>171</v>
      </c>
      <c r="E1004" s="9" t="s">
        <v>1823</v>
      </c>
      <c r="F1004" s="9" t="s">
        <v>1824</v>
      </c>
      <c r="G1004" s="9" t="s">
        <v>69</v>
      </c>
      <c r="H1004" s="10">
        <v>41640</v>
      </c>
      <c r="I1004" s="11">
        <v>12435.2</v>
      </c>
      <c r="J1004" s="11">
        <v>12435.2</v>
      </c>
      <c r="K1004" s="11">
        <v>0</v>
      </c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  <c r="BI1004" s="14"/>
      <c r="BJ1004" s="14"/>
      <c r="BK1004" s="14"/>
      <c r="BL1004" s="14"/>
      <c r="BM1004" s="14"/>
      <c r="BN1004" s="14"/>
      <c r="BO1004" s="14"/>
      <c r="BP1004" s="14"/>
      <c r="BQ1004" s="14"/>
      <c r="BR1004" s="14"/>
      <c r="BS1004" s="14"/>
      <c r="BT1004" s="14"/>
      <c r="BU1004" s="14"/>
      <c r="BV1004" s="14"/>
      <c r="BW1004" s="14"/>
      <c r="BX1004" s="14"/>
      <c r="BY1004" s="14"/>
      <c r="BZ1004" s="14"/>
      <c r="CA1004" s="14"/>
      <c r="CB1004" s="14"/>
      <c r="CC1004" s="14"/>
      <c r="CD1004" s="14"/>
      <c r="CE1004" s="14"/>
      <c r="CF1004" s="14"/>
      <c r="CG1004" s="14"/>
      <c r="CH1004" s="14"/>
      <c r="CI1004" s="14"/>
      <c r="CJ1004" s="14"/>
      <c r="CK1004" s="14"/>
      <c r="CL1004" s="14"/>
      <c r="CM1004" s="14"/>
      <c r="CN1004" s="14"/>
      <c r="CO1004" s="14"/>
      <c r="CP1004" s="14"/>
      <c r="CQ1004" s="14"/>
      <c r="CR1004" s="14"/>
      <c r="CS1004" s="14"/>
      <c r="CT1004" s="14"/>
      <c r="CU1004" s="14"/>
      <c r="CV1004" s="14"/>
    </row>
    <row r="1005" spans="1:100" s="1" customFormat="1" x14ac:dyDescent="0.25">
      <c r="A1005" s="13" t="s">
        <v>1816</v>
      </c>
      <c r="B1005" s="9">
        <v>367262</v>
      </c>
      <c r="C1005" s="9" t="s">
        <v>1817</v>
      </c>
      <c r="D1005" s="24" t="s">
        <v>58</v>
      </c>
      <c r="E1005" s="24" t="s">
        <v>58</v>
      </c>
      <c r="F1005" s="24" t="s">
        <v>42</v>
      </c>
      <c r="G1005" s="9" t="s">
        <v>99</v>
      </c>
      <c r="H1005" s="10">
        <v>38925</v>
      </c>
      <c r="I1005" s="11">
        <v>126745.08</v>
      </c>
      <c r="J1005" s="11">
        <v>126745.08</v>
      </c>
      <c r="K1005" s="11">
        <v>0</v>
      </c>
    </row>
    <row r="1006" spans="1:100" s="1" customFormat="1" x14ac:dyDescent="0.25">
      <c r="A1006" s="8" t="s">
        <v>1825</v>
      </c>
      <c r="B1006" s="9">
        <v>367263</v>
      </c>
      <c r="C1006" s="9" t="s">
        <v>1826</v>
      </c>
      <c r="D1006" s="24" t="s">
        <v>58</v>
      </c>
      <c r="E1006" s="24" t="s">
        <v>58</v>
      </c>
      <c r="F1006" s="24" t="s">
        <v>42</v>
      </c>
      <c r="G1006" s="9" t="s">
        <v>20</v>
      </c>
      <c r="H1006" s="10">
        <v>39052</v>
      </c>
      <c r="I1006" s="11">
        <v>3084.12</v>
      </c>
      <c r="J1006" s="11">
        <v>3084.12</v>
      </c>
      <c r="K1006" s="11">
        <v>0</v>
      </c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  <c r="BM1006" s="14"/>
      <c r="BN1006" s="14"/>
      <c r="BO1006" s="14"/>
      <c r="BP1006" s="14"/>
      <c r="BQ1006" s="14"/>
      <c r="BR1006" s="14"/>
      <c r="BS1006" s="14"/>
      <c r="BT1006" s="14"/>
      <c r="BU1006" s="14"/>
      <c r="BV1006" s="14"/>
      <c r="BW1006" s="14"/>
      <c r="BX1006" s="14"/>
      <c r="BY1006" s="14"/>
      <c r="BZ1006" s="14"/>
      <c r="CA1006" s="14"/>
      <c r="CB1006" s="14"/>
      <c r="CC1006" s="14"/>
      <c r="CD1006" s="14"/>
      <c r="CE1006" s="14"/>
      <c r="CF1006" s="14"/>
      <c r="CG1006" s="14"/>
      <c r="CH1006" s="14"/>
      <c r="CI1006" s="14"/>
      <c r="CJ1006" s="14"/>
      <c r="CK1006" s="14"/>
      <c r="CL1006" s="14"/>
      <c r="CM1006" s="14"/>
      <c r="CN1006" s="14"/>
      <c r="CO1006" s="14"/>
      <c r="CP1006" s="14"/>
      <c r="CQ1006" s="14"/>
      <c r="CR1006" s="14"/>
      <c r="CS1006" s="14"/>
      <c r="CT1006" s="14"/>
      <c r="CU1006" s="14"/>
      <c r="CV1006" s="14"/>
    </row>
    <row r="1007" spans="1:100" s="1" customFormat="1" x14ac:dyDescent="0.25">
      <c r="A1007" s="8" t="s">
        <v>1820</v>
      </c>
      <c r="B1007" s="9">
        <v>367264</v>
      </c>
      <c r="C1007" s="9" t="s">
        <v>1821</v>
      </c>
      <c r="D1007" s="24" t="s">
        <v>42</v>
      </c>
      <c r="E1007" s="24" t="s">
        <v>42</v>
      </c>
      <c r="F1007" s="24" t="s">
        <v>42</v>
      </c>
      <c r="G1007" s="9" t="s">
        <v>99</v>
      </c>
      <c r="H1007" s="10">
        <v>41640</v>
      </c>
      <c r="I1007" s="11">
        <v>19670.12</v>
      </c>
      <c r="J1007" s="11">
        <v>19670.12</v>
      </c>
      <c r="K1007" s="11">
        <v>0</v>
      </c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  <c r="BM1007" s="14"/>
      <c r="BN1007" s="14"/>
      <c r="BO1007" s="14"/>
      <c r="BP1007" s="14"/>
      <c r="BQ1007" s="14"/>
      <c r="BR1007" s="14"/>
      <c r="BS1007" s="14"/>
      <c r="BT1007" s="14"/>
      <c r="BU1007" s="14"/>
      <c r="BV1007" s="14"/>
      <c r="BW1007" s="14"/>
      <c r="BX1007" s="14"/>
      <c r="BY1007" s="14"/>
      <c r="BZ1007" s="14"/>
      <c r="CA1007" s="14"/>
      <c r="CB1007" s="14"/>
      <c r="CC1007" s="14"/>
      <c r="CD1007" s="14"/>
      <c r="CE1007" s="14"/>
      <c r="CF1007" s="14"/>
      <c r="CG1007" s="14"/>
      <c r="CH1007" s="14"/>
      <c r="CI1007" s="14"/>
      <c r="CJ1007" s="14"/>
      <c r="CK1007" s="14"/>
      <c r="CL1007" s="14"/>
      <c r="CM1007" s="14"/>
      <c r="CN1007" s="14"/>
      <c r="CO1007" s="14"/>
      <c r="CP1007" s="14"/>
      <c r="CQ1007" s="14"/>
      <c r="CR1007" s="14"/>
      <c r="CS1007" s="14"/>
      <c r="CT1007" s="14"/>
      <c r="CU1007" s="14"/>
      <c r="CV1007" s="14"/>
    </row>
    <row r="1008" spans="1:100" s="1" customFormat="1" x14ac:dyDescent="0.25">
      <c r="A1008" s="8" t="s">
        <v>1818</v>
      </c>
      <c r="B1008" s="9">
        <v>367265</v>
      </c>
      <c r="C1008" s="9" t="s">
        <v>1819</v>
      </c>
      <c r="D1008" s="24" t="s">
        <v>42</v>
      </c>
      <c r="E1008" s="24" t="s">
        <v>42</v>
      </c>
      <c r="F1008" s="24" t="s">
        <v>42</v>
      </c>
      <c r="G1008" s="9" t="s">
        <v>99</v>
      </c>
      <c r="H1008" s="10">
        <v>38925</v>
      </c>
      <c r="I1008" s="11">
        <v>19670.12</v>
      </c>
      <c r="J1008" s="11">
        <v>19670.12</v>
      </c>
      <c r="K1008" s="11">
        <v>0</v>
      </c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  <c r="BM1008" s="14"/>
      <c r="BN1008" s="14"/>
      <c r="BO1008" s="14"/>
      <c r="BP1008" s="14"/>
      <c r="BQ1008" s="14"/>
      <c r="BR1008" s="14"/>
      <c r="BS1008" s="14"/>
      <c r="BT1008" s="14"/>
      <c r="BU1008" s="14"/>
      <c r="BV1008" s="14"/>
      <c r="BW1008" s="14"/>
      <c r="BX1008" s="14"/>
      <c r="BY1008" s="14"/>
      <c r="BZ1008" s="14"/>
      <c r="CA1008" s="14"/>
      <c r="CB1008" s="14"/>
      <c r="CC1008" s="14"/>
      <c r="CD1008" s="14"/>
      <c r="CE1008" s="14"/>
      <c r="CF1008" s="14"/>
      <c r="CG1008" s="14"/>
      <c r="CH1008" s="14"/>
      <c r="CI1008" s="14"/>
      <c r="CJ1008" s="14"/>
      <c r="CK1008" s="14"/>
      <c r="CL1008" s="14"/>
      <c r="CM1008" s="14"/>
      <c r="CN1008" s="14"/>
      <c r="CO1008" s="14"/>
      <c r="CP1008" s="14"/>
      <c r="CQ1008" s="14"/>
      <c r="CR1008" s="14"/>
      <c r="CS1008" s="14"/>
      <c r="CT1008" s="14"/>
      <c r="CU1008" s="14"/>
      <c r="CV1008" s="14"/>
    </row>
    <row r="1009" spans="1:100" s="1" customFormat="1" x14ac:dyDescent="0.25">
      <c r="A1009" s="8" t="s">
        <v>1827</v>
      </c>
      <c r="B1009" s="9">
        <v>367266</v>
      </c>
      <c r="C1009" s="9" t="s">
        <v>1828</v>
      </c>
      <c r="D1009" s="24" t="s">
        <v>42</v>
      </c>
      <c r="E1009" s="24" t="s">
        <v>42</v>
      </c>
      <c r="F1009" s="24" t="s">
        <v>42</v>
      </c>
      <c r="G1009" s="9" t="s">
        <v>99</v>
      </c>
      <c r="H1009" s="10">
        <v>41640</v>
      </c>
      <c r="I1009" s="11">
        <v>1200</v>
      </c>
      <c r="J1009" s="11">
        <v>1200</v>
      </c>
      <c r="K1009" s="11">
        <v>0</v>
      </c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  <c r="BM1009" s="14"/>
      <c r="BN1009" s="14"/>
      <c r="BO1009" s="14"/>
      <c r="BP1009" s="14"/>
      <c r="BQ1009" s="14"/>
      <c r="BR1009" s="14"/>
      <c r="BS1009" s="14"/>
      <c r="BT1009" s="14"/>
      <c r="BU1009" s="14"/>
      <c r="BV1009" s="14"/>
      <c r="BW1009" s="14"/>
      <c r="BX1009" s="14"/>
      <c r="BY1009" s="14"/>
      <c r="BZ1009" s="14"/>
      <c r="CA1009" s="14"/>
      <c r="CB1009" s="14"/>
      <c r="CC1009" s="14"/>
      <c r="CD1009" s="14"/>
      <c r="CE1009" s="14"/>
      <c r="CF1009" s="14"/>
      <c r="CG1009" s="14"/>
      <c r="CH1009" s="14"/>
      <c r="CI1009" s="14"/>
      <c r="CJ1009" s="14"/>
      <c r="CK1009" s="14"/>
      <c r="CL1009" s="14"/>
      <c r="CM1009" s="14"/>
      <c r="CN1009" s="14"/>
      <c r="CO1009" s="14"/>
      <c r="CP1009" s="14"/>
      <c r="CQ1009" s="14"/>
      <c r="CR1009" s="14"/>
      <c r="CS1009" s="14"/>
      <c r="CT1009" s="14"/>
      <c r="CU1009" s="14"/>
      <c r="CV1009" s="14"/>
    </row>
    <row r="1010" spans="1:100" s="1" customFormat="1" x14ac:dyDescent="0.25">
      <c r="A1010" s="13" t="s">
        <v>1829</v>
      </c>
      <c r="B1010" s="9">
        <v>367267</v>
      </c>
      <c r="C1010" s="9" t="s">
        <v>1832</v>
      </c>
      <c r="D1010" s="24" t="s">
        <v>58</v>
      </c>
      <c r="E1010" s="24" t="s">
        <v>58</v>
      </c>
      <c r="F1010" s="24" t="s">
        <v>42</v>
      </c>
      <c r="G1010" s="9" t="s">
        <v>184</v>
      </c>
      <c r="H1010" s="10">
        <v>39083</v>
      </c>
      <c r="I1010" s="11">
        <v>13838</v>
      </c>
      <c r="J1010" s="11">
        <v>13838</v>
      </c>
      <c r="K1010" s="11">
        <v>0</v>
      </c>
    </row>
    <row r="1011" spans="1:100" s="1" customFormat="1" x14ac:dyDescent="0.25">
      <c r="A1011" s="13" t="s">
        <v>1829</v>
      </c>
      <c r="B1011" s="9">
        <v>367268</v>
      </c>
      <c r="C1011" s="9" t="s">
        <v>1830</v>
      </c>
      <c r="D1011" s="24" t="s">
        <v>58</v>
      </c>
      <c r="E1011" s="24" t="s">
        <v>58</v>
      </c>
      <c r="F1011" s="24" t="s">
        <v>42</v>
      </c>
      <c r="G1011" s="9" t="s">
        <v>184</v>
      </c>
      <c r="H1011" s="10">
        <v>39083</v>
      </c>
      <c r="I1011" s="11">
        <v>13838</v>
      </c>
      <c r="J1011" s="11">
        <v>13838</v>
      </c>
      <c r="K1011" s="11">
        <v>0</v>
      </c>
    </row>
    <row r="1012" spans="1:100" s="1" customFormat="1" x14ac:dyDescent="0.25">
      <c r="A1012" s="13" t="s">
        <v>1829</v>
      </c>
      <c r="B1012" s="9">
        <v>367269</v>
      </c>
      <c r="C1012" s="9" t="s">
        <v>1831</v>
      </c>
      <c r="D1012" s="24" t="s">
        <v>58</v>
      </c>
      <c r="E1012" s="24" t="s">
        <v>58</v>
      </c>
      <c r="F1012" s="24" t="s">
        <v>42</v>
      </c>
      <c r="G1012" s="9" t="s">
        <v>184</v>
      </c>
      <c r="H1012" s="10">
        <v>39083</v>
      </c>
      <c r="I1012" s="11">
        <v>13838</v>
      </c>
      <c r="J1012" s="11">
        <v>13838</v>
      </c>
      <c r="K1012" s="11">
        <v>0</v>
      </c>
    </row>
    <row r="1013" spans="1:100" s="1" customFormat="1" x14ac:dyDescent="0.25">
      <c r="A1013" s="13" t="s">
        <v>1829</v>
      </c>
      <c r="B1013" s="9">
        <v>367270</v>
      </c>
      <c r="C1013" s="9" t="s">
        <v>1833</v>
      </c>
      <c r="D1013" s="24" t="s">
        <v>58</v>
      </c>
      <c r="E1013" s="24" t="s">
        <v>58</v>
      </c>
      <c r="F1013" s="24" t="s">
        <v>42</v>
      </c>
      <c r="G1013" s="9" t="s">
        <v>184</v>
      </c>
      <c r="H1013" s="10">
        <v>39083</v>
      </c>
      <c r="I1013" s="11">
        <v>13838</v>
      </c>
      <c r="J1013" s="11">
        <v>13838</v>
      </c>
      <c r="K1013" s="11">
        <v>0</v>
      </c>
    </row>
    <row r="1014" spans="1:100" s="1" customFormat="1" x14ac:dyDescent="0.25">
      <c r="A1014" s="8" t="s">
        <v>1834</v>
      </c>
      <c r="B1014" s="9">
        <v>367271</v>
      </c>
      <c r="C1014" s="9" t="s">
        <v>1835</v>
      </c>
      <c r="D1014" s="24" t="s">
        <v>58</v>
      </c>
      <c r="E1014" s="24" t="s">
        <v>58</v>
      </c>
      <c r="F1014" s="24" t="s">
        <v>42</v>
      </c>
      <c r="G1014" s="9" t="s">
        <v>184</v>
      </c>
      <c r="H1014" s="10">
        <v>39052</v>
      </c>
      <c r="I1014" s="11">
        <v>54288</v>
      </c>
      <c r="J1014" s="11">
        <v>54288</v>
      </c>
      <c r="K1014" s="11">
        <v>0</v>
      </c>
    </row>
    <row r="1015" spans="1:100" s="1" customFormat="1" x14ac:dyDescent="0.25">
      <c r="A1015" s="8" t="s">
        <v>1799</v>
      </c>
      <c r="B1015" s="9">
        <v>367272</v>
      </c>
      <c r="C1015" s="9" t="s">
        <v>1800</v>
      </c>
      <c r="D1015" s="24" t="s">
        <v>58</v>
      </c>
      <c r="E1015" s="24" t="s">
        <v>58</v>
      </c>
      <c r="F1015" s="24" t="s">
        <v>42</v>
      </c>
      <c r="G1015" s="9" t="s">
        <v>99</v>
      </c>
      <c r="H1015" s="10">
        <v>39052</v>
      </c>
      <c r="I1015" s="11">
        <v>6264</v>
      </c>
      <c r="J1015" s="11">
        <v>6264</v>
      </c>
      <c r="K1015" s="11">
        <v>0</v>
      </c>
    </row>
    <row r="1016" spans="1:100" s="1" customFormat="1" x14ac:dyDescent="0.25">
      <c r="A1016" s="13" t="s">
        <v>1807</v>
      </c>
      <c r="B1016" s="9">
        <v>367273</v>
      </c>
      <c r="C1016" s="9" t="s">
        <v>1808</v>
      </c>
      <c r="D1016" s="24" t="s">
        <v>58</v>
      </c>
      <c r="E1016" s="24" t="s">
        <v>58</v>
      </c>
      <c r="F1016" s="24" t="s">
        <v>42</v>
      </c>
      <c r="G1016" s="9" t="s">
        <v>99</v>
      </c>
      <c r="H1016" s="10">
        <v>41640</v>
      </c>
      <c r="I1016" s="11">
        <v>11600</v>
      </c>
      <c r="J1016" s="11">
        <v>11600</v>
      </c>
      <c r="K1016" s="11">
        <v>0</v>
      </c>
    </row>
    <row r="1017" spans="1:100" s="1" customFormat="1" x14ac:dyDescent="0.25">
      <c r="A1017" s="13" t="s">
        <v>1803</v>
      </c>
      <c r="B1017" s="9">
        <v>367274</v>
      </c>
      <c r="C1017" s="9" t="s">
        <v>1804</v>
      </c>
      <c r="D1017" s="24" t="s">
        <v>58</v>
      </c>
      <c r="E1017" s="24" t="s">
        <v>58</v>
      </c>
      <c r="F1017" s="24" t="s">
        <v>42</v>
      </c>
      <c r="G1017" s="9" t="s">
        <v>99</v>
      </c>
      <c r="H1017" s="10">
        <v>41640</v>
      </c>
      <c r="I1017" s="11">
        <v>870</v>
      </c>
      <c r="J1017" s="11">
        <v>870</v>
      </c>
      <c r="K1017" s="11">
        <v>0</v>
      </c>
    </row>
    <row r="1018" spans="1:100" s="14" customFormat="1" x14ac:dyDescent="0.25">
      <c r="A1018" s="13" t="s">
        <v>1805</v>
      </c>
      <c r="B1018" s="9">
        <v>367275</v>
      </c>
      <c r="C1018" s="9" t="s">
        <v>1806</v>
      </c>
      <c r="D1018" s="24" t="s">
        <v>58</v>
      </c>
      <c r="E1018" s="24" t="s">
        <v>58</v>
      </c>
      <c r="F1018" s="24" t="s">
        <v>42</v>
      </c>
      <c r="G1018" s="9" t="s">
        <v>817</v>
      </c>
      <c r="H1018" s="10">
        <v>39083</v>
      </c>
      <c r="I1018" s="11">
        <v>96000</v>
      </c>
      <c r="J1018" s="11">
        <v>96000</v>
      </c>
      <c r="K1018" s="11">
        <v>0</v>
      </c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</row>
    <row r="1019" spans="1:100" s="14" customFormat="1" x14ac:dyDescent="0.25">
      <c r="A1019" s="13" t="s">
        <v>1796</v>
      </c>
      <c r="B1019" s="9">
        <v>367276</v>
      </c>
      <c r="C1019" s="9" t="s">
        <v>1797</v>
      </c>
      <c r="D1019" s="24" t="s">
        <v>58</v>
      </c>
      <c r="E1019" s="24" t="s">
        <v>58</v>
      </c>
      <c r="F1019" s="24" t="s">
        <v>42</v>
      </c>
      <c r="G1019" s="9" t="s">
        <v>817</v>
      </c>
      <c r="H1019" s="10">
        <v>41640</v>
      </c>
      <c r="I1019" s="11">
        <v>11930.6</v>
      </c>
      <c r="J1019" s="11">
        <v>11930.6</v>
      </c>
      <c r="K1019" s="11">
        <v>0</v>
      </c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</row>
    <row r="1020" spans="1:100" s="14" customFormat="1" x14ac:dyDescent="0.25">
      <c r="A1020" s="13" t="s">
        <v>1796</v>
      </c>
      <c r="B1020" s="9">
        <v>367277</v>
      </c>
      <c r="C1020" s="9" t="s">
        <v>1798</v>
      </c>
      <c r="D1020" s="24" t="s">
        <v>58</v>
      </c>
      <c r="E1020" s="24" t="s">
        <v>58</v>
      </c>
      <c r="F1020" s="24" t="s">
        <v>42</v>
      </c>
      <c r="G1020" s="9" t="s">
        <v>817</v>
      </c>
      <c r="H1020" s="10">
        <v>38925</v>
      </c>
      <c r="I1020" s="11">
        <v>11930.6</v>
      </c>
      <c r="J1020" s="11">
        <v>11930.6</v>
      </c>
      <c r="K1020" s="11">
        <v>0</v>
      </c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</row>
    <row r="1021" spans="1:100" s="14" customFormat="1" x14ac:dyDescent="0.25">
      <c r="A1021" s="13" t="s">
        <v>1809</v>
      </c>
      <c r="B1021" s="9">
        <v>367278</v>
      </c>
      <c r="C1021" s="9" t="s">
        <v>1810</v>
      </c>
      <c r="D1021" s="24" t="s">
        <v>58</v>
      </c>
      <c r="E1021" s="24" t="s">
        <v>58</v>
      </c>
      <c r="F1021" s="24" t="s">
        <v>42</v>
      </c>
      <c r="G1021" s="9" t="s">
        <v>99</v>
      </c>
      <c r="H1021" s="10">
        <v>41640</v>
      </c>
      <c r="I1021" s="11">
        <v>8000</v>
      </c>
      <c r="J1021" s="11">
        <v>8000</v>
      </c>
      <c r="K1021" s="11">
        <v>0</v>
      </c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</row>
    <row r="1022" spans="1:100" s="14" customFormat="1" x14ac:dyDescent="0.25">
      <c r="A1022" s="8" t="s">
        <v>1811</v>
      </c>
      <c r="B1022" s="9">
        <v>367279</v>
      </c>
      <c r="C1022" s="9" t="s">
        <v>1814</v>
      </c>
      <c r="D1022" s="24" t="s">
        <v>58</v>
      </c>
      <c r="E1022" s="24" t="s">
        <v>58</v>
      </c>
      <c r="F1022" s="24" t="s">
        <v>42</v>
      </c>
      <c r="G1022" s="9" t="s">
        <v>817</v>
      </c>
      <c r="H1022" s="10">
        <v>41640</v>
      </c>
      <c r="I1022" s="11">
        <v>25527.87</v>
      </c>
      <c r="J1022" s="11">
        <v>25527.87</v>
      </c>
      <c r="K1022" s="11">
        <v>0</v>
      </c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</row>
    <row r="1023" spans="1:100" s="1" customFormat="1" x14ac:dyDescent="0.25">
      <c r="A1023" s="8" t="s">
        <v>1811</v>
      </c>
      <c r="B1023" s="9">
        <v>367280</v>
      </c>
      <c r="C1023" s="9" t="s">
        <v>1813</v>
      </c>
      <c r="D1023" s="24" t="s">
        <v>58</v>
      </c>
      <c r="E1023" s="24" t="s">
        <v>58</v>
      </c>
      <c r="F1023" s="24" t="s">
        <v>42</v>
      </c>
      <c r="G1023" s="9" t="s">
        <v>817</v>
      </c>
      <c r="H1023" s="10">
        <v>41640</v>
      </c>
      <c r="I1023" s="11">
        <v>23682</v>
      </c>
      <c r="J1023" s="11">
        <v>23682</v>
      </c>
      <c r="K1023" s="11">
        <v>0</v>
      </c>
    </row>
    <row r="1024" spans="1:100" s="1" customFormat="1" x14ac:dyDescent="0.25">
      <c r="A1024" s="8" t="s">
        <v>1811</v>
      </c>
      <c r="B1024" s="9">
        <v>367281</v>
      </c>
      <c r="C1024" s="9" t="s">
        <v>1812</v>
      </c>
      <c r="D1024" s="24" t="s">
        <v>58</v>
      </c>
      <c r="E1024" s="24" t="s">
        <v>58</v>
      </c>
      <c r="F1024" s="24" t="s">
        <v>42</v>
      </c>
      <c r="G1024" s="9" t="s">
        <v>817</v>
      </c>
      <c r="H1024" s="10">
        <v>38899</v>
      </c>
      <c r="I1024" s="11">
        <v>23682</v>
      </c>
      <c r="J1024" s="11">
        <v>23682</v>
      </c>
      <c r="K1024" s="11">
        <v>0</v>
      </c>
    </row>
    <row r="1025" spans="1:100" s="1" customFormat="1" ht="18.75" customHeight="1" x14ac:dyDescent="0.25">
      <c r="A1025" s="8" t="s">
        <v>1811</v>
      </c>
      <c r="B1025" s="9">
        <v>367282</v>
      </c>
      <c r="C1025" s="9" t="s">
        <v>1815</v>
      </c>
      <c r="D1025" s="24" t="s">
        <v>58</v>
      </c>
      <c r="E1025" s="24" t="s">
        <v>58</v>
      </c>
      <c r="F1025" s="24" t="s">
        <v>42</v>
      </c>
      <c r="G1025" s="9" t="s">
        <v>817</v>
      </c>
      <c r="H1025" s="10">
        <v>41640</v>
      </c>
      <c r="I1025" s="11">
        <v>33200</v>
      </c>
      <c r="J1025" s="11">
        <v>33200</v>
      </c>
      <c r="K1025" s="11">
        <v>0</v>
      </c>
    </row>
    <row r="1026" spans="1:100" s="1" customFormat="1" x14ac:dyDescent="0.25">
      <c r="A1026" s="13" t="s">
        <v>1792</v>
      </c>
      <c r="B1026" s="9">
        <v>548698</v>
      </c>
      <c r="C1026" s="9" t="s">
        <v>1793</v>
      </c>
      <c r="D1026" s="9" t="s">
        <v>106</v>
      </c>
      <c r="E1026" s="9" t="s">
        <v>1794</v>
      </c>
      <c r="F1026" s="9" t="s">
        <v>1795</v>
      </c>
      <c r="G1026" s="9" t="s">
        <v>20</v>
      </c>
      <c r="H1026" s="10">
        <v>41640</v>
      </c>
      <c r="I1026" s="11">
        <v>1950</v>
      </c>
      <c r="J1026" s="11">
        <v>1950</v>
      </c>
      <c r="K1026" s="11">
        <v>0</v>
      </c>
    </row>
    <row r="1027" spans="1:100" s="1" customFormat="1" x14ac:dyDescent="0.25">
      <c r="A1027" s="8" t="s">
        <v>1801</v>
      </c>
      <c r="B1027" s="9">
        <v>548699</v>
      </c>
      <c r="C1027" s="9" t="s">
        <v>1802</v>
      </c>
      <c r="D1027" s="24" t="s">
        <v>58</v>
      </c>
      <c r="E1027" s="24" t="s">
        <v>58</v>
      </c>
      <c r="F1027" s="24" t="s">
        <v>42</v>
      </c>
      <c r="G1027" s="9" t="s">
        <v>99</v>
      </c>
      <c r="H1027" s="10">
        <v>39083</v>
      </c>
      <c r="I1027" s="11">
        <v>3500</v>
      </c>
      <c r="J1027" s="11">
        <v>3500</v>
      </c>
      <c r="K1027" s="11">
        <v>0</v>
      </c>
    </row>
    <row r="1028" spans="1:100" s="1" customFormat="1" x14ac:dyDescent="0.25">
      <c r="A1028" s="13" t="s">
        <v>1836</v>
      </c>
      <c r="B1028" s="24">
        <v>750224</v>
      </c>
      <c r="C1028" s="9" t="s">
        <v>1837</v>
      </c>
      <c r="D1028" s="24" t="s">
        <v>42</v>
      </c>
      <c r="E1028" s="24" t="s">
        <v>42</v>
      </c>
      <c r="F1028" s="24" t="s">
        <v>42</v>
      </c>
      <c r="G1028" s="9" t="s">
        <v>99</v>
      </c>
      <c r="H1028" s="10">
        <v>41640</v>
      </c>
      <c r="I1028" s="185">
        <v>5810.0339999999997</v>
      </c>
      <c r="J1028" s="185">
        <v>5810.0339999999997</v>
      </c>
      <c r="K1028" s="37">
        <v>0</v>
      </c>
    </row>
    <row r="1029" spans="1:100" s="1" customFormat="1" x14ac:dyDescent="0.25">
      <c r="A1029" s="13" t="s">
        <v>1836</v>
      </c>
      <c r="B1029" s="24">
        <v>750225</v>
      </c>
      <c r="C1029" s="9" t="s">
        <v>1838</v>
      </c>
      <c r="D1029" s="24" t="s">
        <v>42</v>
      </c>
      <c r="E1029" s="24" t="s">
        <v>42</v>
      </c>
      <c r="F1029" s="24" t="s">
        <v>42</v>
      </c>
      <c r="G1029" s="9" t="s">
        <v>99</v>
      </c>
      <c r="H1029" s="10">
        <v>41640</v>
      </c>
      <c r="I1029" s="185">
        <v>5810.0339999999997</v>
      </c>
      <c r="J1029" s="185">
        <v>5810.0339999999997</v>
      </c>
      <c r="K1029" s="37">
        <v>0</v>
      </c>
    </row>
    <row r="1030" spans="1:100" s="1" customFormat="1" x14ac:dyDescent="0.25">
      <c r="A1030" s="13" t="s">
        <v>1839</v>
      </c>
      <c r="B1030" s="42">
        <v>750226</v>
      </c>
      <c r="C1030" s="9" t="s">
        <v>1840</v>
      </c>
      <c r="D1030" s="42" t="s">
        <v>74</v>
      </c>
      <c r="E1030" s="42" t="s">
        <v>1841</v>
      </c>
      <c r="F1030" s="42" t="s">
        <v>1842</v>
      </c>
      <c r="G1030" s="9" t="s">
        <v>732</v>
      </c>
      <c r="H1030" s="39">
        <v>43803</v>
      </c>
      <c r="I1030" s="43">
        <v>24942.42</v>
      </c>
      <c r="J1030" s="43">
        <v>11777.89</v>
      </c>
      <c r="K1030" s="43">
        <v>13163.53</v>
      </c>
    </row>
    <row r="1031" spans="1:100" s="1" customFormat="1" x14ac:dyDescent="0.25">
      <c r="A1031" s="13" t="s">
        <v>152</v>
      </c>
      <c r="B1031" s="42">
        <v>750228</v>
      </c>
      <c r="C1031" s="9" t="s">
        <v>1843</v>
      </c>
      <c r="D1031" s="42" t="s">
        <v>17</v>
      </c>
      <c r="E1031" s="42" t="s">
        <v>1201</v>
      </c>
      <c r="F1031" s="42" t="s">
        <v>1844</v>
      </c>
      <c r="G1031" s="9" t="s">
        <v>732</v>
      </c>
      <c r="H1031" s="39">
        <v>43535</v>
      </c>
      <c r="I1031" s="43">
        <v>4850</v>
      </c>
      <c r="J1031" s="43">
        <v>3502.05</v>
      </c>
      <c r="K1031" s="43">
        <v>1346.95</v>
      </c>
    </row>
    <row r="1032" spans="1:100" s="1" customFormat="1" x14ac:dyDescent="0.25">
      <c r="A1032" s="13" t="s">
        <v>411</v>
      </c>
      <c r="B1032" s="42">
        <v>750229</v>
      </c>
      <c r="C1032" s="9" t="s">
        <v>1845</v>
      </c>
      <c r="D1032" s="42" t="s">
        <v>17</v>
      </c>
      <c r="E1032" s="42" t="s">
        <v>1198</v>
      </c>
      <c r="F1032" s="42" t="s">
        <v>1846</v>
      </c>
      <c r="G1032" s="9" t="s">
        <v>732</v>
      </c>
      <c r="H1032" s="39">
        <v>43532</v>
      </c>
      <c r="I1032" s="43">
        <v>39136</v>
      </c>
      <c r="J1032" s="43">
        <v>28264.17</v>
      </c>
      <c r="K1032" s="43">
        <v>10870.83</v>
      </c>
    </row>
    <row r="1033" spans="1:100" s="1" customFormat="1" x14ac:dyDescent="0.25">
      <c r="A1033" s="13" t="s">
        <v>1836</v>
      </c>
      <c r="B1033" s="42">
        <v>750230</v>
      </c>
      <c r="C1033" s="9" t="s">
        <v>1847</v>
      </c>
      <c r="D1033" s="42" t="s">
        <v>42</v>
      </c>
      <c r="E1033" s="42" t="s">
        <v>42</v>
      </c>
      <c r="F1033" s="42" t="s">
        <v>42</v>
      </c>
      <c r="G1033" s="9" t="s">
        <v>99</v>
      </c>
      <c r="H1033" s="51">
        <v>39083</v>
      </c>
      <c r="I1033" s="52">
        <v>5810.03</v>
      </c>
      <c r="J1033" s="40">
        <v>5810.03</v>
      </c>
      <c r="K1033" s="41">
        <v>0</v>
      </c>
    </row>
    <row r="1034" spans="1:100" s="1" customFormat="1" x14ac:dyDescent="0.25">
      <c r="A1034" s="13" t="s">
        <v>1848</v>
      </c>
      <c r="B1034" s="42">
        <v>750231</v>
      </c>
      <c r="C1034" s="9" t="s">
        <v>1849</v>
      </c>
      <c r="D1034" s="42" t="s">
        <v>58</v>
      </c>
      <c r="E1034" s="42" t="s">
        <v>58</v>
      </c>
      <c r="F1034" s="42" t="s">
        <v>58</v>
      </c>
      <c r="G1034" s="9" t="s">
        <v>1850</v>
      </c>
      <c r="H1034" s="51">
        <v>42917</v>
      </c>
      <c r="I1034" s="40">
        <v>38916.400000000001</v>
      </c>
      <c r="J1034" s="40">
        <v>14566.33</v>
      </c>
      <c r="K1034" s="11">
        <v>24350.07</v>
      </c>
    </row>
    <row r="1037" spans="1:100" ht="18.75" x14ac:dyDescent="0.3">
      <c r="A1037" s="87" t="s">
        <v>253</v>
      </c>
      <c r="B1037" s="88"/>
      <c r="C1037" s="88"/>
      <c r="D1037" s="88"/>
      <c r="E1037" s="88"/>
      <c r="F1037" s="89" t="s">
        <v>1897</v>
      </c>
    </row>
    <row r="1038" spans="1:100" s="14" customFormat="1" x14ac:dyDescent="0.25">
      <c r="G1038" s="101"/>
      <c r="H1038" s="480" t="s">
        <v>3</v>
      </c>
      <c r="I1038" s="473" t="s">
        <v>4</v>
      </c>
      <c r="J1038" s="482" t="s">
        <v>5</v>
      </c>
      <c r="K1038" s="484" t="s">
        <v>6</v>
      </c>
    </row>
    <row r="1039" spans="1:100" s="1" customFormat="1" ht="15.75" x14ac:dyDescent="0.25">
      <c r="A1039" s="4" t="s">
        <v>7</v>
      </c>
      <c r="B1039" s="3" t="s">
        <v>8</v>
      </c>
      <c r="C1039" s="3" t="s">
        <v>9</v>
      </c>
      <c r="D1039" s="4" t="s">
        <v>10</v>
      </c>
      <c r="E1039" s="4" t="s">
        <v>11</v>
      </c>
      <c r="F1039" s="4" t="s">
        <v>12</v>
      </c>
      <c r="G1039" s="4" t="s">
        <v>13</v>
      </c>
      <c r="H1039" s="481"/>
      <c r="I1039" s="474"/>
      <c r="J1039" s="483"/>
      <c r="K1039" s="485"/>
    </row>
    <row r="1040" spans="1:100" s="14" customFormat="1" x14ac:dyDescent="0.25">
      <c r="A1040" s="16" t="s">
        <v>1929</v>
      </c>
      <c r="B1040" s="24">
        <v>366952</v>
      </c>
      <c r="C1040" s="9" t="s">
        <v>1930</v>
      </c>
      <c r="D1040" s="24" t="s">
        <v>58</v>
      </c>
      <c r="E1040" s="24" t="s">
        <v>58</v>
      </c>
      <c r="F1040" s="24" t="s">
        <v>42</v>
      </c>
      <c r="G1040" s="9" t="s">
        <v>1931</v>
      </c>
      <c r="H1040" s="10">
        <v>41640</v>
      </c>
      <c r="I1040" s="37">
        <v>2800</v>
      </c>
      <c r="J1040" s="37">
        <v>2800</v>
      </c>
      <c r="K1040" s="190">
        <v>0</v>
      </c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</row>
    <row r="1041" spans="1:100" s="1" customFormat="1" x14ac:dyDescent="0.25">
      <c r="A1041" s="13" t="s">
        <v>1903</v>
      </c>
      <c r="B1041" s="9">
        <v>367297</v>
      </c>
      <c r="C1041" s="9" t="s">
        <v>1904</v>
      </c>
      <c r="D1041" s="24" t="s">
        <v>58</v>
      </c>
      <c r="E1041" s="24" t="s">
        <v>58</v>
      </c>
      <c r="F1041" s="24" t="s">
        <v>42</v>
      </c>
      <c r="G1041" s="9" t="s">
        <v>184</v>
      </c>
      <c r="H1041" s="10">
        <v>41640</v>
      </c>
      <c r="I1041" s="11">
        <v>2320</v>
      </c>
      <c r="J1041" s="11">
        <v>2320</v>
      </c>
      <c r="K1041" s="189">
        <v>0</v>
      </c>
    </row>
    <row r="1042" spans="1:100" s="1" customFormat="1" x14ac:dyDescent="0.25">
      <c r="A1042" s="13" t="s">
        <v>1900</v>
      </c>
      <c r="B1042" s="9">
        <v>367298</v>
      </c>
      <c r="C1042" s="9" t="s">
        <v>1901</v>
      </c>
      <c r="D1042" s="24" t="s">
        <v>58</v>
      </c>
      <c r="E1042" s="24" t="s">
        <v>58</v>
      </c>
      <c r="F1042" s="24" t="s">
        <v>42</v>
      </c>
      <c r="G1042" s="9" t="s">
        <v>1902</v>
      </c>
      <c r="H1042" s="10">
        <v>41640</v>
      </c>
      <c r="I1042" s="11">
        <v>48812.480000000003</v>
      </c>
      <c r="J1042" s="11">
        <v>48812.480000000003</v>
      </c>
      <c r="K1042" s="189">
        <v>0</v>
      </c>
    </row>
    <row r="1043" spans="1:100" s="112" customFormat="1" x14ac:dyDescent="0.25">
      <c r="A1043" s="13" t="s">
        <v>1905</v>
      </c>
      <c r="B1043" s="9">
        <v>367299</v>
      </c>
      <c r="C1043" s="9" t="s">
        <v>1906</v>
      </c>
      <c r="D1043" s="24" t="s">
        <v>58</v>
      </c>
      <c r="E1043" s="24" t="s">
        <v>58</v>
      </c>
      <c r="F1043" s="24" t="s">
        <v>42</v>
      </c>
      <c r="G1043" s="9" t="s">
        <v>99</v>
      </c>
      <c r="H1043" s="10">
        <v>39052</v>
      </c>
      <c r="I1043" s="11">
        <v>78874.2</v>
      </c>
      <c r="J1043" s="11">
        <v>78874.2</v>
      </c>
      <c r="K1043" s="189">
        <v>0</v>
      </c>
    </row>
    <row r="1044" spans="1:100" s="1" customFormat="1" x14ac:dyDescent="0.25">
      <c r="A1044" s="13" t="s">
        <v>840</v>
      </c>
      <c r="B1044" s="9">
        <v>367301</v>
      </c>
      <c r="C1044" s="9" t="s">
        <v>1898</v>
      </c>
      <c r="D1044" s="9" t="s">
        <v>688</v>
      </c>
      <c r="E1044" s="9" t="s">
        <v>1899</v>
      </c>
      <c r="F1044" s="9" t="s">
        <v>306</v>
      </c>
      <c r="G1044" s="9" t="s">
        <v>69</v>
      </c>
      <c r="H1044" s="10">
        <v>41640</v>
      </c>
      <c r="I1044" s="11">
        <v>15000</v>
      </c>
      <c r="J1044" s="11">
        <v>15000</v>
      </c>
      <c r="K1044" s="189">
        <v>0</v>
      </c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  <c r="BI1044" s="14"/>
      <c r="BJ1044" s="14"/>
      <c r="BK1044" s="14"/>
      <c r="BL1044" s="14"/>
      <c r="BM1044" s="14"/>
      <c r="BN1044" s="14"/>
      <c r="BO1044" s="14"/>
      <c r="BP1044" s="14"/>
      <c r="BQ1044" s="14"/>
      <c r="BR1044" s="14"/>
      <c r="BS1044" s="14"/>
      <c r="BT1044" s="14"/>
      <c r="BU1044" s="14"/>
      <c r="BV1044" s="14"/>
      <c r="BW1044" s="14"/>
      <c r="BX1044" s="14"/>
      <c r="BY1044" s="14"/>
      <c r="BZ1044" s="14"/>
      <c r="CA1044" s="14"/>
      <c r="CB1044" s="14"/>
      <c r="CC1044" s="14"/>
      <c r="CD1044" s="14"/>
      <c r="CE1044" s="14"/>
      <c r="CF1044" s="14"/>
      <c r="CG1044" s="14"/>
      <c r="CH1044" s="14"/>
      <c r="CI1044" s="14"/>
      <c r="CJ1044" s="14"/>
      <c r="CK1044" s="14"/>
      <c r="CL1044" s="14"/>
      <c r="CM1044" s="14"/>
      <c r="CN1044" s="14"/>
      <c r="CO1044" s="14"/>
      <c r="CP1044" s="14"/>
      <c r="CQ1044" s="14"/>
      <c r="CR1044" s="14"/>
      <c r="CS1044" s="14"/>
      <c r="CT1044" s="14"/>
      <c r="CU1044" s="14"/>
      <c r="CV1044" s="14"/>
    </row>
    <row r="1045" spans="1:100" s="1" customFormat="1" x14ac:dyDescent="0.25">
      <c r="A1045" s="8" t="s">
        <v>1907</v>
      </c>
      <c r="B1045" s="9">
        <v>367302</v>
      </c>
      <c r="C1045" s="9" t="s">
        <v>1908</v>
      </c>
      <c r="D1045" s="24" t="s">
        <v>58</v>
      </c>
      <c r="E1045" s="24" t="s">
        <v>58</v>
      </c>
      <c r="F1045" s="24" t="s">
        <v>42</v>
      </c>
      <c r="G1045" s="9" t="s">
        <v>59</v>
      </c>
      <c r="H1045" s="10">
        <v>41640</v>
      </c>
      <c r="I1045" s="11">
        <v>870</v>
      </c>
      <c r="J1045" s="11">
        <v>870</v>
      </c>
      <c r="K1045" s="189">
        <v>0</v>
      </c>
    </row>
    <row r="1046" spans="1:100" s="1" customFormat="1" x14ac:dyDescent="0.25">
      <c r="A1046" s="16" t="s">
        <v>1926</v>
      </c>
      <c r="B1046" s="24">
        <v>548159</v>
      </c>
      <c r="C1046" s="9" t="s">
        <v>1927</v>
      </c>
      <c r="D1046" s="24" t="s">
        <v>42</v>
      </c>
      <c r="E1046" s="24" t="s">
        <v>42</v>
      </c>
      <c r="F1046" s="24" t="s">
        <v>42</v>
      </c>
      <c r="G1046" s="9" t="s">
        <v>1928</v>
      </c>
      <c r="H1046" s="51">
        <v>39052</v>
      </c>
      <c r="I1046" s="40">
        <v>12747.24</v>
      </c>
      <c r="J1046" s="40">
        <v>12747.24</v>
      </c>
      <c r="K1046" s="189">
        <v>0</v>
      </c>
    </row>
    <row r="1047" spans="1:100" s="1" customFormat="1" ht="15" customHeight="1" x14ac:dyDescent="0.25">
      <c r="A1047" s="8" t="s">
        <v>1909</v>
      </c>
      <c r="B1047" s="9">
        <v>548523</v>
      </c>
      <c r="C1047" s="9" t="s">
        <v>1910</v>
      </c>
      <c r="D1047" s="24" t="s">
        <v>42</v>
      </c>
      <c r="E1047" s="24" t="s">
        <v>42</v>
      </c>
      <c r="F1047" s="24" t="s">
        <v>42</v>
      </c>
      <c r="G1047" s="9" t="s">
        <v>296</v>
      </c>
      <c r="H1047" s="10">
        <v>41640</v>
      </c>
      <c r="I1047" s="11">
        <v>4524</v>
      </c>
      <c r="J1047" s="11">
        <v>4524</v>
      </c>
      <c r="K1047" s="189">
        <v>0</v>
      </c>
    </row>
    <row r="1048" spans="1:100" s="1" customFormat="1" ht="30" x14ac:dyDescent="0.25">
      <c r="A1048" s="16" t="s">
        <v>464</v>
      </c>
      <c r="B1048" s="42">
        <v>750189</v>
      </c>
      <c r="C1048" s="9" t="s">
        <v>1923</v>
      </c>
      <c r="D1048" s="42" t="s">
        <v>171</v>
      </c>
      <c r="E1048" s="187" t="s">
        <v>1924</v>
      </c>
      <c r="F1048" s="42" t="s">
        <v>1925</v>
      </c>
      <c r="G1048" s="9" t="s">
        <v>69</v>
      </c>
      <c r="H1048" s="39">
        <v>43469</v>
      </c>
      <c r="I1048" s="161">
        <v>15900</v>
      </c>
      <c r="J1048" s="161">
        <v>3709.76</v>
      </c>
      <c r="K1048" s="191">
        <v>12189.24</v>
      </c>
    </row>
    <row r="1049" spans="1:100" s="1" customFormat="1" x14ac:dyDescent="0.25">
      <c r="A1049" s="16" t="s">
        <v>152</v>
      </c>
      <c r="B1049" s="42">
        <v>750190</v>
      </c>
      <c r="C1049" s="9" t="s">
        <v>1916</v>
      </c>
      <c r="D1049" s="42" t="s">
        <v>17</v>
      </c>
      <c r="E1049" s="42" t="s">
        <v>1917</v>
      </c>
      <c r="F1049" s="42" t="s">
        <v>1918</v>
      </c>
      <c r="G1049" s="9" t="s">
        <v>20</v>
      </c>
      <c r="H1049" s="39">
        <v>43535</v>
      </c>
      <c r="I1049" s="43">
        <v>4850</v>
      </c>
      <c r="J1049" s="43">
        <v>3502.05</v>
      </c>
      <c r="K1049" s="43">
        <v>1346.95</v>
      </c>
    </row>
    <row r="1050" spans="1:100" s="1" customFormat="1" x14ac:dyDescent="0.25">
      <c r="A1050" s="16" t="s">
        <v>100</v>
      </c>
      <c r="B1050" s="24">
        <v>750219</v>
      </c>
      <c r="C1050" s="9" t="s">
        <v>1921</v>
      </c>
      <c r="D1050" s="24" t="s">
        <v>106</v>
      </c>
      <c r="E1050" s="24" t="s">
        <v>107</v>
      </c>
      <c r="F1050" s="24" t="s">
        <v>1922</v>
      </c>
      <c r="G1050" s="9" t="s">
        <v>749</v>
      </c>
      <c r="H1050" s="39">
        <v>43605</v>
      </c>
      <c r="I1050" s="43">
        <v>2332.9499999999998</v>
      </c>
      <c r="J1050" s="43">
        <v>1489.85</v>
      </c>
      <c r="K1050" s="43">
        <v>842.1</v>
      </c>
    </row>
    <row r="1051" spans="1:100" s="1" customFormat="1" x14ac:dyDescent="0.25">
      <c r="A1051" s="16" t="s">
        <v>21</v>
      </c>
      <c r="B1051" s="42">
        <v>750220</v>
      </c>
      <c r="C1051" s="9" t="s">
        <v>1919</v>
      </c>
      <c r="D1051" s="42" t="s">
        <v>17</v>
      </c>
      <c r="E1051" s="42" t="s">
        <v>1198</v>
      </c>
      <c r="F1051" s="42" t="s">
        <v>1920</v>
      </c>
      <c r="G1051" s="9" t="s">
        <v>20</v>
      </c>
      <c r="H1051" s="39">
        <v>43532</v>
      </c>
      <c r="I1051" s="43">
        <v>39136</v>
      </c>
      <c r="J1051" s="43">
        <v>28264.17</v>
      </c>
      <c r="K1051" s="43">
        <v>10870.83</v>
      </c>
    </row>
    <row r="1052" spans="1:100" s="1" customFormat="1" x14ac:dyDescent="0.25">
      <c r="A1052" s="16" t="s">
        <v>1911</v>
      </c>
      <c r="B1052" s="9">
        <v>750221</v>
      </c>
      <c r="C1052" s="9" t="s">
        <v>1912</v>
      </c>
      <c r="D1052" s="24" t="s">
        <v>58</v>
      </c>
      <c r="E1052" s="24" t="s">
        <v>58</v>
      </c>
      <c r="F1052" s="24" t="s">
        <v>42</v>
      </c>
      <c r="G1052" s="9" t="s">
        <v>20</v>
      </c>
      <c r="H1052" s="17">
        <v>43343</v>
      </c>
      <c r="I1052" s="49">
        <v>17664.599999999999</v>
      </c>
      <c r="J1052" s="11">
        <v>1472.04</v>
      </c>
      <c r="K1052" s="11">
        <v>16192.559999999998</v>
      </c>
    </row>
    <row r="1053" spans="1:100" s="1" customFormat="1" x14ac:dyDescent="0.25">
      <c r="A1053" s="16" t="s">
        <v>1913</v>
      </c>
      <c r="B1053" s="9">
        <v>750222</v>
      </c>
      <c r="C1053" s="9" t="s">
        <v>1914</v>
      </c>
      <c r="D1053" s="24" t="s">
        <v>58</v>
      </c>
      <c r="E1053" s="24" t="s">
        <v>58</v>
      </c>
      <c r="F1053" s="24" t="s">
        <v>42</v>
      </c>
      <c r="G1053" s="9" t="s">
        <v>20</v>
      </c>
      <c r="H1053" s="17">
        <v>43343</v>
      </c>
      <c r="I1053" s="156">
        <v>12024.2</v>
      </c>
      <c r="J1053" s="11">
        <v>1002.01</v>
      </c>
      <c r="K1053" s="11">
        <v>11022.19</v>
      </c>
    </row>
    <row r="1054" spans="1:100" s="1" customFormat="1" x14ac:dyDescent="0.25">
      <c r="A1054" s="16" t="s">
        <v>1913</v>
      </c>
      <c r="B1054" s="9">
        <v>750223</v>
      </c>
      <c r="C1054" s="9" t="s">
        <v>1915</v>
      </c>
      <c r="D1054" s="24" t="s">
        <v>58</v>
      </c>
      <c r="E1054" s="24" t="s">
        <v>58</v>
      </c>
      <c r="F1054" s="24" t="s">
        <v>42</v>
      </c>
      <c r="G1054" s="9" t="s">
        <v>20</v>
      </c>
      <c r="H1054" s="17">
        <v>43343</v>
      </c>
      <c r="I1054" s="49">
        <v>12024.2</v>
      </c>
      <c r="J1054" s="11">
        <v>1002.01</v>
      </c>
      <c r="K1054" s="11">
        <v>11022.19</v>
      </c>
    </row>
    <row r="1055" spans="1:100" s="1" customFormat="1" x14ac:dyDescent="0.25">
      <c r="A1055" s="111" t="s">
        <v>21</v>
      </c>
      <c r="B1055" s="24">
        <v>938678</v>
      </c>
      <c r="C1055" s="24" t="s">
        <v>1932</v>
      </c>
      <c r="D1055" s="24" t="s">
        <v>1933</v>
      </c>
      <c r="E1055" s="24" t="s">
        <v>1515</v>
      </c>
      <c r="F1055" s="24" t="s">
        <v>1934</v>
      </c>
      <c r="G1055" s="24" t="s">
        <v>20</v>
      </c>
      <c r="H1055" s="69">
        <v>45083</v>
      </c>
      <c r="I1055" s="70">
        <v>51181</v>
      </c>
      <c r="J1055" s="70">
        <v>14216.67</v>
      </c>
      <c r="K1055" s="70">
        <v>36964.33</v>
      </c>
    </row>
    <row r="1057" spans="1:100" s="1" customFormat="1" x14ac:dyDescent="0.25"/>
    <row r="1058" spans="1:100" s="1" customFormat="1" x14ac:dyDescent="0.25"/>
    <row r="1059" spans="1:100" s="1" customFormat="1" x14ac:dyDescent="0.25"/>
    <row r="1060" spans="1:100" s="1" customFormat="1" x14ac:dyDescent="0.25"/>
    <row r="1061" spans="1:100" s="1" customFormat="1" x14ac:dyDescent="0.25"/>
    <row r="1063" spans="1:100" s="1" customFormat="1" ht="18.75" x14ac:dyDescent="0.3">
      <c r="A1063" s="87" t="s">
        <v>253</v>
      </c>
      <c r="B1063" s="88"/>
      <c r="C1063" s="88"/>
      <c r="D1063" s="88"/>
      <c r="E1063" s="88"/>
      <c r="F1063" s="89" t="s">
        <v>1935</v>
      </c>
      <c r="G1063" s="88"/>
      <c r="H1063" s="90"/>
      <c r="I1063" s="193"/>
      <c r="J1063" s="193"/>
      <c r="K1063" s="194"/>
    </row>
    <row r="1064" spans="1:100" s="1" customFormat="1" x14ac:dyDescent="0.25">
      <c r="A1064" s="20"/>
      <c r="B1064" s="18"/>
      <c r="C1064" s="18"/>
      <c r="D1064" s="18"/>
      <c r="E1064" s="18"/>
      <c r="F1064" s="120"/>
      <c r="G1064" s="18"/>
      <c r="H1064" s="480" t="s">
        <v>3</v>
      </c>
      <c r="I1064" s="473" t="s">
        <v>4</v>
      </c>
      <c r="J1064" s="482" t="s">
        <v>5</v>
      </c>
      <c r="K1064" s="484" t="s">
        <v>6</v>
      </c>
    </row>
    <row r="1065" spans="1:100" s="1" customFormat="1" ht="15.75" x14ac:dyDescent="0.25">
      <c r="A1065" s="4" t="s">
        <v>7</v>
      </c>
      <c r="B1065" s="3" t="s">
        <v>8</v>
      </c>
      <c r="C1065" s="3" t="s">
        <v>9</v>
      </c>
      <c r="D1065" s="4" t="s">
        <v>10</v>
      </c>
      <c r="E1065" s="4" t="s">
        <v>11</v>
      </c>
      <c r="F1065" s="4" t="s">
        <v>12</v>
      </c>
      <c r="G1065" s="4" t="s">
        <v>13</v>
      </c>
      <c r="H1065" s="481"/>
      <c r="I1065" s="474"/>
      <c r="J1065" s="483"/>
      <c r="K1065" s="485"/>
    </row>
    <row r="1066" spans="1:100" s="195" customFormat="1" x14ac:dyDescent="0.25">
      <c r="A1066" s="8" t="s">
        <v>1811</v>
      </c>
      <c r="B1066" s="9">
        <v>367283</v>
      </c>
      <c r="C1066" s="9" t="s">
        <v>1955</v>
      </c>
      <c r="D1066" s="24" t="s">
        <v>42</v>
      </c>
      <c r="E1066" s="24" t="s">
        <v>42</v>
      </c>
      <c r="F1066" s="24" t="s">
        <v>42</v>
      </c>
      <c r="G1066" s="9" t="s">
        <v>1956</v>
      </c>
      <c r="H1066" s="10">
        <v>41640</v>
      </c>
      <c r="I1066" s="11">
        <v>25572.87</v>
      </c>
      <c r="J1066" s="11">
        <v>25572.87</v>
      </c>
      <c r="K1066" s="11">
        <v>0</v>
      </c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</row>
    <row r="1067" spans="1:100" s="1" customFormat="1" x14ac:dyDescent="0.25">
      <c r="A1067" s="13" t="s">
        <v>1944</v>
      </c>
      <c r="B1067" s="9">
        <v>367284</v>
      </c>
      <c r="C1067" s="9" t="s">
        <v>1945</v>
      </c>
      <c r="D1067" s="24" t="s">
        <v>42</v>
      </c>
      <c r="E1067" s="24" t="s">
        <v>42</v>
      </c>
      <c r="F1067" s="24" t="s">
        <v>42</v>
      </c>
      <c r="G1067" s="9" t="s">
        <v>138</v>
      </c>
      <c r="H1067" s="10">
        <v>41640</v>
      </c>
      <c r="I1067" s="11">
        <v>11315</v>
      </c>
      <c r="J1067" s="11">
        <v>11315</v>
      </c>
      <c r="K1067" s="11">
        <v>0</v>
      </c>
      <c r="L1067" s="12"/>
    </row>
    <row r="1068" spans="1:100" s="1" customFormat="1" x14ac:dyDescent="0.25">
      <c r="A1068" s="8" t="s">
        <v>1953</v>
      </c>
      <c r="B1068" s="9">
        <v>367285</v>
      </c>
      <c r="C1068" s="9" t="s">
        <v>1954</v>
      </c>
      <c r="D1068" s="24" t="s">
        <v>42</v>
      </c>
      <c r="E1068" s="24" t="s">
        <v>42</v>
      </c>
      <c r="F1068" s="24" t="s">
        <v>42</v>
      </c>
      <c r="G1068" s="9" t="s">
        <v>69</v>
      </c>
      <c r="H1068" s="10">
        <v>41640</v>
      </c>
      <c r="I1068" s="11">
        <v>11315</v>
      </c>
      <c r="J1068" s="11">
        <v>11315</v>
      </c>
      <c r="K1068" s="11">
        <v>0</v>
      </c>
    </row>
    <row r="1069" spans="1:100" s="1" customFormat="1" x14ac:dyDescent="0.25">
      <c r="A1069" s="13" t="s">
        <v>1948</v>
      </c>
      <c r="B1069" s="9">
        <v>367287</v>
      </c>
      <c r="C1069" s="9" t="s">
        <v>1949</v>
      </c>
      <c r="D1069" s="9" t="s">
        <v>1950</v>
      </c>
      <c r="E1069" s="9" t="s">
        <v>1951</v>
      </c>
      <c r="F1069" s="24" t="s">
        <v>58</v>
      </c>
      <c r="G1069" s="9" t="s">
        <v>1952</v>
      </c>
      <c r="H1069" s="10">
        <v>40996</v>
      </c>
      <c r="I1069" s="11">
        <v>21999.98</v>
      </c>
      <c r="J1069" s="11">
        <v>21999.98</v>
      </c>
      <c r="K1069" s="11">
        <v>0</v>
      </c>
    </row>
    <row r="1070" spans="1:100" s="1" customFormat="1" ht="15" customHeight="1" x14ac:dyDescent="0.25">
      <c r="A1070" s="13" t="s">
        <v>1939</v>
      </c>
      <c r="B1070" s="9">
        <v>367288</v>
      </c>
      <c r="C1070" s="9" t="s">
        <v>1941</v>
      </c>
      <c r="D1070" s="24" t="s">
        <v>42</v>
      </c>
      <c r="E1070" s="24" t="s">
        <v>42</v>
      </c>
      <c r="F1070" s="24" t="s">
        <v>42</v>
      </c>
      <c r="G1070" s="9" t="s">
        <v>99</v>
      </c>
      <c r="H1070" s="10">
        <v>39052</v>
      </c>
      <c r="I1070" s="11">
        <v>10000</v>
      </c>
      <c r="J1070" s="11">
        <v>10000</v>
      </c>
      <c r="K1070" s="11">
        <v>0</v>
      </c>
    </row>
    <row r="1071" spans="1:100" s="1" customFormat="1" x14ac:dyDescent="0.25">
      <c r="A1071" s="13" t="s">
        <v>1939</v>
      </c>
      <c r="B1071" s="9">
        <v>367289</v>
      </c>
      <c r="C1071" s="9" t="s">
        <v>1940</v>
      </c>
      <c r="D1071" s="24" t="s">
        <v>42</v>
      </c>
      <c r="E1071" s="24" t="s">
        <v>42</v>
      </c>
      <c r="F1071" s="24" t="s">
        <v>42</v>
      </c>
      <c r="G1071" s="9" t="s">
        <v>99</v>
      </c>
      <c r="H1071" s="10">
        <v>39052</v>
      </c>
      <c r="I1071" s="11">
        <v>10000</v>
      </c>
      <c r="J1071" s="11">
        <v>10000</v>
      </c>
      <c r="K1071" s="11">
        <v>0</v>
      </c>
    </row>
    <row r="1072" spans="1:100" s="1" customFormat="1" x14ac:dyDescent="0.25">
      <c r="A1072" s="8" t="s">
        <v>1939</v>
      </c>
      <c r="B1072" s="9">
        <v>367290</v>
      </c>
      <c r="C1072" s="9" t="s">
        <v>1942</v>
      </c>
      <c r="D1072" s="24" t="s">
        <v>42</v>
      </c>
      <c r="E1072" s="24" t="s">
        <v>42</v>
      </c>
      <c r="F1072" s="24" t="s">
        <v>42</v>
      </c>
      <c r="G1072" s="9" t="s">
        <v>99</v>
      </c>
      <c r="H1072" s="10">
        <v>39052</v>
      </c>
      <c r="I1072" s="11">
        <v>10000</v>
      </c>
      <c r="J1072" s="11">
        <v>10000</v>
      </c>
      <c r="K1072" s="11">
        <v>0</v>
      </c>
    </row>
    <row r="1073" spans="1:100" s="1" customFormat="1" x14ac:dyDescent="0.25">
      <c r="A1073" s="8" t="s">
        <v>1939</v>
      </c>
      <c r="B1073" s="9">
        <v>367291</v>
      </c>
      <c r="C1073" s="9" t="s">
        <v>1943</v>
      </c>
      <c r="D1073" s="24" t="s">
        <v>42</v>
      </c>
      <c r="E1073" s="24" t="s">
        <v>42</v>
      </c>
      <c r="F1073" s="24" t="s">
        <v>42</v>
      </c>
      <c r="G1073" s="9" t="s">
        <v>99</v>
      </c>
      <c r="H1073" s="10">
        <v>39052</v>
      </c>
      <c r="I1073" s="11">
        <v>10000</v>
      </c>
      <c r="J1073" s="11">
        <v>10000</v>
      </c>
      <c r="K1073" s="11">
        <v>0</v>
      </c>
    </row>
    <row r="1074" spans="1:100" s="1" customFormat="1" x14ac:dyDescent="0.25">
      <c r="A1074" s="13" t="s">
        <v>1959</v>
      </c>
      <c r="B1074" s="9">
        <v>367292</v>
      </c>
      <c r="C1074" s="9" t="s">
        <v>1960</v>
      </c>
      <c r="D1074" s="24" t="s">
        <v>42</v>
      </c>
      <c r="E1074" s="24" t="s">
        <v>42</v>
      </c>
      <c r="F1074" s="24" t="s">
        <v>42</v>
      </c>
      <c r="G1074" s="9" t="s">
        <v>99</v>
      </c>
      <c r="H1074" s="10">
        <v>39052</v>
      </c>
      <c r="I1074" s="11">
        <v>48720</v>
      </c>
      <c r="J1074" s="11">
        <v>48720</v>
      </c>
      <c r="K1074" s="11">
        <v>0</v>
      </c>
    </row>
    <row r="1075" spans="1:100" s="1" customFormat="1" x14ac:dyDescent="0.25">
      <c r="A1075" s="13" t="s">
        <v>840</v>
      </c>
      <c r="B1075" s="9">
        <v>367293</v>
      </c>
      <c r="C1075" s="9" t="s">
        <v>1936</v>
      </c>
      <c r="D1075" s="9" t="s">
        <v>1937</v>
      </c>
      <c r="E1075" s="9" t="s">
        <v>1938</v>
      </c>
      <c r="F1075" s="24" t="s">
        <v>58</v>
      </c>
      <c r="G1075" s="9" t="s">
        <v>69</v>
      </c>
      <c r="H1075" s="10">
        <v>41640</v>
      </c>
      <c r="I1075" s="11">
        <v>10000</v>
      </c>
      <c r="J1075" s="11">
        <v>10000</v>
      </c>
      <c r="K1075" s="11">
        <v>0</v>
      </c>
      <c r="L1075" s="195"/>
      <c r="M1075" s="196">
        <f>I1087</f>
        <v>7163</v>
      </c>
      <c r="N1075" s="196">
        <f>J1087</f>
        <v>7163</v>
      </c>
      <c r="O1075" s="196">
        <f>K1087</f>
        <v>0</v>
      </c>
      <c r="P1075" s="195"/>
      <c r="Q1075" s="195"/>
      <c r="R1075" s="195"/>
      <c r="S1075" s="195"/>
      <c r="T1075" s="195"/>
      <c r="U1075" s="195"/>
      <c r="V1075" s="195"/>
      <c r="W1075" s="195"/>
      <c r="X1075" s="195"/>
      <c r="Y1075" s="195"/>
      <c r="Z1075" s="195"/>
      <c r="AA1075" s="195"/>
      <c r="AB1075" s="195"/>
      <c r="AC1075" s="195"/>
      <c r="AD1075" s="195"/>
      <c r="AE1075" s="195"/>
      <c r="AF1075" s="195"/>
      <c r="AG1075" s="195"/>
      <c r="AH1075" s="195"/>
      <c r="AI1075" s="195"/>
      <c r="AJ1075" s="195"/>
      <c r="AK1075" s="195"/>
      <c r="AL1075" s="195"/>
      <c r="AM1075" s="195"/>
      <c r="AN1075" s="195"/>
      <c r="AO1075" s="195"/>
      <c r="AP1075" s="195"/>
      <c r="AQ1075" s="195"/>
      <c r="AR1075" s="195"/>
      <c r="AS1075" s="195"/>
      <c r="AT1075" s="195"/>
      <c r="AU1075" s="195"/>
      <c r="AV1075" s="195"/>
      <c r="AW1075" s="195"/>
      <c r="AX1075" s="195"/>
      <c r="AY1075" s="195"/>
      <c r="AZ1075" s="195"/>
      <c r="BA1075" s="195"/>
      <c r="BB1075" s="195"/>
      <c r="BC1075" s="195"/>
      <c r="BD1075" s="195"/>
      <c r="BE1075" s="195"/>
      <c r="BF1075" s="195"/>
      <c r="BG1075" s="195"/>
      <c r="BH1075" s="195"/>
      <c r="BI1075" s="195"/>
      <c r="BJ1075" s="195"/>
      <c r="BK1075" s="195"/>
      <c r="BL1075" s="195"/>
      <c r="BM1075" s="195"/>
      <c r="BN1075" s="195"/>
      <c r="BO1075" s="195"/>
      <c r="BP1075" s="195"/>
      <c r="BQ1075" s="195"/>
      <c r="BR1075" s="195"/>
      <c r="BS1075" s="195"/>
      <c r="BT1075" s="195"/>
      <c r="BU1075" s="195"/>
      <c r="BV1075" s="195"/>
      <c r="BW1075" s="195"/>
      <c r="BX1075" s="195"/>
      <c r="BY1075" s="195"/>
      <c r="BZ1075" s="195"/>
      <c r="CA1075" s="195"/>
      <c r="CB1075" s="195"/>
      <c r="CC1075" s="195"/>
      <c r="CD1075" s="195"/>
      <c r="CE1075" s="195"/>
      <c r="CF1075" s="195"/>
      <c r="CG1075" s="195"/>
      <c r="CH1075" s="195"/>
      <c r="CI1075" s="195"/>
      <c r="CJ1075" s="195"/>
      <c r="CK1075" s="195"/>
      <c r="CL1075" s="195"/>
      <c r="CM1075" s="195"/>
      <c r="CN1075" s="195"/>
      <c r="CO1075" s="195"/>
      <c r="CP1075" s="195"/>
      <c r="CQ1075" s="195"/>
      <c r="CR1075" s="195"/>
      <c r="CS1075" s="195"/>
      <c r="CT1075" s="195"/>
      <c r="CU1075" s="195"/>
      <c r="CV1075" s="195"/>
    </row>
    <row r="1076" spans="1:100" s="1" customFormat="1" x14ac:dyDescent="0.25">
      <c r="A1076" s="13" t="s">
        <v>1946</v>
      </c>
      <c r="B1076" s="9">
        <v>548701</v>
      </c>
      <c r="C1076" s="9" t="s">
        <v>1947</v>
      </c>
      <c r="D1076" s="24" t="s">
        <v>42</v>
      </c>
      <c r="E1076" s="24" t="s">
        <v>42</v>
      </c>
      <c r="F1076" s="24" t="s">
        <v>42</v>
      </c>
      <c r="G1076" s="9" t="s">
        <v>99</v>
      </c>
      <c r="H1076" s="10">
        <v>41640</v>
      </c>
      <c r="I1076" s="11">
        <v>870</v>
      </c>
      <c r="J1076" s="11">
        <v>870</v>
      </c>
      <c r="K1076" s="11">
        <v>0</v>
      </c>
    </row>
    <row r="1077" spans="1:100" s="1" customFormat="1" x14ac:dyDescent="0.25">
      <c r="A1077" s="13" t="s">
        <v>1957</v>
      </c>
      <c r="B1077" s="9">
        <v>548702</v>
      </c>
      <c r="C1077" s="9" t="s">
        <v>1958</v>
      </c>
      <c r="D1077" s="24" t="s">
        <v>42</v>
      </c>
      <c r="E1077" s="24" t="s">
        <v>42</v>
      </c>
      <c r="F1077" s="24" t="s">
        <v>42</v>
      </c>
      <c r="G1077" s="9"/>
      <c r="H1077" s="10">
        <v>38925</v>
      </c>
      <c r="I1077" s="11">
        <v>9535.2000000000007</v>
      </c>
      <c r="J1077" s="11">
        <v>9535.2000000000007</v>
      </c>
      <c r="K1077" s="11">
        <v>0</v>
      </c>
    </row>
    <row r="1078" spans="1:100" s="1" customFormat="1" ht="30" x14ac:dyDescent="0.25">
      <c r="A1078" s="162" t="s">
        <v>840</v>
      </c>
      <c r="B1078" s="42">
        <v>938633</v>
      </c>
      <c r="C1078" s="42" t="s">
        <v>1961</v>
      </c>
      <c r="D1078" s="163" t="s">
        <v>1075</v>
      </c>
      <c r="E1078" s="38" t="s">
        <v>951</v>
      </c>
      <c r="F1078" s="187" t="s">
        <v>1962</v>
      </c>
      <c r="G1078" s="42" t="s">
        <v>1963</v>
      </c>
      <c r="H1078" s="164">
        <v>45068</v>
      </c>
      <c r="I1078" s="182">
        <v>29000</v>
      </c>
      <c r="J1078" s="183">
        <v>0</v>
      </c>
      <c r="K1078" s="183">
        <v>29000</v>
      </c>
    </row>
    <row r="1081" spans="1:100" ht="18.75" x14ac:dyDescent="0.3">
      <c r="A1081" s="87" t="s">
        <v>253</v>
      </c>
      <c r="B1081" s="88"/>
      <c r="C1081" s="88"/>
      <c r="D1081" s="88"/>
      <c r="E1081" s="88"/>
      <c r="F1081" s="89" t="s">
        <v>1851</v>
      </c>
    </row>
    <row r="1082" spans="1:100" s="1" customFormat="1" x14ac:dyDescent="0.25">
      <c r="G1082" s="101"/>
      <c r="H1082" s="480" t="s">
        <v>3</v>
      </c>
      <c r="I1082" s="473" t="s">
        <v>4</v>
      </c>
      <c r="J1082" s="482" t="s">
        <v>5</v>
      </c>
      <c r="K1082" s="484" t="s">
        <v>6</v>
      </c>
    </row>
    <row r="1083" spans="1:100" s="1" customFormat="1" ht="15.75" x14ac:dyDescent="0.25">
      <c r="A1083" s="4" t="s">
        <v>7</v>
      </c>
      <c r="B1083" s="3" t="s">
        <v>8</v>
      </c>
      <c r="C1083" s="3" t="s">
        <v>9</v>
      </c>
      <c r="D1083" s="4" t="s">
        <v>10</v>
      </c>
      <c r="E1083" s="4" t="s">
        <v>11</v>
      </c>
      <c r="F1083" s="4" t="s">
        <v>12</v>
      </c>
      <c r="G1083" s="4" t="s">
        <v>13</v>
      </c>
      <c r="H1083" s="481"/>
      <c r="I1083" s="474"/>
      <c r="J1083" s="483"/>
      <c r="K1083" s="485"/>
    </row>
    <row r="1084" spans="1:100" s="14" customFormat="1" x14ac:dyDescent="0.25">
      <c r="A1084" s="13" t="s">
        <v>1889</v>
      </c>
      <c r="B1084" s="9">
        <v>365527</v>
      </c>
      <c r="C1084" s="9" t="s">
        <v>1890</v>
      </c>
      <c r="D1084" s="24" t="s">
        <v>58</v>
      </c>
      <c r="E1084" s="24" t="s">
        <v>58</v>
      </c>
      <c r="F1084" s="9" t="s">
        <v>42</v>
      </c>
      <c r="G1084" s="9" t="s">
        <v>830</v>
      </c>
      <c r="H1084" s="10">
        <v>41640</v>
      </c>
      <c r="I1084" s="11">
        <v>2684.24</v>
      </c>
      <c r="J1084" s="11">
        <v>2684.24</v>
      </c>
      <c r="K1084" s="11">
        <v>0</v>
      </c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</row>
    <row r="1085" spans="1:100" s="1" customFormat="1" x14ac:dyDescent="0.25">
      <c r="A1085" s="13" t="s">
        <v>844</v>
      </c>
      <c r="B1085" s="9">
        <v>365661</v>
      </c>
      <c r="C1085" s="9" t="s">
        <v>1888</v>
      </c>
      <c r="D1085" s="24" t="s">
        <v>58</v>
      </c>
      <c r="E1085" s="24" t="s">
        <v>58</v>
      </c>
      <c r="F1085" s="9" t="s">
        <v>42</v>
      </c>
      <c r="G1085" s="9" t="s">
        <v>830</v>
      </c>
      <c r="H1085" s="10">
        <v>41640</v>
      </c>
      <c r="I1085" s="11">
        <v>2684.8</v>
      </c>
      <c r="J1085" s="11">
        <v>2684.8</v>
      </c>
      <c r="K1085" s="11">
        <v>0</v>
      </c>
    </row>
    <row r="1086" spans="1:100" s="1" customFormat="1" x14ac:dyDescent="0.25">
      <c r="A1086" s="13" t="s">
        <v>1207</v>
      </c>
      <c r="B1086" s="9">
        <v>366004</v>
      </c>
      <c r="C1086" s="9" t="s">
        <v>1875</v>
      </c>
      <c r="D1086" s="24" t="s">
        <v>58</v>
      </c>
      <c r="E1086" s="24" t="s">
        <v>58</v>
      </c>
      <c r="F1086" s="24" t="s">
        <v>42</v>
      </c>
      <c r="G1086" s="9" t="s">
        <v>86</v>
      </c>
      <c r="H1086" s="10">
        <v>41640</v>
      </c>
      <c r="I1086" s="11">
        <v>4500</v>
      </c>
      <c r="J1086" s="11">
        <v>4500</v>
      </c>
      <c r="K1086" s="11">
        <v>0</v>
      </c>
    </row>
    <row r="1087" spans="1:100" s="1" customFormat="1" x14ac:dyDescent="0.25">
      <c r="A1087" s="8" t="s">
        <v>1870</v>
      </c>
      <c r="B1087" s="9">
        <v>366113</v>
      </c>
      <c r="C1087" s="9" t="s">
        <v>1871</v>
      </c>
      <c r="D1087" s="24" t="s">
        <v>58</v>
      </c>
      <c r="E1087" s="24" t="s">
        <v>58</v>
      </c>
      <c r="F1087" s="24" t="s">
        <v>42</v>
      </c>
      <c r="G1087" s="9" t="s">
        <v>138</v>
      </c>
      <c r="H1087" s="10">
        <v>41640</v>
      </c>
      <c r="I1087" s="186">
        <v>7163</v>
      </c>
      <c r="J1087" s="11">
        <v>7163</v>
      </c>
      <c r="K1087" s="11">
        <v>0</v>
      </c>
    </row>
    <row r="1088" spans="1:100" s="1" customFormat="1" x14ac:dyDescent="0.25">
      <c r="A1088" s="13" t="s">
        <v>1879</v>
      </c>
      <c r="B1088" s="9">
        <v>366568</v>
      </c>
      <c r="C1088" s="9" t="s">
        <v>1880</v>
      </c>
      <c r="D1088" s="24" t="s">
        <v>58</v>
      </c>
      <c r="E1088" s="24" t="s">
        <v>58</v>
      </c>
      <c r="F1088" s="24" t="s">
        <v>42</v>
      </c>
      <c r="G1088" s="9" t="s">
        <v>817</v>
      </c>
      <c r="H1088" s="10">
        <v>39052</v>
      </c>
      <c r="I1088" s="11">
        <v>65428.639999999999</v>
      </c>
      <c r="J1088" s="11">
        <v>65428.639999999999</v>
      </c>
      <c r="K1088" s="11">
        <v>0</v>
      </c>
    </row>
    <row r="1089" spans="1:100" s="14" customFormat="1" x14ac:dyDescent="0.25">
      <c r="A1089" s="13" t="s">
        <v>1856</v>
      </c>
      <c r="B1089" s="9">
        <v>366592</v>
      </c>
      <c r="C1089" s="9" t="s">
        <v>1857</v>
      </c>
      <c r="D1089" s="24" t="s">
        <v>58</v>
      </c>
      <c r="E1089" s="24" t="s">
        <v>58</v>
      </c>
      <c r="F1089" s="24" t="s">
        <v>42</v>
      </c>
      <c r="G1089" s="9" t="s">
        <v>86</v>
      </c>
      <c r="H1089" s="10">
        <v>41640</v>
      </c>
      <c r="I1089" s="11">
        <v>52896</v>
      </c>
      <c r="J1089" s="11">
        <v>52896</v>
      </c>
      <c r="K1089" s="11">
        <v>0</v>
      </c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</row>
    <row r="1090" spans="1:100" s="14" customFormat="1" x14ac:dyDescent="0.25">
      <c r="A1090" s="8" t="s">
        <v>1860</v>
      </c>
      <c r="B1090" s="9">
        <v>366593</v>
      </c>
      <c r="C1090" s="9" t="s">
        <v>1861</v>
      </c>
      <c r="D1090" s="24" t="s">
        <v>58</v>
      </c>
      <c r="E1090" s="24" t="s">
        <v>58</v>
      </c>
      <c r="F1090" s="24" t="s">
        <v>42</v>
      </c>
      <c r="G1090" s="9" t="s">
        <v>20</v>
      </c>
      <c r="H1090" s="10">
        <v>41640</v>
      </c>
      <c r="I1090" s="11">
        <v>13839.5</v>
      </c>
      <c r="J1090" s="11">
        <v>13839.5</v>
      </c>
      <c r="K1090" s="11">
        <v>0</v>
      </c>
    </row>
    <row r="1091" spans="1:100" s="1" customFormat="1" x14ac:dyDescent="0.25">
      <c r="A1091" s="13" t="s">
        <v>1854</v>
      </c>
      <c r="B1091" s="9">
        <v>366600</v>
      </c>
      <c r="C1091" s="9" t="s">
        <v>1855</v>
      </c>
      <c r="D1091" s="24" t="s">
        <v>58</v>
      </c>
      <c r="E1091" s="24" t="s">
        <v>58</v>
      </c>
      <c r="F1091" s="24" t="s">
        <v>42</v>
      </c>
      <c r="G1091" s="9" t="s">
        <v>99</v>
      </c>
      <c r="H1091" s="10">
        <v>41640</v>
      </c>
      <c r="I1091" s="11">
        <v>12999.95</v>
      </c>
      <c r="J1091" s="11">
        <v>12999.95</v>
      </c>
      <c r="K1091" s="11">
        <v>0</v>
      </c>
    </row>
    <row r="1092" spans="1:100" s="1" customFormat="1" x14ac:dyDescent="0.25">
      <c r="A1092" s="13" t="s">
        <v>1852</v>
      </c>
      <c r="B1092" s="9">
        <v>366601</v>
      </c>
      <c r="C1092" s="9" t="s">
        <v>1853</v>
      </c>
      <c r="D1092" s="24" t="s">
        <v>58</v>
      </c>
      <c r="E1092" s="24" t="s">
        <v>58</v>
      </c>
      <c r="F1092" s="24" t="s">
        <v>42</v>
      </c>
      <c r="G1092" s="9" t="s">
        <v>86</v>
      </c>
      <c r="H1092" s="10">
        <v>41640</v>
      </c>
      <c r="I1092" s="32">
        <v>6264</v>
      </c>
      <c r="J1092" s="11">
        <v>6264</v>
      </c>
      <c r="K1092" s="11">
        <v>0</v>
      </c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  <c r="AP1092" s="14"/>
      <c r="AQ1092" s="14"/>
      <c r="AR1092" s="14"/>
      <c r="AS1092" s="14"/>
      <c r="AT1092" s="14"/>
      <c r="AU1092" s="14"/>
      <c r="AV1092" s="14"/>
      <c r="AW1092" s="14"/>
      <c r="AX1092" s="14"/>
      <c r="AY1092" s="14"/>
      <c r="AZ1092" s="14"/>
      <c r="BA1092" s="14"/>
      <c r="BB1092" s="14"/>
      <c r="BC1092" s="14"/>
      <c r="BD1092" s="14"/>
      <c r="BE1092" s="14"/>
      <c r="BF1092" s="14"/>
      <c r="BG1092" s="14"/>
      <c r="BH1092" s="14"/>
      <c r="BI1092" s="14"/>
      <c r="BJ1092" s="14"/>
      <c r="BK1092" s="14"/>
      <c r="BL1092" s="14"/>
      <c r="BM1092" s="14"/>
      <c r="BN1092" s="14"/>
      <c r="BO1092" s="14"/>
      <c r="BP1092" s="14"/>
      <c r="BQ1092" s="14"/>
      <c r="BR1092" s="14"/>
      <c r="BS1092" s="14"/>
      <c r="BT1092" s="14"/>
      <c r="BU1092" s="14"/>
      <c r="BV1092" s="14"/>
      <c r="BW1092" s="14"/>
      <c r="BX1092" s="14"/>
      <c r="BY1092" s="14"/>
      <c r="BZ1092" s="14"/>
      <c r="CA1092" s="14"/>
      <c r="CB1092" s="14"/>
      <c r="CC1092" s="14"/>
      <c r="CD1092" s="14"/>
      <c r="CE1092" s="14"/>
      <c r="CF1092" s="14"/>
      <c r="CG1092" s="14"/>
      <c r="CH1092" s="14"/>
      <c r="CI1092" s="14"/>
      <c r="CJ1092" s="14"/>
      <c r="CK1092" s="14"/>
      <c r="CL1092" s="14"/>
      <c r="CM1092" s="14"/>
      <c r="CN1092" s="14"/>
      <c r="CO1092" s="14"/>
      <c r="CP1092" s="14"/>
      <c r="CQ1092" s="14"/>
      <c r="CR1092" s="14"/>
      <c r="CS1092" s="14"/>
      <c r="CT1092" s="14"/>
      <c r="CU1092" s="14"/>
      <c r="CV1092" s="14"/>
    </row>
    <row r="1093" spans="1:100" s="1" customFormat="1" x14ac:dyDescent="0.25">
      <c r="A1093" s="13" t="s">
        <v>1864</v>
      </c>
      <c r="B1093" s="9">
        <v>366605</v>
      </c>
      <c r="C1093" s="9" t="s">
        <v>1865</v>
      </c>
      <c r="D1093" s="24" t="s">
        <v>58</v>
      </c>
      <c r="E1093" s="24" t="s">
        <v>58</v>
      </c>
      <c r="F1093" s="24" t="s">
        <v>42</v>
      </c>
      <c r="G1093" s="9" t="s">
        <v>86</v>
      </c>
      <c r="H1093" s="10">
        <v>41640</v>
      </c>
      <c r="I1093" s="49">
        <v>13514</v>
      </c>
      <c r="J1093" s="11">
        <v>13514</v>
      </c>
      <c r="K1093" s="11">
        <v>0</v>
      </c>
    </row>
    <row r="1094" spans="1:100" s="1" customFormat="1" x14ac:dyDescent="0.25">
      <c r="A1094" s="13" t="s">
        <v>1866</v>
      </c>
      <c r="B1094" s="9">
        <v>366616</v>
      </c>
      <c r="C1094" s="9" t="s">
        <v>1867</v>
      </c>
      <c r="D1094" s="24" t="s">
        <v>58</v>
      </c>
      <c r="E1094" s="24" t="s">
        <v>58</v>
      </c>
      <c r="F1094" s="24" t="s">
        <v>42</v>
      </c>
      <c r="G1094" s="9" t="s">
        <v>86</v>
      </c>
      <c r="H1094" s="10">
        <v>41640</v>
      </c>
      <c r="I1094" s="11">
        <v>4400</v>
      </c>
      <c r="J1094" s="11">
        <v>4400</v>
      </c>
      <c r="K1094" s="11">
        <v>0</v>
      </c>
    </row>
    <row r="1095" spans="1:100" s="1" customFormat="1" x14ac:dyDescent="0.25">
      <c r="A1095" s="8" t="s">
        <v>1862</v>
      </c>
      <c r="B1095" s="9">
        <v>366618</v>
      </c>
      <c r="C1095" s="9" t="s">
        <v>1863</v>
      </c>
      <c r="D1095" s="24" t="s">
        <v>58</v>
      </c>
      <c r="E1095" s="24" t="s">
        <v>58</v>
      </c>
      <c r="F1095" s="24" t="s">
        <v>42</v>
      </c>
      <c r="G1095" s="9" t="s">
        <v>830</v>
      </c>
      <c r="H1095" s="10">
        <v>41640</v>
      </c>
      <c r="I1095" s="11">
        <v>22616.84</v>
      </c>
      <c r="J1095" s="11">
        <v>22616.84</v>
      </c>
      <c r="K1095" s="11">
        <v>0</v>
      </c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4"/>
      <c r="AO1095" s="14"/>
      <c r="AP1095" s="14"/>
      <c r="AQ1095" s="14"/>
      <c r="AR1095" s="14"/>
      <c r="AS1095" s="14"/>
      <c r="AT1095" s="14"/>
      <c r="AU1095" s="14"/>
      <c r="AV1095" s="14"/>
      <c r="AW1095" s="14"/>
      <c r="AX1095" s="14"/>
      <c r="AY1095" s="14"/>
      <c r="AZ1095" s="14"/>
      <c r="BA1095" s="14"/>
      <c r="BB1095" s="14"/>
      <c r="BC1095" s="14"/>
      <c r="BD1095" s="14"/>
      <c r="BE1095" s="14"/>
      <c r="BF1095" s="14"/>
      <c r="BG1095" s="14"/>
      <c r="BH1095" s="14"/>
      <c r="BI1095" s="14"/>
      <c r="BJ1095" s="14"/>
      <c r="BK1095" s="14"/>
      <c r="BL1095" s="14"/>
      <c r="BM1095" s="14"/>
      <c r="BN1095" s="14"/>
      <c r="BO1095" s="14"/>
      <c r="BP1095" s="14"/>
      <c r="BQ1095" s="14"/>
      <c r="BR1095" s="14"/>
      <c r="BS1095" s="14"/>
      <c r="BT1095" s="14"/>
      <c r="BU1095" s="14"/>
      <c r="BV1095" s="14"/>
      <c r="BW1095" s="14"/>
      <c r="BX1095" s="14"/>
      <c r="BY1095" s="14"/>
      <c r="BZ1095" s="14"/>
      <c r="CA1095" s="14"/>
      <c r="CB1095" s="14"/>
      <c r="CC1095" s="14"/>
      <c r="CD1095" s="14"/>
      <c r="CE1095" s="14"/>
      <c r="CF1095" s="14"/>
      <c r="CG1095" s="14"/>
      <c r="CH1095" s="14"/>
      <c r="CI1095" s="14"/>
      <c r="CJ1095" s="14"/>
      <c r="CK1095" s="14"/>
      <c r="CL1095" s="14"/>
      <c r="CM1095" s="14"/>
      <c r="CN1095" s="14"/>
      <c r="CO1095" s="14"/>
      <c r="CP1095" s="14"/>
      <c r="CQ1095" s="14"/>
      <c r="CR1095" s="14"/>
      <c r="CS1095" s="14"/>
      <c r="CT1095" s="14"/>
      <c r="CU1095" s="14"/>
      <c r="CV1095" s="14"/>
    </row>
    <row r="1096" spans="1:100" s="1" customFormat="1" x14ac:dyDescent="0.25">
      <c r="A1096" s="13" t="s">
        <v>844</v>
      </c>
      <c r="B1096" s="9">
        <v>366700</v>
      </c>
      <c r="C1096" s="9" t="s">
        <v>845</v>
      </c>
      <c r="D1096" s="24" t="s">
        <v>58</v>
      </c>
      <c r="E1096" s="24" t="s">
        <v>58</v>
      </c>
      <c r="F1096" s="24" t="s">
        <v>42</v>
      </c>
      <c r="G1096" s="9" t="s">
        <v>830</v>
      </c>
      <c r="H1096" s="10">
        <v>41640</v>
      </c>
      <c r="I1096" s="11">
        <v>4054.2</v>
      </c>
      <c r="J1096" s="11">
        <v>4054.2</v>
      </c>
      <c r="K1096" s="11">
        <v>0</v>
      </c>
    </row>
    <row r="1097" spans="1:100" s="1" customFormat="1" x14ac:dyDescent="0.25">
      <c r="A1097" s="13" t="s">
        <v>1504</v>
      </c>
      <c r="B1097" s="9">
        <v>367255</v>
      </c>
      <c r="C1097" s="9" t="s">
        <v>1868</v>
      </c>
      <c r="D1097" s="24" t="s">
        <v>58</v>
      </c>
      <c r="E1097" s="24" t="s">
        <v>58</v>
      </c>
      <c r="F1097" s="24" t="s">
        <v>42</v>
      </c>
      <c r="G1097" s="9" t="s">
        <v>20</v>
      </c>
      <c r="H1097" s="10">
        <v>41640</v>
      </c>
      <c r="I1097" s="11">
        <v>4054.2</v>
      </c>
      <c r="J1097" s="11">
        <v>4054.2</v>
      </c>
      <c r="K1097" s="11">
        <v>0</v>
      </c>
    </row>
    <row r="1098" spans="1:100" s="1" customFormat="1" x14ac:dyDescent="0.25">
      <c r="A1098" s="8" t="s">
        <v>1457</v>
      </c>
      <c r="B1098" s="9">
        <v>548132</v>
      </c>
      <c r="C1098" s="9" t="s">
        <v>1876</v>
      </c>
      <c r="D1098" s="9" t="s">
        <v>106</v>
      </c>
      <c r="E1098" s="9" t="s">
        <v>813</v>
      </c>
      <c r="F1098" s="9" t="s">
        <v>1877</v>
      </c>
      <c r="G1098" s="9" t="s">
        <v>20</v>
      </c>
      <c r="H1098" s="10">
        <v>41640</v>
      </c>
      <c r="I1098" s="11">
        <v>3005</v>
      </c>
      <c r="J1098" s="11">
        <v>3005</v>
      </c>
      <c r="K1098" s="11">
        <v>0</v>
      </c>
    </row>
    <row r="1099" spans="1:100" s="1" customFormat="1" x14ac:dyDescent="0.25">
      <c r="A1099" s="13" t="s">
        <v>1858</v>
      </c>
      <c r="B1099" s="9">
        <v>548157</v>
      </c>
      <c r="C1099" s="9" t="s">
        <v>1859</v>
      </c>
      <c r="D1099" s="24" t="s">
        <v>58</v>
      </c>
      <c r="E1099" s="24" t="s">
        <v>58</v>
      </c>
      <c r="F1099" s="24" t="s">
        <v>42</v>
      </c>
      <c r="G1099" s="9" t="s">
        <v>99</v>
      </c>
      <c r="H1099" s="10">
        <v>41374</v>
      </c>
      <c r="I1099" s="11">
        <v>6832.4</v>
      </c>
      <c r="J1099" s="11">
        <v>6832.4</v>
      </c>
      <c r="K1099" s="11">
        <v>0</v>
      </c>
    </row>
    <row r="1100" spans="1:100" s="1" customFormat="1" ht="15" customHeight="1" x14ac:dyDescent="0.25">
      <c r="A1100" s="13" t="s">
        <v>1885</v>
      </c>
      <c r="B1100" s="9">
        <v>548601</v>
      </c>
      <c r="C1100" s="9" t="s">
        <v>1886</v>
      </c>
      <c r="D1100" s="9" t="s">
        <v>306</v>
      </c>
      <c r="E1100" s="9" t="s">
        <v>306</v>
      </c>
      <c r="F1100" s="24" t="s">
        <v>42</v>
      </c>
      <c r="G1100" s="9" t="s">
        <v>1887</v>
      </c>
      <c r="H1100" s="17">
        <v>42745</v>
      </c>
      <c r="I1100" s="11">
        <v>12700</v>
      </c>
      <c r="J1100" s="11">
        <v>6350</v>
      </c>
      <c r="K1100" s="11">
        <v>6350</v>
      </c>
    </row>
    <row r="1101" spans="1:100" s="1" customFormat="1" x14ac:dyDescent="0.25">
      <c r="A1101" s="13" t="s">
        <v>1893</v>
      </c>
      <c r="B1101" s="9">
        <v>548602</v>
      </c>
      <c r="C1101" s="9" t="s">
        <v>1894</v>
      </c>
      <c r="D1101" s="24" t="s">
        <v>58</v>
      </c>
      <c r="E1101" s="24" t="s">
        <v>58</v>
      </c>
      <c r="F1101" s="9" t="s">
        <v>42</v>
      </c>
      <c r="G1101" s="9" t="s">
        <v>86</v>
      </c>
      <c r="H1101" s="17">
        <v>42752</v>
      </c>
      <c r="I1101" s="188">
        <v>5917</v>
      </c>
      <c r="J1101" s="11">
        <v>2958.86</v>
      </c>
      <c r="K1101" s="11">
        <v>2958.14</v>
      </c>
    </row>
    <row r="1102" spans="1:100" s="1" customFormat="1" x14ac:dyDescent="0.25">
      <c r="A1102" s="13" t="s">
        <v>1891</v>
      </c>
      <c r="B1102" s="24">
        <v>749893</v>
      </c>
      <c r="C1102" s="9" t="s">
        <v>1892</v>
      </c>
      <c r="D1102" s="9" t="s">
        <v>306</v>
      </c>
      <c r="E1102" s="9" t="s">
        <v>306</v>
      </c>
      <c r="F1102" s="24" t="s">
        <v>42</v>
      </c>
      <c r="G1102" s="9" t="s">
        <v>20</v>
      </c>
      <c r="H1102" s="39">
        <v>43343</v>
      </c>
      <c r="I1102" s="43">
        <v>7670</v>
      </c>
      <c r="J1102" s="43">
        <v>2045.07</v>
      </c>
      <c r="K1102" s="43">
        <v>5623.93</v>
      </c>
    </row>
    <row r="1103" spans="1:100" s="1" customFormat="1" ht="30" x14ac:dyDescent="0.25">
      <c r="A1103" s="13" t="s">
        <v>464</v>
      </c>
      <c r="B1103" s="42">
        <v>750270</v>
      </c>
      <c r="C1103" s="9" t="s">
        <v>1872</v>
      </c>
      <c r="D1103" s="42" t="s">
        <v>171</v>
      </c>
      <c r="E1103" s="187" t="s">
        <v>1873</v>
      </c>
      <c r="F1103" s="42" t="s">
        <v>1874</v>
      </c>
      <c r="G1103" s="9" t="s">
        <v>327</v>
      </c>
      <c r="H1103" s="39">
        <v>43469</v>
      </c>
      <c r="I1103" s="161">
        <v>15900</v>
      </c>
      <c r="J1103" s="161">
        <v>3709.76</v>
      </c>
      <c r="K1103" s="161">
        <v>12189.24</v>
      </c>
    </row>
    <row r="1104" spans="1:100" s="1" customFormat="1" x14ac:dyDescent="0.25">
      <c r="A1104" s="13" t="s">
        <v>642</v>
      </c>
      <c r="B1104" s="24">
        <v>750271</v>
      </c>
      <c r="C1104" s="24"/>
      <c r="D1104" s="24" t="s">
        <v>106</v>
      </c>
      <c r="E1104" s="24" t="s">
        <v>168</v>
      </c>
      <c r="F1104" s="24" t="s">
        <v>1869</v>
      </c>
      <c r="G1104" s="9" t="s">
        <v>749</v>
      </c>
      <c r="H1104" s="39">
        <v>43605</v>
      </c>
      <c r="I1104" s="43">
        <v>2332.9499999999998</v>
      </c>
      <c r="J1104" s="43">
        <v>1489.85</v>
      </c>
      <c r="K1104" s="43">
        <v>842.1</v>
      </c>
    </row>
    <row r="1105" spans="1:11" s="1" customFormat="1" x14ac:dyDescent="0.25">
      <c r="A1105" s="13" t="s">
        <v>996</v>
      </c>
      <c r="B1105" s="24">
        <v>750272</v>
      </c>
      <c r="C1105" s="9" t="s">
        <v>1878</v>
      </c>
      <c r="D1105" s="24" t="s">
        <v>58</v>
      </c>
      <c r="E1105" s="24" t="s">
        <v>58</v>
      </c>
      <c r="F1105" s="24" t="s">
        <v>42</v>
      </c>
      <c r="G1105" s="9" t="s">
        <v>20</v>
      </c>
      <c r="H1105" s="39">
        <v>43343</v>
      </c>
      <c r="I1105" s="43">
        <v>7670</v>
      </c>
      <c r="J1105" s="43">
        <v>2045.07</v>
      </c>
      <c r="K1105" s="43">
        <v>5623.93</v>
      </c>
    </row>
    <row r="1106" spans="1:11" s="1" customFormat="1" x14ac:dyDescent="0.25">
      <c r="A1106" s="13" t="s">
        <v>152</v>
      </c>
      <c r="B1106" s="42">
        <v>750273</v>
      </c>
      <c r="C1106" s="9" t="s">
        <v>1881</v>
      </c>
      <c r="D1106" s="42" t="s">
        <v>17</v>
      </c>
      <c r="E1106" s="42" t="s">
        <v>1201</v>
      </c>
      <c r="F1106" s="42" t="s">
        <v>1882</v>
      </c>
      <c r="G1106" s="9" t="s">
        <v>20</v>
      </c>
      <c r="H1106" s="39">
        <v>43535</v>
      </c>
      <c r="I1106" s="43">
        <v>4850</v>
      </c>
      <c r="J1106" s="43">
        <v>3502.05</v>
      </c>
      <c r="K1106" s="43">
        <v>1346.95</v>
      </c>
    </row>
    <row r="1107" spans="1:11" s="1" customFormat="1" x14ac:dyDescent="0.25">
      <c r="A1107" s="13" t="s">
        <v>21</v>
      </c>
      <c r="B1107" s="42">
        <v>750274</v>
      </c>
      <c r="C1107" s="9" t="s">
        <v>1883</v>
      </c>
      <c r="D1107" s="42" t="s">
        <v>17</v>
      </c>
      <c r="E1107" s="42" t="s">
        <v>1198</v>
      </c>
      <c r="F1107" s="42" t="s">
        <v>1884</v>
      </c>
      <c r="G1107" s="9" t="s">
        <v>20</v>
      </c>
      <c r="H1107" s="39">
        <v>43532</v>
      </c>
      <c r="I1107" s="43">
        <v>39136</v>
      </c>
      <c r="J1107" s="43">
        <v>28264.17</v>
      </c>
      <c r="K1107" s="43">
        <v>10870.83</v>
      </c>
    </row>
    <row r="1108" spans="1:11" s="1" customFormat="1" x14ac:dyDescent="0.25">
      <c r="A1108" s="8" t="s">
        <v>1895</v>
      </c>
      <c r="B1108" s="24">
        <v>750459</v>
      </c>
      <c r="C1108" s="9" t="s">
        <v>1896</v>
      </c>
      <c r="D1108" s="24" t="s">
        <v>58</v>
      </c>
      <c r="E1108" s="24" t="s">
        <v>58</v>
      </c>
      <c r="F1108" s="24" t="s">
        <v>42</v>
      </c>
      <c r="G1108" s="9" t="s">
        <v>732</v>
      </c>
      <c r="H1108" s="39">
        <v>43343</v>
      </c>
      <c r="I1108" s="43">
        <v>7670</v>
      </c>
      <c r="J1108" s="43">
        <v>2045.07</v>
      </c>
      <c r="K1108" s="43">
        <v>5623.93</v>
      </c>
    </row>
    <row r="1109" spans="1:11" s="1" customFormat="1" x14ac:dyDescent="0.25">
      <c r="B1109" s="112"/>
      <c r="C1109" s="112"/>
      <c r="G1109" s="112"/>
    </row>
    <row r="1110" spans="1:11" s="1" customFormat="1" x14ac:dyDescent="0.25">
      <c r="B1110" s="112"/>
      <c r="C1110" s="112"/>
      <c r="G1110" s="112"/>
    </row>
    <row r="1111" spans="1:11" ht="18.75" x14ac:dyDescent="0.3">
      <c r="A1111" s="87" t="s">
        <v>253</v>
      </c>
      <c r="B1111" s="88"/>
      <c r="C1111" s="88"/>
      <c r="D1111" s="88"/>
      <c r="E1111" s="88"/>
      <c r="F1111" s="89" t="s">
        <v>1964</v>
      </c>
    </row>
    <row r="1112" spans="1:11" s="1" customFormat="1" ht="18.75" x14ac:dyDescent="0.3">
      <c r="G1112" s="88"/>
      <c r="H1112" s="487" t="s">
        <v>3</v>
      </c>
      <c r="I1112" s="473" t="s">
        <v>4</v>
      </c>
      <c r="J1112" s="482" t="s">
        <v>5</v>
      </c>
      <c r="K1112" s="484" t="s">
        <v>6</v>
      </c>
    </row>
    <row r="1113" spans="1:11" s="1" customFormat="1" ht="15.75" x14ac:dyDescent="0.25">
      <c r="A1113" s="197" t="s">
        <v>7</v>
      </c>
      <c r="B1113" s="198" t="s">
        <v>8</v>
      </c>
      <c r="C1113" s="198" t="s">
        <v>9</v>
      </c>
      <c r="D1113" s="197" t="s">
        <v>10</v>
      </c>
      <c r="E1113" s="197" t="s">
        <v>11</v>
      </c>
      <c r="F1113" s="197" t="s">
        <v>12</v>
      </c>
      <c r="G1113" s="197" t="s">
        <v>13</v>
      </c>
      <c r="H1113" s="488"/>
      <c r="I1113" s="474"/>
      <c r="J1113" s="483"/>
      <c r="K1113" s="485"/>
    </row>
    <row r="1114" spans="1:11" s="1" customFormat="1" x14ac:dyDescent="0.25">
      <c r="A1114" s="8" t="s">
        <v>21</v>
      </c>
      <c r="B1114" s="9">
        <v>366110</v>
      </c>
      <c r="C1114" s="9" t="s">
        <v>1990</v>
      </c>
      <c r="D1114" s="9" t="s">
        <v>17</v>
      </c>
      <c r="E1114" s="9" t="s">
        <v>1991</v>
      </c>
      <c r="F1114" s="9" t="s">
        <v>1992</v>
      </c>
      <c r="G1114" s="9" t="s">
        <v>20</v>
      </c>
      <c r="H1114" s="10">
        <v>41640</v>
      </c>
      <c r="I1114" s="11">
        <v>27747.56</v>
      </c>
      <c r="J1114" s="11">
        <v>27747.56</v>
      </c>
      <c r="K1114" s="11">
        <v>0</v>
      </c>
    </row>
    <row r="1115" spans="1:11" s="1" customFormat="1" x14ac:dyDescent="0.25">
      <c r="A1115" s="13" t="s">
        <v>152</v>
      </c>
      <c r="B1115" s="9">
        <v>366422</v>
      </c>
      <c r="C1115" s="9" t="s">
        <v>1983</v>
      </c>
      <c r="D1115" s="9" t="s">
        <v>17</v>
      </c>
      <c r="E1115" s="9" t="s">
        <v>1679</v>
      </c>
      <c r="F1115" s="9" t="s">
        <v>1984</v>
      </c>
      <c r="G1115" s="9" t="s">
        <v>20</v>
      </c>
      <c r="H1115" s="10">
        <v>41640</v>
      </c>
      <c r="I1115" s="11">
        <v>9249.19</v>
      </c>
      <c r="J1115" s="11">
        <v>9249.19</v>
      </c>
      <c r="K1115" s="11">
        <v>0</v>
      </c>
    </row>
    <row r="1116" spans="1:11" s="1" customFormat="1" x14ac:dyDescent="0.25">
      <c r="A1116" s="13" t="s">
        <v>1988</v>
      </c>
      <c r="B1116" s="9">
        <v>366859</v>
      </c>
      <c r="C1116" s="9" t="s">
        <v>1989</v>
      </c>
      <c r="D1116" s="24" t="s">
        <v>58</v>
      </c>
      <c r="E1116" s="24" t="s">
        <v>58</v>
      </c>
      <c r="F1116" s="24" t="s">
        <v>42</v>
      </c>
      <c r="G1116" s="9" t="s">
        <v>20</v>
      </c>
      <c r="H1116" s="10">
        <v>41640</v>
      </c>
      <c r="I1116" s="32">
        <v>4054.2</v>
      </c>
      <c r="J1116" s="11">
        <v>4054.2</v>
      </c>
      <c r="K1116" s="11">
        <v>0</v>
      </c>
    </row>
    <row r="1117" spans="1:11" s="1" customFormat="1" x14ac:dyDescent="0.25">
      <c r="A1117" s="13" t="s">
        <v>21</v>
      </c>
      <c r="B1117" s="9">
        <v>366928</v>
      </c>
      <c r="C1117" s="9" t="s">
        <v>1972</v>
      </c>
      <c r="D1117" s="9" t="s">
        <v>17</v>
      </c>
      <c r="E1117" s="9" t="s">
        <v>384</v>
      </c>
      <c r="F1117" s="9" t="s">
        <v>1973</v>
      </c>
      <c r="G1117" s="9" t="s">
        <v>20</v>
      </c>
      <c r="H1117" s="10">
        <v>41640</v>
      </c>
      <c r="I1117" s="11">
        <v>28637.64</v>
      </c>
      <c r="J1117" s="11">
        <v>28637.64</v>
      </c>
      <c r="K1117" s="11">
        <v>0</v>
      </c>
    </row>
    <row r="1118" spans="1:11" s="1" customFormat="1" x14ac:dyDescent="0.25">
      <c r="A1118" s="111" t="s">
        <v>1997</v>
      </c>
      <c r="B1118" s="24">
        <v>366930</v>
      </c>
      <c r="C1118" s="24" t="s">
        <v>58</v>
      </c>
      <c r="D1118" s="24" t="s">
        <v>58</v>
      </c>
      <c r="E1118" s="24" t="s">
        <v>58</v>
      </c>
      <c r="F1118" s="24" t="s">
        <v>42</v>
      </c>
      <c r="G1118" s="24" t="s">
        <v>99</v>
      </c>
      <c r="H1118" s="69">
        <v>39083</v>
      </c>
      <c r="I1118" s="70">
        <v>48676.55</v>
      </c>
      <c r="J1118" s="70">
        <v>48675.55</v>
      </c>
      <c r="K1118" s="70">
        <v>1</v>
      </c>
    </row>
    <row r="1119" spans="1:11" s="1" customFormat="1" x14ac:dyDescent="0.25">
      <c r="A1119" s="13" t="s">
        <v>1969</v>
      </c>
      <c r="B1119" s="9">
        <v>366931</v>
      </c>
      <c r="C1119" s="9" t="s">
        <v>1970</v>
      </c>
      <c r="D1119" s="24" t="s">
        <v>58</v>
      </c>
      <c r="E1119" s="24" t="s">
        <v>58</v>
      </c>
      <c r="F1119" s="24" t="s">
        <v>42</v>
      </c>
      <c r="G1119" s="9" t="s">
        <v>20</v>
      </c>
      <c r="H1119" s="10">
        <v>41640</v>
      </c>
      <c r="I1119" s="32">
        <v>4054.2</v>
      </c>
      <c r="J1119" s="11">
        <v>4054.2</v>
      </c>
      <c r="K1119" s="11">
        <v>0</v>
      </c>
    </row>
    <row r="1120" spans="1:11" s="1" customFormat="1" ht="30" x14ac:dyDescent="0.25">
      <c r="A1120" s="22" t="s">
        <v>1978</v>
      </c>
      <c r="B1120" s="9">
        <v>366934</v>
      </c>
      <c r="C1120" s="9" t="s">
        <v>1977</v>
      </c>
      <c r="D1120" s="24" t="s">
        <v>58</v>
      </c>
      <c r="E1120" s="24" t="s">
        <v>58</v>
      </c>
      <c r="F1120" s="24" t="s">
        <v>42</v>
      </c>
      <c r="G1120" s="9" t="s">
        <v>99</v>
      </c>
      <c r="H1120" s="10">
        <v>39148</v>
      </c>
      <c r="I1120" s="11">
        <v>50402</v>
      </c>
      <c r="J1120" s="11">
        <v>50402</v>
      </c>
      <c r="K1120" s="11">
        <v>0</v>
      </c>
    </row>
    <row r="1121" spans="1:100" s="1" customFormat="1" ht="30" x14ac:dyDescent="0.25">
      <c r="A1121" s="22" t="s">
        <v>1976</v>
      </c>
      <c r="B1121" s="9">
        <v>366935</v>
      </c>
      <c r="C1121" s="9" t="s">
        <v>1977</v>
      </c>
      <c r="D1121" s="24" t="s">
        <v>58</v>
      </c>
      <c r="E1121" s="24" t="s">
        <v>58</v>
      </c>
      <c r="F1121" s="24" t="s">
        <v>42</v>
      </c>
      <c r="G1121" s="9" t="s">
        <v>99</v>
      </c>
      <c r="H1121" s="10">
        <v>39148</v>
      </c>
      <c r="I1121" s="11">
        <v>50402</v>
      </c>
      <c r="J1121" s="11">
        <v>50402</v>
      </c>
      <c r="K1121" s="11">
        <v>0</v>
      </c>
    </row>
    <row r="1122" spans="1:100" s="1" customFormat="1" ht="30" x14ac:dyDescent="0.25">
      <c r="A1122" s="53" t="s">
        <v>1974</v>
      </c>
      <c r="B1122" s="9">
        <v>366936</v>
      </c>
      <c r="C1122" s="9" t="s">
        <v>1975</v>
      </c>
      <c r="D1122" s="24" t="s">
        <v>58</v>
      </c>
      <c r="E1122" s="24" t="s">
        <v>58</v>
      </c>
      <c r="F1122" s="24" t="s">
        <v>42</v>
      </c>
      <c r="G1122" s="9" t="s">
        <v>99</v>
      </c>
      <c r="H1122" s="10">
        <v>39052</v>
      </c>
      <c r="I1122" s="11">
        <v>48676.55</v>
      </c>
      <c r="J1122" s="11">
        <v>48676.55</v>
      </c>
      <c r="K1122" s="11">
        <v>0</v>
      </c>
    </row>
    <row r="1123" spans="1:100" s="1" customFormat="1" x14ac:dyDescent="0.25">
      <c r="A1123" s="218" t="s">
        <v>1966</v>
      </c>
      <c r="B1123" s="75">
        <v>366937</v>
      </c>
      <c r="C1123" s="75" t="s">
        <v>1967</v>
      </c>
      <c r="D1123" s="192" t="s">
        <v>58</v>
      </c>
      <c r="E1123" s="192" t="s">
        <v>58</v>
      </c>
      <c r="F1123" s="192" t="s">
        <v>42</v>
      </c>
      <c r="G1123" s="75" t="s">
        <v>20</v>
      </c>
      <c r="H1123" s="227">
        <v>41640</v>
      </c>
      <c r="I1123" s="431">
        <v>2320</v>
      </c>
      <c r="J1123" s="431">
        <v>2320</v>
      </c>
      <c r="K1123" s="431">
        <v>0</v>
      </c>
    </row>
    <row r="1124" spans="1:100" s="207" customFormat="1" x14ac:dyDescent="0.25">
      <c r="A1124" s="13" t="s">
        <v>1966</v>
      </c>
      <c r="B1124" s="9">
        <v>366938</v>
      </c>
      <c r="C1124" s="9" t="s">
        <v>1968</v>
      </c>
      <c r="D1124" s="24" t="s">
        <v>58</v>
      </c>
      <c r="E1124" s="24" t="s">
        <v>58</v>
      </c>
      <c r="F1124" s="24" t="s">
        <v>42</v>
      </c>
      <c r="G1124" s="9" t="s">
        <v>20</v>
      </c>
      <c r="H1124" s="10">
        <v>41640</v>
      </c>
      <c r="I1124" s="11">
        <v>2320</v>
      </c>
      <c r="J1124" s="11">
        <v>2320</v>
      </c>
      <c r="K1124" s="11">
        <v>0</v>
      </c>
      <c r="L1124" s="95"/>
      <c r="M1124" s="95"/>
      <c r="N1124" s="95"/>
      <c r="O1124" s="95"/>
      <c r="P1124" s="95"/>
      <c r="Q1124" s="95"/>
      <c r="R1124" s="95"/>
      <c r="S1124" s="95"/>
      <c r="T1124" s="95"/>
      <c r="U1124" s="95"/>
      <c r="V1124" s="95"/>
      <c r="W1124" s="95"/>
      <c r="X1124" s="95"/>
      <c r="Y1124" s="95"/>
      <c r="Z1124" s="95"/>
      <c r="AA1124" s="95"/>
      <c r="AB1124" s="95"/>
      <c r="AC1124" s="95"/>
      <c r="AD1124" s="95"/>
      <c r="AE1124" s="95"/>
      <c r="AF1124" s="95"/>
      <c r="AG1124" s="95"/>
      <c r="AH1124" s="95"/>
      <c r="AI1124" s="95"/>
      <c r="AJ1124" s="95"/>
      <c r="AK1124" s="95"/>
      <c r="AL1124" s="95"/>
      <c r="AM1124" s="95"/>
      <c r="AN1124" s="95"/>
      <c r="AO1124" s="95"/>
      <c r="AP1124" s="95"/>
      <c r="AQ1124" s="95"/>
      <c r="AR1124" s="95"/>
      <c r="AS1124" s="95"/>
      <c r="AT1124" s="95"/>
      <c r="AU1124" s="95"/>
      <c r="AV1124" s="95"/>
      <c r="AW1124" s="95"/>
      <c r="AX1124" s="95"/>
      <c r="AY1124" s="95"/>
      <c r="AZ1124" s="95"/>
      <c r="BA1124" s="95"/>
      <c r="BB1124" s="95"/>
      <c r="BC1124" s="95"/>
      <c r="BD1124" s="95"/>
      <c r="BE1124" s="95"/>
      <c r="BF1124" s="95"/>
      <c r="BG1124" s="95"/>
      <c r="BH1124" s="95"/>
      <c r="BI1124" s="95"/>
      <c r="BJ1124" s="95"/>
      <c r="BK1124" s="95"/>
      <c r="BL1124" s="95"/>
      <c r="BM1124" s="95"/>
      <c r="BN1124" s="95"/>
      <c r="BO1124" s="95"/>
      <c r="BP1124" s="95"/>
      <c r="BQ1124" s="95"/>
      <c r="BR1124" s="95"/>
      <c r="BS1124" s="95"/>
      <c r="BT1124" s="95"/>
      <c r="BU1124" s="95"/>
      <c r="BV1124" s="95"/>
      <c r="BW1124" s="95"/>
      <c r="BX1124" s="95"/>
      <c r="BY1124" s="95"/>
      <c r="BZ1124" s="95"/>
      <c r="CA1124" s="95"/>
      <c r="CB1124" s="95"/>
      <c r="CC1124" s="95"/>
      <c r="CD1124" s="95"/>
      <c r="CE1124" s="95"/>
      <c r="CF1124" s="95"/>
      <c r="CG1124" s="95"/>
      <c r="CH1124" s="95"/>
      <c r="CI1124" s="95"/>
      <c r="CJ1124" s="95"/>
      <c r="CK1124" s="95"/>
      <c r="CL1124" s="95"/>
      <c r="CM1124" s="95"/>
      <c r="CN1124" s="95"/>
      <c r="CO1124" s="95"/>
      <c r="CP1124" s="95"/>
      <c r="CQ1124" s="95"/>
      <c r="CR1124" s="95"/>
      <c r="CS1124" s="95"/>
      <c r="CT1124" s="95"/>
      <c r="CU1124" s="95"/>
      <c r="CV1124" s="95"/>
    </row>
    <row r="1125" spans="1:100" s="1" customFormat="1" x14ac:dyDescent="0.25">
      <c r="A1125" s="432" t="s">
        <v>1207</v>
      </c>
      <c r="B1125" s="433">
        <v>366945</v>
      </c>
      <c r="C1125" s="433" t="s">
        <v>1965</v>
      </c>
      <c r="D1125" s="433" t="s">
        <v>477</v>
      </c>
      <c r="E1125" s="434" t="s">
        <v>58</v>
      </c>
      <c r="F1125" s="434" t="s">
        <v>42</v>
      </c>
      <c r="G1125" s="433" t="s">
        <v>86</v>
      </c>
      <c r="H1125" s="179">
        <v>41640</v>
      </c>
      <c r="I1125" s="180">
        <v>4500</v>
      </c>
      <c r="J1125" s="180">
        <v>4500</v>
      </c>
      <c r="K1125" s="180">
        <v>0</v>
      </c>
    </row>
    <row r="1126" spans="1:100" s="1" customFormat="1" x14ac:dyDescent="0.25">
      <c r="A1126" s="13" t="s">
        <v>152</v>
      </c>
      <c r="B1126" s="9">
        <v>367295</v>
      </c>
      <c r="C1126" s="9" t="s">
        <v>1993</v>
      </c>
      <c r="D1126" s="9" t="s">
        <v>17</v>
      </c>
      <c r="E1126" s="9" t="s">
        <v>453</v>
      </c>
      <c r="F1126" s="9" t="s">
        <v>1994</v>
      </c>
      <c r="G1126" s="9" t="s">
        <v>20</v>
      </c>
      <c r="H1126" s="10">
        <v>39255</v>
      </c>
      <c r="I1126" s="79">
        <v>9296.48</v>
      </c>
      <c r="J1126" s="11">
        <v>9296.48</v>
      </c>
      <c r="K1126" s="11">
        <v>0</v>
      </c>
    </row>
    <row r="1127" spans="1:100" s="1" customFormat="1" ht="18.75" customHeight="1" x14ac:dyDescent="0.25">
      <c r="A1127" s="22" t="s">
        <v>1328</v>
      </c>
      <c r="B1127" s="9">
        <v>548179</v>
      </c>
      <c r="C1127" s="9" t="s">
        <v>1971</v>
      </c>
      <c r="D1127" s="24" t="s">
        <v>58</v>
      </c>
      <c r="E1127" s="24" t="s">
        <v>58</v>
      </c>
      <c r="F1127" s="24" t="s">
        <v>42</v>
      </c>
      <c r="G1127" s="9" t="s">
        <v>86</v>
      </c>
      <c r="H1127" s="10">
        <v>41640</v>
      </c>
      <c r="I1127" s="204">
        <v>81846.12</v>
      </c>
      <c r="J1127" s="11">
        <v>81846.12</v>
      </c>
      <c r="K1127" s="11">
        <v>0</v>
      </c>
    </row>
    <row r="1128" spans="1:100" s="1" customFormat="1" x14ac:dyDescent="0.25">
      <c r="A1128" s="36" t="s">
        <v>100</v>
      </c>
      <c r="B1128" s="24">
        <v>750180</v>
      </c>
      <c r="C1128" s="9" t="s">
        <v>1995</v>
      </c>
      <c r="D1128" s="24" t="s">
        <v>747</v>
      </c>
      <c r="E1128" s="24" t="s">
        <v>168</v>
      </c>
      <c r="F1128" s="24" t="s">
        <v>1996</v>
      </c>
      <c r="G1128" s="9" t="s">
        <v>749</v>
      </c>
      <c r="H1128" s="39">
        <v>43605</v>
      </c>
      <c r="I1128" s="43">
        <v>2332.9499999999998</v>
      </c>
      <c r="J1128" s="43">
        <v>1489.85</v>
      </c>
      <c r="K1128" s="43">
        <v>842.1</v>
      </c>
    </row>
    <row r="1129" spans="1:100" s="1" customFormat="1" x14ac:dyDescent="0.25">
      <c r="A1129" s="36" t="s">
        <v>1979</v>
      </c>
      <c r="B1129" s="24">
        <v>750185</v>
      </c>
      <c r="C1129" s="9" t="s">
        <v>1980</v>
      </c>
      <c r="D1129" s="24"/>
      <c r="E1129" s="24"/>
      <c r="F1129" s="24"/>
      <c r="G1129" s="9" t="s">
        <v>1981</v>
      </c>
      <c r="H1129" s="51">
        <v>41640</v>
      </c>
      <c r="I1129" s="103">
        <v>10225.4</v>
      </c>
      <c r="J1129" s="40">
        <v>10225.4</v>
      </c>
      <c r="K1129" s="11">
        <v>0</v>
      </c>
    </row>
    <row r="1130" spans="1:100" s="1" customFormat="1" x14ac:dyDescent="0.25">
      <c r="A1130" s="36" t="s">
        <v>1979</v>
      </c>
      <c r="B1130" s="24">
        <v>750188</v>
      </c>
      <c r="C1130" s="9" t="s">
        <v>1982</v>
      </c>
      <c r="D1130" s="24" t="s">
        <v>58</v>
      </c>
      <c r="E1130" s="24" t="s">
        <v>58</v>
      </c>
      <c r="F1130" s="24" t="s">
        <v>42</v>
      </c>
      <c r="G1130" s="9" t="s">
        <v>1981</v>
      </c>
      <c r="H1130" s="51">
        <v>41640</v>
      </c>
      <c r="I1130" s="103">
        <v>10225.4</v>
      </c>
      <c r="J1130" s="40">
        <v>10225.4</v>
      </c>
      <c r="K1130" s="11">
        <v>0</v>
      </c>
      <c r="L1130" s="207"/>
      <c r="M1130" s="207"/>
      <c r="N1130" s="207"/>
      <c r="O1130" s="207"/>
      <c r="P1130" s="207"/>
      <c r="Q1130" s="207"/>
      <c r="R1130" s="207"/>
      <c r="S1130" s="207"/>
      <c r="T1130" s="207"/>
      <c r="U1130" s="207"/>
      <c r="V1130" s="207"/>
      <c r="W1130" s="207"/>
      <c r="X1130" s="207"/>
      <c r="Y1130" s="207"/>
      <c r="Z1130" s="207"/>
      <c r="AA1130" s="207"/>
      <c r="AB1130" s="207"/>
      <c r="AC1130" s="207"/>
      <c r="AD1130" s="207"/>
      <c r="AE1130" s="207"/>
      <c r="AF1130" s="207"/>
      <c r="AG1130" s="207"/>
      <c r="AH1130" s="207"/>
      <c r="AI1130" s="207"/>
      <c r="AJ1130" s="207"/>
      <c r="AK1130" s="207"/>
      <c r="AL1130" s="207"/>
      <c r="AM1130" s="207"/>
      <c r="AN1130" s="207"/>
      <c r="AO1130" s="207"/>
      <c r="AP1130" s="207"/>
      <c r="AQ1130" s="207"/>
      <c r="AR1130" s="207"/>
      <c r="AS1130" s="207"/>
      <c r="AT1130" s="207"/>
      <c r="AU1130" s="207"/>
      <c r="AV1130" s="207"/>
      <c r="AW1130" s="207"/>
      <c r="AX1130" s="207"/>
      <c r="AY1130" s="207"/>
      <c r="AZ1130" s="207"/>
      <c r="BA1130" s="207"/>
      <c r="BB1130" s="207"/>
      <c r="BC1130" s="207"/>
      <c r="BD1130" s="207"/>
      <c r="BE1130" s="207"/>
      <c r="BF1130" s="207"/>
      <c r="BG1130" s="207"/>
      <c r="BH1130" s="207"/>
      <c r="BI1130" s="207"/>
      <c r="BJ1130" s="207"/>
      <c r="BK1130" s="207"/>
      <c r="BL1130" s="207"/>
      <c r="BM1130" s="207"/>
      <c r="BN1130" s="207"/>
      <c r="BO1130" s="207"/>
      <c r="BP1130" s="207"/>
      <c r="BQ1130" s="207"/>
      <c r="BR1130" s="207"/>
      <c r="BS1130" s="207"/>
      <c r="BT1130" s="207"/>
      <c r="BU1130" s="207"/>
      <c r="BV1130" s="207"/>
      <c r="BW1130" s="207"/>
      <c r="BX1130" s="207"/>
      <c r="BY1130" s="207"/>
      <c r="BZ1130" s="207"/>
      <c r="CA1130" s="207"/>
      <c r="CB1130" s="207"/>
      <c r="CC1130" s="207"/>
      <c r="CD1130" s="207"/>
      <c r="CE1130" s="207"/>
      <c r="CF1130" s="207"/>
      <c r="CG1130" s="207"/>
      <c r="CH1130" s="207"/>
      <c r="CI1130" s="207"/>
      <c r="CJ1130" s="207"/>
      <c r="CK1130" s="207"/>
      <c r="CL1130" s="207"/>
      <c r="CM1130" s="207"/>
      <c r="CN1130" s="207"/>
      <c r="CO1130" s="207"/>
      <c r="CP1130" s="207"/>
      <c r="CQ1130" s="207"/>
      <c r="CR1130" s="207"/>
      <c r="CS1130" s="207"/>
      <c r="CT1130" s="207"/>
      <c r="CU1130" s="207"/>
      <c r="CV1130" s="207"/>
    </row>
    <row r="1131" spans="1:100" s="1" customFormat="1" ht="30" x14ac:dyDescent="0.25">
      <c r="A1131" s="95" t="s">
        <v>464</v>
      </c>
      <c r="B1131" s="113">
        <v>750402</v>
      </c>
      <c r="C1131" s="75" t="s">
        <v>1985</v>
      </c>
      <c r="D1131" s="192" t="s">
        <v>171</v>
      </c>
      <c r="E1131" s="202" t="s">
        <v>1986</v>
      </c>
      <c r="F1131" s="192" t="s">
        <v>1987</v>
      </c>
      <c r="G1131" s="113" t="s">
        <v>327</v>
      </c>
      <c r="H1131" s="203">
        <v>41640</v>
      </c>
      <c r="I1131" s="205">
        <v>33700</v>
      </c>
      <c r="J1131" s="205">
        <v>33700</v>
      </c>
      <c r="K1131" s="206">
        <v>0</v>
      </c>
    </row>
    <row r="1132" spans="1:100" s="1" customFormat="1" x14ac:dyDescent="0.25">
      <c r="A1132" s="111" t="s">
        <v>118</v>
      </c>
      <c r="B1132" s="24">
        <v>938628</v>
      </c>
      <c r="C1132" s="24" t="s">
        <v>2004</v>
      </c>
      <c r="D1132" s="24" t="s">
        <v>17</v>
      </c>
      <c r="E1132" s="24" t="s">
        <v>860</v>
      </c>
      <c r="F1132" s="24" t="s">
        <v>2005</v>
      </c>
      <c r="G1132" s="24" t="s">
        <v>20</v>
      </c>
      <c r="H1132" s="69">
        <v>44770</v>
      </c>
      <c r="I1132" s="70">
        <v>7448</v>
      </c>
      <c r="J1132" s="70">
        <v>4137.22</v>
      </c>
      <c r="K1132" s="70">
        <v>3310.78</v>
      </c>
    </row>
    <row r="1133" spans="1:100" s="1" customFormat="1" x14ac:dyDescent="0.25">
      <c r="A1133" s="111" t="s">
        <v>21</v>
      </c>
      <c r="B1133" s="24">
        <v>938629</v>
      </c>
      <c r="C1133" s="24" t="s">
        <v>2006</v>
      </c>
      <c r="D1133" s="24" t="s">
        <v>2007</v>
      </c>
      <c r="E1133" s="24" t="s">
        <v>2008</v>
      </c>
      <c r="F1133" s="24" t="s">
        <v>2009</v>
      </c>
      <c r="G1133" s="24" t="s">
        <v>20</v>
      </c>
      <c r="H1133" s="69">
        <v>44770</v>
      </c>
      <c r="I1133" s="70">
        <v>49740.5</v>
      </c>
      <c r="J1133" s="70">
        <v>27633.05</v>
      </c>
      <c r="K1133" s="70">
        <v>22107.45</v>
      </c>
    </row>
    <row r="1134" spans="1:100" s="1" customFormat="1" x14ac:dyDescent="0.25">
      <c r="A1134" s="145" t="s">
        <v>2010</v>
      </c>
      <c r="B1134" s="62">
        <v>938630</v>
      </c>
      <c r="C1134" s="62"/>
      <c r="D1134" s="62" t="s">
        <v>58</v>
      </c>
      <c r="E1134" s="62" t="s">
        <v>58</v>
      </c>
      <c r="F1134" s="62" t="s">
        <v>42</v>
      </c>
      <c r="G1134" s="62" t="s">
        <v>20</v>
      </c>
      <c r="H1134" s="62"/>
      <c r="I1134" s="147"/>
      <c r="J1134" s="147"/>
      <c r="K1134" s="147"/>
    </row>
    <row r="1135" spans="1:100" s="1" customFormat="1" x14ac:dyDescent="0.25">
      <c r="A1135" s="199" t="s">
        <v>642</v>
      </c>
      <c r="B1135" s="192">
        <v>938631</v>
      </c>
      <c r="C1135" s="192" t="s">
        <v>2002</v>
      </c>
      <c r="D1135" s="192" t="s">
        <v>106</v>
      </c>
      <c r="E1135" s="192" t="s">
        <v>1759</v>
      </c>
      <c r="F1135" s="192" t="s">
        <v>2003</v>
      </c>
      <c r="G1135" s="192" t="s">
        <v>109</v>
      </c>
      <c r="H1135" s="200">
        <v>44760</v>
      </c>
      <c r="I1135" s="201">
        <v>2868.97</v>
      </c>
      <c r="J1135" s="201">
        <v>1593.32</v>
      </c>
      <c r="K1135" s="201">
        <v>1275.6500000000001</v>
      </c>
    </row>
    <row r="1136" spans="1:100" s="1" customFormat="1" x14ac:dyDescent="0.25">
      <c r="A1136" s="111" t="s">
        <v>1998</v>
      </c>
      <c r="B1136" s="24"/>
      <c r="C1136" s="24" t="s">
        <v>1999</v>
      </c>
      <c r="D1136" s="24" t="s">
        <v>1125</v>
      </c>
      <c r="E1136" s="24" t="s">
        <v>2000</v>
      </c>
      <c r="F1136" s="136" t="s">
        <v>2001</v>
      </c>
      <c r="G1136" s="24" t="s">
        <v>69</v>
      </c>
      <c r="H1136" s="69">
        <v>45295</v>
      </c>
      <c r="I1136" s="70">
        <v>55200</v>
      </c>
      <c r="J1136" s="70">
        <v>0</v>
      </c>
      <c r="K1136" s="70">
        <v>55200</v>
      </c>
    </row>
    <row r="1137" spans="1:12" s="1" customFormat="1" x14ac:dyDescent="0.25">
      <c r="B1137" s="112"/>
      <c r="C1137" s="112"/>
      <c r="G1137" s="112"/>
    </row>
    <row r="1139" spans="1:12" s="1" customFormat="1" ht="18.75" x14ac:dyDescent="0.3">
      <c r="A1139" s="87" t="s">
        <v>253</v>
      </c>
      <c r="B1139" s="88"/>
      <c r="C1139" s="88"/>
      <c r="D1139" s="88"/>
      <c r="E1139" s="88"/>
      <c r="F1139" s="89" t="s">
        <v>2011</v>
      </c>
      <c r="G1139" s="88"/>
      <c r="H1139" s="208"/>
      <c r="I1139" s="91"/>
      <c r="J1139" s="91"/>
      <c r="K1139" s="12"/>
    </row>
    <row r="1140" spans="1:12" s="1" customFormat="1" x14ac:dyDescent="0.25">
      <c r="A1140" s="20"/>
      <c r="B1140" s="18"/>
      <c r="C1140" s="18"/>
      <c r="D1140" s="18"/>
      <c r="E1140" s="18"/>
      <c r="F1140" s="120"/>
      <c r="G1140" s="18"/>
      <c r="H1140" s="480" t="s">
        <v>3</v>
      </c>
      <c r="I1140" s="473" t="s">
        <v>4</v>
      </c>
      <c r="J1140" s="482" t="s">
        <v>5</v>
      </c>
      <c r="K1140" s="484" t="s">
        <v>6</v>
      </c>
    </row>
    <row r="1141" spans="1:12" s="1" customFormat="1" ht="15.75" x14ac:dyDescent="0.25">
      <c r="A1141" s="4" t="s">
        <v>7</v>
      </c>
      <c r="B1141" s="3" t="s">
        <v>8</v>
      </c>
      <c r="C1141" s="3" t="s">
        <v>9</v>
      </c>
      <c r="D1141" s="4" t="s">
        <v>10</v>
      </c>
      <c r="E1141" s="4" t="s">
        <v>11</v>
      </c>
      <c r="F1141" s="4" t="s">
        <v>12</v>
      </c>
      <c r="G1141" s="4" t="s">
        <v>13</v>
      </c>
      <c r="H1141" s="481"/>
      <c r="I1141" s="474"/>
      <c r="J1141" s="483"/>
      <c r="K1141" s="485"/>
    </row>
    <row r="1142" spans="1:12" s="1" customFormat="1" x14ac:dyDescent="0.25">
      <c r="A1142" s="13" t="s">
        <v>152</v>
      </c>
      <c r="B1142" s="24">
        <v>366047</v>
      </c>
      <c r="C1142" s="9" t="s">
        <v>2033</v>
      </c>
      <c r="D1142" s="59" t="s">
        <v>17</v>
      </c>
      <c r="E1142" s="59" t="s">
        <v>2034</v>
      </c>
      <c r="F1142" s="59" t="s">
        <v>2035</v>
      </c>
      <c r="G1142" s="29" t="s">
        <v>732</v>
      </c>
      <c r="H1142" s="30">
        <v>38838</v>
      </c>
      <c r="I1142" s="31">
        <v>9313.8799999999992</v>
      </c>
      <c r="J1142" s="31">
        <v>9313.8799999999992</v>
      </c>
      <c r="K1142" s="31">
        <v>0</v>
      </c>
    </row>
    <row r="1143" spans="1:12" s="1" customFormat="1" x14ac:dyDescent="0.25">
      <c r="A1143" s="13" t="s">
        <v>2012</v>
      </c>
      <c r="B1143" s="9">
        <v>366576</v>
      </c>
      <c r="C1143" s="9" t="s">
        <v>1859</v>
      </c>
      <c r="D1143" s="59" t="s">
        <v>58</v>
      </c>
      <c r="E1143" s="59" t="s">
        <v>58</v>
      </c>
      <c r="F1143" s="59" t="s">
        <v>42</v>
      </c>
      <c r="G1143" s="29" t="s">
        <v>99</v>
      </c>
      <c r="H1143" s="30">
        <v>41009</v>
      </c>
      <c r="I1143" s="31">
        <v>6832.4</v>
      </c>
      <c r="J1143" s="31">
        <v>6832.4</v>
      </c>
      <c r="K1143" s="31">
        <v>0</v>
      </c>
    </row>
    <row r="1144" spans="1:12" s="1" customFormat="1" ht="30" x14ac:dyDescent="0.25">
      <c r="A1144" s="22" t="s">
        <v>2025</v>
      </c>
      <c r="B1144" s="9">
        <v>366595</v>
      </c>
      <c r="C1144" s="9" t="s">
        <v>2026</v>
      </c>
      <c r="D1144" s="59" t="s">
        <v>58</v>
      </c>
      <c r="E1144" s="59" t="s">
        <v>58</v>
      </c>
      <c r="F1144" s="59" t="s">
        <v>42</v>
      </c>
      <c r="G1144" s="29" t="s">
        <v>138</v>
      </c>
      <c r="H1144" s="30">
        <v>41640</v>
      </c>
      <c r="I1144" s="210">
        <v>61589</v>
      </c>
      <c r="J1144" s="31">
        <v>61589</v>
      </c>
      <c r="K1144" s="31">
        <v>0</v>
      </c>
    </row>
    <row r="1145" spans="1:12" s="1" customFormat="1" x14ac:dyDescent="0.25">
      <c r="A1145" s="8" t="s">
        <v>21</v>
      </c>
      <c r="B1145" s="9">
        <v>366726</v>
      </c>
      <c r="C1145" s="9" t="s">
        <v>2036</v>
      </c>
      <c r="D1145" s="29" t="s">
        <v>17</v>
      </c>
      <c r="E1145" s="29" t="s">
        <v>273</v>
      </c>
      <c r="F1145" s="29" t="s">
        <v>2037</v>
      </c>
      <c r="G1145" s="29" t="s">
        <v>20</v>
      </c>
      <c r="H1145" s="30">
        <v>41640</v>
      </c>
      <c r="I1145" s="209">
        <v>31008.99</v>
      </c>
      <c r="J1145" s="31">
        <v>31008.99</v>
      </c>
      <c r="K1145" s="31">
        <v>0</v>
      </c>
    </row>
    <row r="1146" spans="1:12" s="1" customFormat="1" ht="30" x14ac:dyDescent="0.25">
      <c r="A1146" s="13" t="s">
        <v>686</v>
      </c>
      <c r="B1146" s="24">
        <v>366861</v>
      </c>
      <c r="C1146" s="9" t="s">
        <v>2016</v>
      </c>
      <c r="D1146" s="59" t="s">
        <v>2017</v>
      </c>
      <c r="E1146" s="177" t="s">
        <v>2018</v>
      </c>
      <c r="F1146" s="59" t="s">
        <v>2019</v>
      </c>
      <c r="G1146" s="29" t="s">
        <v>69</v>
      </c>
      <c r="H1146" s="211">
        <v>41640</v>
      </c>
      <c r="I1146" s="212">
        <v>35518</v>
      </c>
      <c r="J1146" s="213">
        <v>35518</v>
      </c>
      <c r="K1146" s="31">
        <v>0</v>
      </c>
    </row>
    <row r="1147" spans="1:12" s="1" customFormat="1" x14ac:dyDescent="0.25">
      <c r="A1147" s="13" t="s">
        <v>2031</v>
      </c>
      <c r="B1147" s="9">
        <v>366865</v>
      </c>
      <c r="C1147" s="9" t="s">
        <v>2032</v>
      </c>
      <c r="D1147" s="59" t="s">
        <v>58</v>
      </c>
      <c r="E1147" s="59" t="s">
        <v>58</v>
      </c>
      <c r="F1147" s="59" t="s">
        <v>42</v>
      </c>
      <c r="G1147" s="29" t="s">
        <v>86</v>
      </c>
      <c r="H1147" s="30">
        <v>41640</v>
      </c>
      <c r="I1147" s="31">
        <v>61589.82</v>
      </c>
      <c r="J1147" s="31">
        <v>61589.82</v>
      </c>
      <c r="K1147" s="31">
        <v>0</v>
      </c>
      <c r="L1147" s="107"/>
    </row>
    <row r="1148" spans="1:12" s="1" customFormat="1" x14ac:dyDescent="0.25">
      <c r="A1148" s="8" t="s">
        <v>62</v>
      </c>
      <c r="B1148" s="9">
        <v>367250</v>
      </c>
      <c r="C1148" s="9" t="s">
        <v>2014</v>
      </c>
      <c r="D1148" s="59" t="s">
        <v>58</v>
      </c>
      <c r="E1148" s="59" t="s">
        <v>58</v>
      </c>
      <c r="F1148" s="59" t="s">
        <v>42</v>
      </c>
      <c r="G1148" s="29" t="s">
        <v>732</v>
      </c>
      <c r="H1148" s="30">
        <v>41640</v>
      </c>
      <c r="I1148" s="31">
        <v>4054.2</v>
      </c>
      <c r="J1148" s="31">
        <v>4054.2</v>
      </c>
      <c r="K1148" s="31">
        <v>0</v>
      </c>
    </row>
    <row r="1149" spans="1:12" s="1" customFormat="1" ht="18.75" customHeight="1" x14ac:dyDescent="0.25">
      <c r="A1149" s="8" t="s">
        <v>2013</v>
      </c>
      <c r="B1149" s="9">
        <v>548133</v>
      </c>
      <c r="C1149" s="9" t="s">
        <v>1857</v>
      </c>
      <c r="D1149" s="59" t="s">
        <v>58</v>
      </c>
      <c r="E1149" s="59" t="s">
        <v>58</v>
      </c>
      <c r="F1149" s="59" t="s">
        <v>42</v>
      </c>
      <c r="G1149" s="29" t="s">
        <v>86</v>
      </c>
      <c r="H1149" s="30">
        <v>41640</v>
      </c>
      <c r="I1149" s="214">
        <v>48801.88</v>
      </c>
      <c r="J1149" s="31">
        <v>48801.88</v>
      </c>
      <c r="K1149" s="31">
        <v>0</v>
      </c>
    </row>
    <row r="1150" spans="1:12" s="1" customFormat="1" x14ac:dyDescent="0.25">
      <c r="A1150" s="13" t="s">
        <v>2027</v>
      </c>
      <c r="B1150" s="9">
        <v>548168</v>
      </c>
      <c r="C1150" s="9" t="s">
        <v>2028</v>
      </c>
      <c r="D1150" s="59" t="s">
        <v>58</v>
      </c>
      <c r="E1150" s="59" t="s">
        <v>58</v>
      </c>
      <c r="F1150" s="59" t="s">
        <v>42</v>
      </c>
      <c r="G1150" s="29" t="s">
        <v>20</v>
      </c>
      <c r="H1150" s="30">
        <v>41640</v>
      </c>
      <c r="I1150" s="214">
        <v>3500</v>
      </c>
      <c r="J1150" s="31">
        <v>3500</v>
      </c>
      <c r="K1150" s="31">
        <v>0</v>
      </c>
    </row>
    <row r="1151" spans="1:12" s="1" customFormat="1" x14ac:dyDescent="0.25">
      <c r="A1151" s="13" t="s">
        <v>2029</v>
      </c>
      <c r="B1151" s="9">
        <v>548169</v>
      </c>
      <c r="C1151" s="9" t="s">
        <v>2030</v>
      </c>
      <c r="D1151" s="59" t="s">
        <v>58</v>
      </c>
      <c r="E1151" s="59" t="s">
        <v>58</v>
      </c>
      <c r="F1151" s="59" t="s">
        <v>42</v>
      </c>
      <c r="G1151" s="29" t="s">
        <v>20</v>
      </c>
      <c r="H1151" s="30">
        <v>41640</v>
      </c>
      <c r="I1151" s="214">
        <v>3500</v>
      </c>
      <c r="J1151" s="31">
        <v>3500</v>
      </c>
      <c r="K1151" s="31">
        <v>0</v>
      </c>
    </row>
    <row r="1152" spans="1:12" s="1" customFormat="1" x14ac:dyDescent="0.25">
      <c r="A1152" s="13" t="s">
        <v>1811</v>
      </c>
      <c r="B1152" s="9">
        <v>548176</v>
      </c>
      <c r="C1152" s="9" t="s">
        <v>2015</v>
      </c>
      <c r="D1152" s="59" t="s">
        <v>42</v>
      </c>
      <c r="E1152" s="59" t="s">
        <v>42</v>
      </c>
      <c r="F1152" s="59" t="s">
        <v>42</v>
      </c>
      <c r="G1152" s="29" t="s">
        <v>1928</v>
      </c>
      <c r="H1152" s="30">
        <v>39052</v>
      </c>
      <c r="I1152" s="214">
        <v>12747.24</v>
      </c>
      <c r="J1152" s="31">
        <v>12747.24</v>
      </c>
      <c r="K1152" s="31">
        <v>0</v>
      </c>
    </row>
    <row r="1153" spans="1:100" s="1" customFormat="1" ht="30" x14ac:dyDescent="0.25">
      <c r="A1153" s="13" t="s">
        <v>64</v>
      </c>
      <c r="B1153" s="24">
        <v>750182</v>
      </c>
      <c r="C1153" s="9" t="s">
        <v>2020</v>
      </c>
      <c r="D1153" s="59" t="s">
        <v>123</v>
      </c>
      <c r="E1153" s="177" t="s">
        <v>2021</v>
      </c>
      <c r="F1153" s="59" t="s">
        <v>2022</v>
      </c>
      <c r="G1153" s="29" t="s">
        <v>69</v>
      </c>
      <c r="H1153" s="60">
        <v>43469</v>
      </c>
      <c r="I1153" s="158">
        <v>15900</v>
      </c>
      <c r="J1153" s="158">
        <v>3709.76</v>
      </c>
      <c r="K1153" s="158">
        <v>12189.24</v>
      </c>
    </row>
    <row r="1154" spans="1:100" s="1" customFormat="1" x14ac:dyDescent="0.25">
      <c r="A1154" s="13" t="s">
        <v>100</v>
      </c>
      <c r="B1154" s="24">
        <v>750183</v>
      </c>
      <c r="C1154" s="9" t="s">
        <v>2023</v>
      </c>
      <c r="D1154" s="59" t="s">
        <v>106</v>
      </c>
      <c r="E1154" s="59" t="s">
        <v>1062</v>
      </c>
      <c r="F1154" s="59" t="s">
        <v>2024</v>
      </c>
      <c r="G1154" s="29" t="s">
        <v>732</v>
      </c>
      <c r="H1154" s="60">
        <v>42809</v>
      </c>
      <c r="I1154" s="158">
        <v>2832.95</v>
      </c>
      <c r="J1154" s="158">
        <v>2832.95</v>
      </c>
      <c r="K1154" s="158">
        <v>0</v>
      </c>
    </row>
    <row r="1155" spans="1:100" s="1" customFormat="1" ht="18.75" customHeight="1" x14ac:dyDescent="0.25">
      <c r="A1155" s="13" t="s">
        <v>996</v>
      </c>
      <c r="B1155" s="24">
        <v>750187</v>
      </c>
      <c r="C1155" s="9" t="s">
        <v>2040</v>
      </c>
      <c r="D1155" s="59" t="s">
        <v>58</v>
      </c>
      <c r="E1155" s="59" t="s">
        <v>58</v>
      </c>
      <c r="F1155" s="59" t="s">
        <v>42</v>
      </c>
      <c r="G1155" s="29" t="s">
        <v>20</v>
      </c>
      <c r="H1155" s="60">
        <v>43343</v>
      </c>
      <c r="I1155" s="158">
        <v>7670</v>
      </c>
      <c r="J1155" s="158">
        <v>2045.07</v>
      </c>
      <c r="K1155" s="158">
        <v>5623.93</v>
      </c>
    </row>
    <row r="1156" spans="1:100" s="1" customFormat="1" x14ac:dyDescent="0.25">
      <c r="A1156" s="13" t="s">
        <v>642</v>
      </c>
      <c r="B1156" s="24">
        <v>750321</v>
      </c>
      <c r="C1156" s="9" t="s">
        <v>2038</v>
      </c>
      <c r="D1156" s="59" t="s">
        <v>1380</v>
      </c>
      <c r="E1156" s="59" t="s">
        <v>107</v>
      </c>
      <c r="F1156" s="59" t="s">
        <v>2039</v>
      </c>
      <c r="G1156" s="29" t="s">
        <v>109</v>
      </c>
      <c r="H1156" s="60">
        <v>43605</v>
      </c>
      <c r="I1156" s="158">
        <v>2332.9499999999998</v>
      </c>
      <c r="J1156" s="158">
        <v>1489.85</v>
      </c>
      <c r="K1156" s="158">
        <v>842.1</v>
      </c>
    </row>
    <row r="1157" spans="1:100" s="36" customFormat="1" x14ac:dyDescent="0.25">
      <c r="A1157" s="111" t="s">
        <v>152</v>
      </c>
      <c r="B1157" s="24">
        <v>938718</v>
      </c>
      <c r="C1157" s="24" t="s">
        <v>2041</v>
      </c>
      <c r="D1157" s="59" t="s">
        <v>2042</v>
      </c>
      <c r="E1157" s="59" t="s">
        <v>2043</v>
      </c>
      <c r="F1157" s="59" t="s">
        <v>2044</v>
      </c>
      <c r="G1157" s="59" t="s">
        <v>20</v>
      </c>
      <c r="H1157" s="215">
        <v>44770</v>
      </c>
      <c r="I1157" s="217">
        <v>7448</v>
      </c>
      <c r="J1157" s="217">
        <v>4137.22</v>
      </c>
      <c r="K1157" s="217">
        <v>3310.78</v>
      </c>
      <c r="L1157" s="95"/>
      <c r="M1157" s="95"/>
      <c r="N1157" s="95"/>
      <c r="O1157" s="95"/>
      <c r="P1157" s="95"/>
      <c r="Q1157" s="95"/>
      <c r="R1157" s="95"/>
      <c r="S1157" s="95"/>
      <c r="T1157" s="95"/>
      <c r="U1157" s="95"/>
      <c r="V1157" s="95"/>
      <c r="W1157" s="95"/>
      <c r="X1157" s="95"/>
      <c r="Y1157" s="95"/>
      <c r="Z1157" s="95"/>
      <c r="AA1157" s="95"/>
      <c r="AB1157" s="95"/>
      <c r="AC1157" s="95"/>
      <c r="AD1157" s="95"/>
      <c r="AE1157" s="95"/>
      <c r="AF1157" s="95"/>
      <c r="AG1157" s="95"/>
      <c r="AH1157" s="95"/>
      <c r="AI1157" s="95"/>
      <c r="AJ1157" s="96"/>
    </row>
    <row r="1158" spans="1:100" s="14" customFormat="1" x14ac:dyDescent="0.25">
      <c r="A1158" s="111" t="s">
        <v>21</v>
      </c>
      <c r="B1158" s="24">
        <v>938719</v>
      </c>
      <c r="C1158" s="24" t="s">
        <v>2045</v>
      </c>
      <c r="D1158" s="59" t="s">
        <v>2007</v>
      </c>
      <c r="E1158" s="59" t="s">
        <v>2046</v>
      </c>
      <c r="F1158" s="59" t="s">
        <v>2047</v>
      </c>
      <c r="G1158" s="59" t="s">
        <v>20</v>
      </c>
      <c r="H1158" s="216">
        <v>44896</v>
      </c>
      <c r="I1158" s="217">
        <v>50692.98</v>
      </c>
      <c r="J1158" s="217">
        <v>22529.77</v>
      </c>
      <c r="K1158" s="217">
        <v>28163.21</v>
      </c>
    </row>
    <row r="1161" spans="1:100" s="1" customFormat="1" ht="18.75" x14ac:dyDescent="0.3">
      <c r="A1161" s="87" t="s">
        <v>253</v>
      </c>
      <c r="B1161" s="88"/>
      <c r="C1161" s="88"/>
      <c r="D1161" s="88"/>
      <c r="E1161" s="88"/>
      <c r="F1161" s="89" t="s">
        <v>2048</v>
      </c>
    </row>
    <row r="1162" spans="1:100" s="1" customFormat="1" ht="18.75" x14ac:dyDescent="0.3">
      <c r="G1162" s="88"/>
      <c r="H1162" s="480" t="s">
        <v>3</v>
      </c>
      <c r="I1162" s="473" t="s">
        <v>4</v>
      </c>
      <c r="J1162" s="482" t="s">
        <v>5</v>
      </c>
      <c r="K1162" s="484" t="s">
        <v>6</v>
      </c>
    </row>
    <row r="1163" spans="1:100" s="1" customFormat="1" ht="15.75" x14ac:dyDescent="0.25">
      <c r="A1163" s="4" t="s">
        <v>7</v>
      </c>
      <c r="B1163" s="3" t="s">
        <v>8</v>
      </c>
      <c r="C1163" s="3" t="s">
        <v>9</v>
      </c>
      <c r="D1163" s="4" t="s">
        <v>10</v>
      </c>
      <c r="E1163" s="4" t="s">
        <v>11</v>
      </c>
      <c r="F1163" s="4" t="s">
        <v>12</v>
      </c>
      <c r="G1163" s="4" t="s">
        <v>13</v>
      </c>
      <c r="H1163" s="481"/>
      <c r="I1163" s="474"/>
      <c r="J1163" s="483"/>
      <c r="K1163" s="485"/>
    </row>
    <row r="1164" spans="1:100" s="1" customFormat="1" x14ac:dyDescent="0.25">
      <c r="A1164" s="13" t="s">
        <v>2113</v>
      </c>
      <c r="B1164" s="9">
        <v>366497</v>
      </c>
      <c r="C1164" s="9" t="s">
        <v>2114</v>
      </c>
      <c r="D1164" s="24" t="s">
        <v>58</v>
      </c>
      <c r="E1164" s="24" t="s">
        <v>58</v>
      </c>
      <c r="F1164" s="24" t="s">
        <v>42</v>
      </c>
      <c r="G1164" s="9" t="s">
        <v>20</v>
      </c>
      <c r="H1164" s="10">
        <v>41640</v>
      </c>
      <c r="I1164" s="49">
        <v>7250</v>
      </c>
      <c r="J1164" s="49">
        <v>7250</v>
      </c>
      <c r="K1164" s="49">
        <v>0</v>
      </c>
      <c r="L1164" s="95"/>
      <c r="M1164" s="95"/>
      <c r="N1164" s="95"/>
      <c r="O1164" s="95"/>
      <c r="P1164" s="95"/>
      <c r="Q1164" s="95"/>
      <c r="R1164" s="95"/>
      <c r="S1164" s="95"/>
      <c r="T1164" s="95"/>
      <c r="U1164" s="95"/>
      <c r="V1164" s="95"/>
      <c r="W1164" s="95"/>
      <c r="X1164" s="95"/>
      <c r="Y1164" s="95"/>
      <c r="Z1164" s="95"/>
      <c r="AA1164" s="95"/>
      <c r="AB1164" s="95"/>
      <c r="AC1164" s="95"/>
      <c r="AD1164" s="95"/>
      <c r="AE1164" s="95"/>
      <c r="AF1164" s="95"/>
      <c r="AG1164" s="95"/>
      <c r="AH1164" s="95"/>
      <c r="AI1164" s="95"/>
      <c r="AJ1164" s="95"/>
      <c r="AK1164" s="95"/>
      <c r="AL1164" s="95"/>
      <c r="AM1164" s="95"/>
      <c r="AN1164" s="95"/>
      <c r="AO1164" s="95"/>
      <c r="AP1164" s="95"/>
      <c r="AQ1164" s="95"/>
      <c r="AR1164" s="95"/>
      <c r="AS1164" s="95"/>
      <c r="AT1164" s="95"/>
      <c r="AU1164" s="95"/>
      <c r="AV1164" s="95"/>
      <c r="AW1164" s="95"/>
      <c r="AX1164" s="95"/>
      <c r="AY1164" s="95"/>
      <c r="AZ1164" s="95"/>
      <c r="BA1164" s="95"/>
      <c r="BB1164" s="95"/>
      <c r="BC1164" s="95"/>
      <c r="BD1164" s="95"/>
      <c r="BE1164" s="95"/>
      <c r="BF1164" s="95"/>
      <c r="BG1164" s="95"/>
      <c r="BH1164" s="95"/>
      <c r="BI1164" s="95"/>
      <c r="BJ1164" s="95"/>
      <c r="BK1164" s="95"/>
      <c r="BL1164" s="95"/>
      <c r="BM1164" s="95"/>
      <c r="BN1164" s="95"/>
      <c r="BO1164" s="95"/>
      <c r="BP1164" s="95"/>
      <c r="BQ1164" s="95"/>
      <c r="BR1164" s="95"/>
      <c r="BS1164" s="95"/>
      <c r="BT1164" s="95"/>
      <c r="BU1164" s="95"/>
      <c r="BV1164" s="95"/>
      <c r="BW1164" s="95"/>
      <c r="BX1164" s="95"/>
      <c r="BY1164" s="95"/>
      <c r="BZ1164" s="95"/>
      <c r="CA1164" s="95"/>
      <c r="CB1164" s="95"/>
      <c r="CC1164" s="95"/>
      <c r="CD1164" s="95"/>
      <c r="CE1164" s="95"/>
      <c r="CF1164" s="95"/>
      <c r="CG1164" s="95"/>
      <c r="CH1164" s="95"/>
      <c r="CI1164" s="95"/>
      <c r="CJ1164" s="95"/>
      <c r="CK1164" s="95"/>
      <c r="CL1164" s="95"/>
      <c r="CM1164" s="95"/>
      <c r="CN1164" s="95"/>
      <c r="CO1164" s="95"/>
      <c r="CP1164" s="95"/>
      <c r="CQ1164" s="95"/>
      <c r="CR1164" s="95"/>
      <c r="CS1164" s="95"/>
      <c r="CT1164" s="95"/>
      <c r="CU1164" s="95"/>
      <c r="CV1164" s="95"/>
    </row>
    <row r="1165" spans="1:100" s="1" customFormat="1" x14ac:dyDescent="0.25">
      <c r="A1165" s="13" t="s">
        <v>1621</v>
      </c>
      <c r="B1165" s="9">
        <v>366871</v>
      </c>
      <c r="C1165" s="9" t="s">
        <v>1015</v>
      </c>
      <c r="D1165" s="24" t="s">
        <v>58</v>
      </c>
      <c r="E1165" s="24" t="s">
        <v>58</v>
      </c>
      <c r="F1165" s="24" t="s">
        <v>42</v>
      </c>
      <c r="G1165" s="9" t="s">
        <v>99</v>
      </c>
      <c r="H1165" s="10">
        <v>39052</v>
      </c>
      <c r="I1165" s="49">
        <v>9155.4599999999991</v>
      </c>
      <c r="J1165" s="49">
        <v>9155.4599999999991</v>
      </c>
      <c r="K1165" s="49">
        <v>0</v>
      </c>
    </row>
    <row r="1166" spans="1:100" s="1" customFormat="1" x14ac:dyDescent="0.25">
      <c r="A1166" s="13" t="s">
        <v>1621</v>
      </c>
      <c r="B1166" s="9">
        <v>366872</v>
      </c>
      <c r="C1166" s="9" t="s">
        <v>2058</v>
      </c>
      <c r="D1166" s="24" t="s">
        <v>58</v>
      </c>
      <c r="E1166" s="24" t="s">
        <v>58</v>
      </c>
      <c r="F1166" s="24" t="s">
        <v>42</v>
      </c>
      <c r="G1166" s="9" t="s">
        <v>99</v>
      </c>
      <c r="H1166" s="10">
        <v>39052</v>
      </c>
      <c r="I1166" s="49">
        <v>9155.4599999999991</v>
      </c>
      <c r="J1166" s="49">
        <v>9155.4599999999991</v>
      </c>
      <c r="K1166" s="49">
        <v>0</v>
      </c>
    </row>
    <row r="1167" spans="1:100" s="1" customFormat="1" x14ac:dyDescent="0.25">
      <c r="A1167" s="13" t="s">
        <v>2056</v>
      </c>
      <c r="B1167" s="9">
        <v>366873</v>
      </c>
      <c r="C1167" s="9" t="s">
        <v>2057</v>
      </c>
      <c r="D1167" s="24" t="s">
        <v>42</v>
      </c>
      <c r="E1167" s="24" t="s">
        <v>42</v>
      </c>
      <c r="F1167" s="24" t="s">
        <v>42</v>
      </c>
      <c r="G1167" s="9" t="s">
        <v>99</v>
      </c>
      <c r="H1167" s="10">
        <v>41640</v>
      </c>
      <c r="I1167" s="49">
        <v>21365.43</v>
      </c>
      <c r="J1167" s="49">
        <v>21365.43</v>
      </c>
      <c r="K1167" s="49">
        <v>0</v>
      </c>
    </row>
    <row r="1168" spans="1:100" s="1" customFormat="1" x14ac:dyDescent="0.25">
      <c r="A1168" s="13" t="s">
        <v>2067</v>
      </c>
      <c r="B1168" s="9">
        <v>366877</v>
      </c>
      <c r="C1168" s="9" t="s">
        <v>2068</v>
      </c>
      <c r="D1168" s="24" t="s">
        <v>58</v>
      </c>
      <c r="E1168" s="24" t="s">
        <v>58</v>
      </c>
      <c r="F1168" s="24" t="s">
        <v>42</v>
      </c>
      <c r="G1168" s="9" t="s">
        <v>2069</v>
      </c>
      <c r="H1168" s="10">
        <v>41640</v>
      </c>
      <c r="I1168" s="49">
        <v>10225.4</v>
      </c>
      <c r="J1168" s="49">
        <v>10225.4</v>
      </c>
      <c r="K1168" s="49">
        <v>0</v>
      </c>
    </row>
    <row r="1169" spans="1:100" s="1" customFormat="1" x14ac:dyDescent="0.25">
      <c r="A1169" s="13" t="s">
        <v>2059</v>
      </c>
      <c r="B1169" s="9">
        <v>366879</v>
      </c>
      <c r="C1169" s="9" t="s">
        <v>2070</v>
      </c>
      <c r="D1169" s="24" t="s">
        <v>58</v>
      </c>
      <c r="E1169" s="24" t="s">
        <v>58</v>
      </c>
      <c r="F1169" s="24" t="s">
        <v>42</v>
      </c>
      <c r="G1169" s="9" t="s">
        <v>86</v>
      </c>
      <c r="H1169" s="10">
        <v>41640</v>
      </c>
      <c r="I1169" s="49">
        <v>3431.28</v>
      </c>
      <c r="J1169" s="49">
        <v>3431.28</v>
      </c>
      <c r="K1169" s="49">
        <v>0</v>
      </c>
    </row>
    <row r="1170" spans="1:100" s="1" customFormat="1" x14ac:dyDescent="0.25">
      <c r="A1170" s="13" t="s">
        <v>2062</v>
      </c>
      <c r="B1170" s="9">
        <v>366883</v>
      </c>
      <c r="C1170" s="9" t="s">
        <v>2063</v>
      </c>
      <c r="D1170" s="24" t="s">
        <v>58</v>
      </c>
      <c r="E1170" s="24" t="s">
        <v>58</v>
      </c>
      <c r="F1170" s="24" t="s">
        <v>42</v>
      </c>
      <c r="G1170" s="9" t="s">
        <v>20</v>
      </c>
      <c r="H1170" s="10">
        <v>41640</v>
      </c>
      <c r="I1170" s="49">
        <v>2320</v>
      </c>
      <c r="J1170" s="49">
        <v>2320</v>
      </c>
      <c r="K1170" s="49">
        <v>0</v>
      </c>
    </row>
    <row r="1171" spans="1:100" s="1" customFormat="1" x14ac:dyDescent="0.25">
      <c r="A1171" s="13" t="s">
        <v>152</v>
      </c>
      <c r="B1171" s="9">
        <v>366886</v>
      </c>
      <c r="C1171" s="9" t="s">
        <v>2064</v>
      </c>
      <c r="D1171" s="9" t="s">
        <v>17</v>
      </c>
      <c r="E1171" s="9" t="s">
        <v>270</v>
      </c>
      <c r="F1171" s="9" t="s">
        <v>2065</v>
      </c>
      <c r="G1171" s="9" t="s">
        <v>20</v>
      </c>
      <c r="H1171" s="10">
        <v>41640</v>
      </c>
      <c r="I1171" s="49">
        <v>9249.19</v>
      </c>
      <c r="J1171" s="49">
        <v>9249.19</v>
      </c>
      <c r="K1171" s="49">
        <v>0</v>
      </c>
    </row>
    <row r="1172" spans="1:100" s="1" customFormat="1" x14ac:dyDescent="0.25">
      <c r="A1172" s="13" t="s">
        <v>2059</v>
      </c>
      <c r="B1172" s="9">
        <v>366888</v>
      </c>
      <c r="C1172" s="9" t="s">
        <v>2061</v>
      </c>
      <c r="D1172" s="24" t="s">
        <v>58</v>
      </c>
      <c r="E1172" s="24" t="s">
        <v>58</v>
      </c>
      <c r="F1172" s="24" t="s">
        <v>42</v>
      </c>
      <c r="G1172" s="9" t="s">
        <v>86</v>
      </c>
      <c r="H1172" s="10">
        <v>41640</v>
      </c>
      <c r="I1172" s="49">
        <v>3431.28</v>
      </c>
      <c r="J1172" s="49">
        <v>3431.28</v>
      </c>
      <c r="K1172" s="49">
        <v>0</v>
      </c>
    </row>
    <row r="1173" spans="1:100" s="1" customFormat="1" x14ac:dyDescent="0.25">
      <c r="A1173" s="13" t="s">
        <v>2049</v>
      </c>
      <c r="B1173" s="9">
        <v>366896</v>
      </c>
      <c r="C1173" s="9" t="s">
        <v>2050</v>
      </c>
      <c r="D1173" s="9" t="s">
        <v>2051</v>
      </c>
      <c r="E1173" s="24" t="s">
        <v>58</v>
      </c>
      <c r="F1173" s="24" t="s">
        <v>42</v>
      </c>
      <c r="G1173" s="9" t="s">
        <v>86</v>
      </c>
      <c r="H1173" s="10">
        <v>41640</v>
      </c>
      <c r="I1173" s="49">
        <v>13918.84</v>
      </c>
      <c r="J1173" s="49">
        <v>13918.84</v>
      </c>
      <c r="K1173" s="49">
        <v>0</v>
      </c>
    </row>
    <row r="1174" spans="1:100" s="1" customFormat="1" x14ac:dyDescent="0.25">
      <c r="A1174" s="13" t="s">
        <v>2076</v>
      </c>
      <c r="B1174" s="9">
        <v>366909</v>
      </c>
      <c r="C1174" s="9" t="s">
        <v>2077</v>
      </c>
      <c r="D1174" s="24" t="s">
        <v>58</v>
      </c>
      <c r="E1174" s="24" t="s">
        <v>58</v>
      </c>
      <c r="F1174" s="24" t="s">
        <v>42</v>
      </c>
      <c r="G1174" s="9" t="s">
        <v>99</v>
      </c>
      <c r="H1174" s="10">
        <v>39015</v>
      </c>
      <c r="I1174" s="49">
        <v>48676.55</v>
      </c>
      <c r="J1174" s="49">
        <v>48676.55</v>
      </c>
      <c r="K1174" s="49">
        <v>0</v>
      </c>
    </row>
    <row r="1175" spans="1:100" s="1" customFormat="1" x14ac:dyDescent="0.25">
      <c r="A1175" s="13" t="s">
        <v>2059</v>
      </c>
      <c r="B1175" s="9">
        <v>366910</v>
      </c>
      <c r="C1175" s="9" t="s">
        <v>2066</v>
      </c>
      <c r="D1175" s="24" t="s">
        <v>58</v>
      </c>
      <c r="E1175" s="24" t="s">
        <v>58</v>
      </c>
      <c r="F1175" s="24" t="s">
        <v>42</v>
      </c>
      <c r="G1175" s="9" t="s">
        <v>296</v>
      </c>
      <c r="H1175" s="10">
        <v>41640</v>
      </c>
      <c r="I1175" s="49">
        <v>3431.28</v>
      </c>
      <c r="J1175" s="49">
        <v>3431.28</v>
      </c>
      <c r="K1175" s="49">
        <v>0</v>
      </c>
    </row>
    <row r="1176" spans="1:100" s="1" customFormat="1" x14ac:dyDescent="0.25">
      <c r="A1176" s="13" t="s">
        <v>2074</v>
      </c>
      <c r="B1176" s="9">
        <v>366911</v>
      </c>
      <c r="C1176" s="9" t="s">
        <v>2075</v>
      </c>
      <c r="D1176" s="24" t="s">
        <v>58</v>
      </c>
      <c r="E1176" s="24" t="s">
        <v>58</v>
      </c>
      <c r="F1176" s="24" t="s">
        <v>42</v>
      </c>
      <c r="G1176" s="9" t="s">
        <v>2073</v>
      </c>
      <c r="H1176" s="10">
        <v>41640</v>
      </c>
      <c r="I1176" s="49">
        <v>3850</v>
      </c>
      <c r="J1176" s="49">
        <v>3850</v>
      </c>
      <c r="K1176" s="49">
        <v>0</v>
      </c>
    </row>
    <row r="1177" spans="1:100" s="1" customFormat="1" x14ac:dyDescent="0.25">
      <c r="A1177" s="13" t="s">
        <v>2071</v>
      </c>
      <c r="B1177" s="9">
        <v>366912</v>
      </c>
      <c r="C1177" s="9" t="s">
        <v>2072</v>
      </c>
      <c r="D1177" s="24" t="s">
        <v>58</v>
      </c>
      <c r="E1177" s="24" t="s">
        <v>58</v>
      </c>
      <c r="F1177" s="24" t="s">
        <v>42</v>
      </c>
      <c r="G1177" s="9" t="s">
        <v>2073</v>
      </c>
      <c r="H1177" s="10">
        <v>41640</v>
      </c>
      <c r="I1177" s="49">
        <v>3850</v>
      </c>
      <c r="J1177" s="49">
        <v>3850</v>
      </c>
      <c r="K1177" s="49">
        <v>0</v>
      </c>
    </row>
    <row r="1178" spans="1:100" s="1" customFormat="1" x14ac:dyDescent="0.25">
      <c r="A1178" s="13" t="s">
        <v>152</v>
      </c>
      <c r="B1178" s="9">
        <v>366914</v>
      </c>
      <c r="C1178" s="9" t="s">
        <v>2083</v>
      </c>
      <c r="D1178" s="9" t="s">
        <v>17</v>
      </c>
      <c r="E1178" s="9" t="s">
        <v>154</v>
      </c>
      <c r="F1178" s="9" t="s">
        <v>2084</v>
      </c>
      <c r="G1178" s="9" t="s">
        <v>20</v>
      </c>
      <c r="H1178" s="10">
        <v>39015</v>
      </c>
      <c r="I1178" s="49">
        <v>9249.19</v>
      </c>
      <c r="J1178" s="49">
        <v>9249.19</v>
      </c>
      <c r="K1178" s="49">
        <v>0</v>
      </c>
    </row>
    <row r="1179" spans="1:100" s="1" customFormat="1" x14ac:dyDescent="0.25">
      <c r="A1179" s="13" t="s">
        <v>2079</v>
      </c>
      <c r="B1179" s="9">
        <v>366915</v>
      </c>
      <c r="C1179" s="9" t="s">
        <v>2080</v>
      </c>
      <c r="D1179" s="9"/>
      <c r="E1179" s="24" t="s">
        <v>58</v>
      </c>
      <c r="F1179" s="24" t="s">
        <v>42</v>
      </c>
      <c r="G1179" s="9" t="s">
        <v>99</v>
      </c>
      <c r="H1179" s="10">
        <v>41640</v>
      </c>
      <c r="I1179" s="49">
        <v>8700</v>
      </c>
      <c r="J1179" s="49">
        <v>8700</v>
      </c>
      <c r="K1179" s="49">
        <v>0</v>
      </c>
      <c r="L1179" s="205"/>
    </row>
    <row r="1180" spans="1:100" s="1" customFormat="1" x14ac:dyDescent="0.25">
      <c r="A1180" s="13" t="s">
        <v>2087</v>
      </c>
      <c r="B1180" s="24">
        <v>366917</v>
      </c>
      <c r="C1180" s="9" t="s">
        <v>2088</v>
      </c>
      <c r="D1180" s="24" t="s">
        <v>58</v>
      </c>
      <c r="E1180" s="24" t="s">
        <v>58</v>
      </c>
      <c r="F1180" s="24" t="s">
        <v>42</v>
      </c>
      <c r="G1180" s="9" t="s">
        <v>20</v>
      </c>
      <c r="H1180" s="51">
        <v>41640</v>
      </c>
      <c r="I1180" s="103">
        <v>2320</v>
      </c>
      <c r="J1180" s="103">
        <v>2320</v>
      </c>
      <c r="K1180" s="220">
        <v>0</v>
      </c>
    </row>
    <row r="1181" spans="1:100" s="1" customFormat="1" x14ac:dyDescent="0.25">
      <c r="A1181" s="13" t="s">
        <v>2052</v>
      </c>
      <c r="B1181" s="9">
        <v>366926</v>
      </c>
      <c r="C1181" s="9" t="s">
        <v>2053</v>
      </c>
      <c r="D1181" s="24" t="s">
        <v>58</v>
      </c>
      <c r="E1181" s="24" t="s">
        <v>58</v>
      </c>
      <c r="F1181" s="24" t="s">
        <v>42</v>
      </c>
      <c r="G1181" s="9" t="s">
        <v>86</v>
      </c>
      <c r="H1181" s="10">
        <v>41640</v>
      </c>
      <c r="I1181" s="49">
        <v>3000</v>
      </c>
      <c r="J1181" s="49">
        <v>3000</v>
      </c>
      <c r="K1181" s="49">
        <v>0</v>
      </c>
    </row>
    <row r="1182" spans="1:100" s="1" customFormat="1" x14ac:dyDescent="0.25">
      <c r="A1182" s="13" t="s">
        <v>2128</v>
      </c>
      <c r="B1182" s="9">
        <v>548144</v>
      </c>
      <c r="C1182" s="9" t="s">
        <v>2129</v>
      </c>
      <c r="D1182" s="24" t="s">
        <v>58</v>
      </c>
      <c r="E1182" s="24" t="s">
        <v>58</v>
      </c>
      <c r="F1182" s="24" t="s">
        <v>42</v>
      </c>
      <c r="G1182" s="9" t="s">
        <v>86</v>
      </c>
      <c r="H1182" s="10">
        <v>41640</v>
      </c>
      <c r="I1182" s="49">
        <v>10225.4</v>
      </c>
      <c r="J1182" s="49">
        <v>10225.4</v>
      </c>
      <c r="K1182" s="49">
        <v>0</v>
      </c>
      <c r="L1182" s="95"/>
      <c r="M1182" s="95"/>
      <c r="N1182" s="95"/>
      <c r="O1182" s="95"/>
      <c r="P1182" s="95"/>
      <c r="Q1182" s="95"/>
      <c r="R1182" s="95"/>
      <c r="S1182" s="95"/>
      <c r="T1182" s="95"/>
      <c r="U1182" s="95"/>
      <c r="V1182" s="95"/>
      <c r="W1182" s="95"/>
      <c r="X1182" s="95"/>
      <c r="Y1182" s="95"/>
      <c r="Z1182" s="95"/>
      <c r="AA1182" s="95"/>
      <c r="AB1182" s="95"/>
      <c r="AC1182" s="95"/>
      <c r="AD1182" s="95"/>
      <c r="AE1182" s="95"/>
      <c r="AF1182" s="95"/>
      <c r="AG1182" s="95"/>
      <c r="AH1182" s="95"/>
      <c r="AI1182" s="95"/>
      <c r="AJ1182" s="95"/>
      <c r="AK1182" s="95"/>
      <c r="AL1182" s="95"/>
      <c r="AM1182" s="95"/>
      <c r="AN1182" s="95"/>
      <c r="AO1182" s="95"/>
      <c r="AP1182" s="95"/>
      <c r="AQ1182" s="95"/>
      <c r="AR1182" s="95"/>
      <c r="AS1182" s="95"/>
      <c r="AT1182" s="95"/>
      <c r="AU1182" s="95"/>
      <c r="AV1182" s="95"/>
      <c r="AW1182" s="95"/>
      <c r="AX1182" s="95"/>
      <c r="AY1182" s="95"/>
      <c r="AZ1182" s="95"/>
      <c r="BA1182" s="95"/>
      <c r="BB1182" s="95"/>
      <c r="BC1182" s="95"/>
      <c r="BD1182" s="95"/>
      <c r="BE1182" s="95"/>
      <c r="BF1182" s="95"/>
      <c r="BG1182" s="95"/>
      <c r="BH1182" s="95"/>
      <c r="BI1182" s="95"/>
      <c r="BJ1182" s="95"/>
      <c r="BK1182" s="95"/>
      <c r="BL1182" s="95"/>
      <c r="BM1182" s="95"/>
      <c r="BN1182" s="95"/>
      <c r="BO1182" s="95"/>
      <c r="BP1182" s="95"/>
      <c r="BQ1182" s="95"/>
      <c r="BR1182" s="95"/>
      <c r="BS1182" s="95"/>
      <c r="BT1182" s="95"/>
      <c r="BU1182" s="95"/>
      <c r="BV1182" s="95"/>
      <c r="BW1182" s="95"/>
      <c r="BX1182" s="95"/>
      <c r="BY1182" s="95"/>
      <c r="BZ1182" s="95"/>
      <c r="CA1182" s="95"/>
      <c r="CB1182" s="95"/>
      <c r="CC1182" s="95"/>
      <c r="CD1182" s="95"/>
      <c r="CE1182" s="95"/>
      <c r="CF1182" s="95"/>
      <c r="CG1182" s="95"/>
      <c r="CH1182" s="95"/>
      <c r="CI1182" s="95"/>
      <c r="CJ1182" s="95"/>
      <c r="CK1182" s="95"/>
      <c r="CL1182" s="95"/>
      <c r="CM1182" s="95"/>
      <c r="CN1182" s="95"/>
      <c r="CO1182" s="95"/>
      <c r="CP1182" s="95"/>
      <c r="CQ1182" s="95"/>
      <c r="CR1182" s="95"/>
      <c r="CS1182" s="95"/>
      <c r="CT1182" s="95"/>
      <c r="CU1182" s="95"/>
      <c r="CV1182" s="95"/>
    </row>
    <row r="1183" spans="1:100" s="1" customFormat="1" x14ac:dyDescent="0.25">
      <c r="A1183" s="13" t="s">
        <v>2054</v>
      </c>
      <c r="B1183" s="9">
        <v>548151</v>
      </c>
      <c r="C1183" s="9" t="s">
        <v>2055</v>
      </c>
      <c r="D1183" s="24" t="s">
        <v>58</v>
      </c>
      <c r="E1183" s="24" t="s">
        <v>58</v>
      </c>
      <c r="F1183" s="24" t="s">
        <v>42</v>
      </c>
      <c r="G1183" s="9" t="s">
        <v>99</v>
      </c>
      <c r="H1183" s="10">
        <v>41640</v>
      </c>
      <c r="I1183" s="49">
        <v>8700</v>
      </c>
      <c r="J1183" s="49">
        <v>8700</v>
      </c>
      <c r="K1183" s="49">
        <v>0</v>
      </c>
    </row>
    <row r="1184" spans="1:100" s="1" customFormat="1" x14ac:dyDescent="0.25">
      <c r="A1184" s="13" t="s">
        <v>2059</v>
      </c>
      <c r="B1184" s="9">
        <v>548152</v>
      </c>
      <c r="C1184" s="9" t="s">
        <v>2060</v>
      </c>
      <c r="D1184" s="24" t="s">
        <v>58</v>
      </c>
      <c r="E1184" s="24" t="s">
        <v>58</v>
      </c>
      <c r="F1184" s="24" t="s">
        <v>42</v>
      </c>
      <c r="G1184" s="9" t="s">
        <v>86</v>
      </c>
      <c r="H1184" s="10">
        <v>41640</v>
      </c>
      <c r="I1184" s="49">
        <v>3431.28</v>
      </c>
      <c r="J1184" s="49">
        <v>3431.28</v>
      </c>
      <c r="K1184" s="49">
        <v>0</v>
      </c>
    </row>
    <row r="1185" spans="1:100" s="1" customFormat="1" x14ac:dyDescent="0.25">
      <c r="A1185" s="13" t="s">
        <v>1250</v>
      </c>
      <c r="B1185" s="9">
        <v>548184</v>
      </c>
      <c r="C1185" s="9" t="s">
        <v>1251</v>
      </c>
      <c r="D1185" s="9" t="s">
        <v>1252</v>
      </c>
      <c r="E1185" s="9" t="s">
        <v>1253</v>
      </c>
      <c r="F1185" s="9">
        <v>123600174</v>
      </c>
      <c r="G1185" s="9" t="s">
        <v>69</v>
      </c>
      <c r="H1185" s="10">
        <v>41640</v>
      </c>
      <c r="I1185" s="156">
        <v>4000</v>
      </c>
      <c r="J1185" s="49">
        <v>4000</v>
      </c>
      <c r="K1185" s="49">
        <v>0</v>
      </c>
      <c r="L1185" s="95"/>
      <c r="M1185" s="95"/>
      <c r="N1185" s="95"/>
      <c r="O1185" s="95"/>
      <c r="P1185" s="95"/>
      <c r="Q1185" s="95"/>
      <c r="R1185" s="95"/>
      <c r="S1185" s="95"/>
      <c r="T1185" s="95"/>
      <c r="U1185" s="95"/>
      <c r="V1185" s="95"/>
      <c r="W1185" s="95"/>
      <c r="X1185" s="95"/>
      <c r="Y1185" s="95"/>
      <c r="Z1185" s="95"/>
      <c r="AA1185" s="95"/>
      <c r="AB1185" s="95"/>
      <c r="AC1185" s="95"/>
      <c r="AD1185" s="95"/>
      <c r="AE1185" s="95"/>
      <c r="AF1185" s="95"/>
      <c r="AG1185" s="95"/>
      <c r="AH1185" s="95"/>
      <c r="AI1185" s="95"/>
      <c r="AJ1185" s="95"/>
      <c r="AK1185" s="95"/>
      <c r="AL1185" s="95"/>
      <c r="AM1185" s="95"/>
      <c r="AN1185" s="95"/>
      <c r="AO1185" s="95"/>
      <c r="AP1185" s="95"/>
      <c r="AQ1185" s="95"/>
      <c r="AR1185" s="95"/>
      <c r="AS1185" s="95"/>
      <c r="AT1185" s="95"/>
      <c r="AU1185" s="95"/>
      <c r="AV1185" s="95"/>
      <c r="AW1185" s="95"/>
      <c r="AX1185" s="95"/>
      <c r="AY1185" s="95"/>
      <c r="AZ1185" s="95"/>
      <c r="BA1185" s="95"/>
      <c r="BB1185" s="95"/>
      <c r="BC1185" s="95"/>
      <c r="BD1185" s="95"/>
      <c r="BE1185" s="95"/>
      <c r="BF1185" s="95"/>
      <c r="BG1185" s="95"/>
      <c r="BH1185" s="95"/>
      <c r="BI1185" s="95"/>
      <c r="BJ1185" s="95"/>
      <c r="BK1185" s="95"/>
      <c r="BL1185" s="95"/>
      <c r="BM1185" s="95"/>
      <c r="BN1185" s="95"/>
      <c r="BO1185" s="95"/>
      <c r="BP1185" s="95"/>
      <c r="BQ1185" s="95"/>
      <c r="BR1185" s="95"/>
      <c r="BS1185" s="95"/>
      <c r="BT1185" s="95"/>
      <c r="BU1185" s="95"/>
      <c r="BV1185" s="95"/>
      <c r="BW1185" s="95"/>
      <c r="BX1185" s="95"/>
      <c r="BY1185" s="95"/>
      <c r="BZ1185" s="95"/>
      <c r="CA1185" s="95"/>
      <c r="CB1185" s="95"/>
      <c r="CC1185" s="95"/>
      <c r="CD1185" s="95"/>
      <c r="CE1185" s="95"/>
      <c r="CF1185" s="95"/>
      <c r="CG1185" s="95"/>
      <c r="CH1185" s="95"/>
      <c r="CI1185" s="95"/>
      <c r="CJ1185" s="95"/>
      <c r="CK1185" s="95"/>
      <c r="CL1185" s="95"/>
      <c r="CM1185" s="95"/>
      <c r="CN1185" s="95"/>
      <c r="CO1185" s="95"/>
      <c r="CP1185" s="95"/>
      <c r="CQ1185" s="95"/>
      <c r="CR1185" s="95"/>
      <c r="CS1185" s="95"/>
      <c r="CT1185" s="95"/>
      <c r="CU1185" s="95"/>
      <c r="CV1185" s="95"/>
    </row>
    <row r="1186" spans="1:100" s="1" customFormat="1" ht="30" x14ac:dyDescent="0.25">
      <c r="A1186" s="53" t="s">
        <v>1328</v>
      </c>
      <c r="B1186" s="9">
        <v>548186</v>
      </c>
      <c r="C1186" s="9" t="s">
        <v>2078</v>
      </c>
      <c r="D1186" s="24" t="s">
        <v>58</v>
      </c>
      <c r="E1186" s="24" t="s">
        <v>58</v>
      </c>
      <c r="F1186" s="24" t="s">
        <v>42</v>
      </c>
      <c r="G1186" s="9" t="s">
        <v>86</v>
      </c>
      <c r="H1186" s="10">
        <v>41640</v>
      </c>
      <c r="I1186" s="49">
        <v>61589.82</v>
      </c>
      <c r="J1186" s="49">
        <v>61589.82</v>
      </c>
      <c r="K1186" s="49">
        <v>0</v>
      </c>
    </row>
    <row r="1187" spans="1:100" s="1" customFormat="1" x14ac:dyDescent="0.25">
      <c r="A1187" s="13" t="s">
        <v>840</v>
      </c>
      <c r="B1187" s="9">
        <v>548187</v>
      </c>
      <c r="C1187" s="9" t="s">
        <v>2081</v>
      </c>
      <c r="D1187" s="9" t="s">
        <v>1125</v>
      </c>
      <c r="E1187" s="9" t="s">
        <v>842</v>
      </c>
      <c r="F1187" s="9" t="s">
        <v>2082</v>
      </c>
      <c r="G1187" s="9" t="s">
        <v>86</v>
      </c>
      <c r="H1187" s="10">
        <v>41640</v>
      </c>
      <c r="I1187" s="49">
        <v>27600</v>
      </c>
      <c r="J1187" s="49">
        <v>27600</v>
      </c>
      <c r="K1187" s="49">
        <v>0</v>
      </c>
    </row>
    <row r="1188" spans="1:100" s="1" customFormat="1" x14ac:dyDescent="0.25">
      <c r="A1188" s="13" t="s">
        <v>21</v>
      </c>
      <c r="B1188" s="9">
        <v>548188</v>
      </c>
      <c r="C1188" s="9" t="s">
        <v>2085</v>
      </c>
      <c r="D1188" s="9" t="s">
        <v>17</v>
      </c>
      <c r="E1188" s="9" t="s">
        <v>23</v>
      </c>
      <c r="F1188" s="9" t="s">
        <v>2086</v>
      </c>
      <c r="G1188" s="9" t="s">
        <v>20</v>
      </c>
      <c r="H1188" s="10">
        <v>41640</v>
      </c>
      <c r="I1188" s="49">
        <v>27747.56</v>
      </c>
      <c r="J1188" s="49">
        <v>27747.56</v>
      </c>
      <c r="K1188" s="49">
        <v>0</v>
      </c>
    </row>
    <row r="1189" spans="1:100" s="1" customFormat="1" x14ac:dyDescent="0.25">
      <c r="A1189" s="13" t="s">
        <v>349</v>
      </c>
      <c r="B1189" s="24">
        <v>548880</v>
      </c>
      <c r="C1189" s="9" t="s">
        <v>2102</v>
      </c>
      <c r="D1189" s="24" t="s">
        <v>324</v>
      </c>
      <c r="E1189" s="24" t="s">
        <v>2103</v>
      </c>
      <c r="F1189" s="24" t="s">
        <v>2104</v>
      </c>
      <c r="G1189" s="9" t="s">
        <v>69</v>
      </c>
      <c r="H1189" s="102" t="s">
        <v>2105</v>
      </c>
      <c r="I1189" s="150">
        <v>5857.54</v>
      </c>
      <c r="J1189" s="85">
        <v>5466.1</v>
      </c>
      <c r="K1189" s="150">
        <v>390.44</v>
      </c>
    </row>
    <row r="1190" spans="1:100" s="1" customFormat="1" ht="32.25" customHeight="1" x14ac:dyDescent="0.25">
      <c r="A1190" s="53" t="s">
        <v>2126</v>
      </c>
      <c r="B1190" s="24">
        <v>749833</v>
      </c>
      <c r="C1190" s="9" t="s">
        <v>2127</v>
      </c>
      <c r="D1190" s="24" t="s">
        <v>477</v>
      </c>
      <c r="E1190" s="9" t="s">
        <v>306</v>
      </c>
      <c r="F1190" s="24" t="s">
        <v>42</v>
      </c>
      <c r="G1190" s="9" t="s">
        <v>86</v>
      </c>
      <c r="H1190" s="10">
        <v>41640</v>
      </c>
      <c r="I1190" s="156">
        <v>2320</v>
      </c>
      <c r="J1190" s="49">
        <v>2320</v>
      </c>
      <c r="K1190" s="49">
        <v>0</v>
      </c>
      <c r="L1190" s="95"/>
      <c r="M1190" s="95"/>
      <c r="N1190" s="95"/>
      <c r="O1190" s="95"/>
      <c r="P1190" s="95"/>
      <c r="Q1190" s="95"/>
      <c r="R1190" s="95"/>
      <c r="S1190" s="95"/>
      <c r="T1190" s="95"/>
      <c r="U1190" s="95"/>
      <c r="V1190" s="95"/>
      <c r="W1190" s="95"/>
      <c r="X1190" s="95"/>
      <c r="Y1190" s="95"/>
      <c r="Z1190" s="95"/>
      <c r="AA1190" s="95"/>
      <c r="AB1190" s="95"/>
      <c r="AC1190" s="95"/>
      <c r="AD1190" s="95"/>
      <c r="AE1190" s="95"/>
      <c r="AF1190" s="95"/>
      <c r="AG1190" s="95"/>
      <c r="AH1190" s="95"/>
      <c r="AI1190" s="95"/>
      <c r="AJ1190" s="95"/>
      <c r="AK1190" s="95"/>
      <c r="AL1190" s="95"/>
      <c r="AM1190" s="95"/>
      <c r="AN1190" s="95"/>
      <c r="AO1190" s="95"/>
      <c r="AP1190" s="95"/>
      <c r="AQ1190" s="95"/>
      <c r="AR1190" s="95"/>
      <c r="AS1190" s="95"/>
      <c r="AT1190" s="95"/>
      <c r="AU1190" s="95"/>
      <c r="AV1190" s="95"/>
      <c r="AW1190" s="95"/>
      <c r="AX1190" s="95"/>
      <c r="AY1190" s="95"/>
      <c r="AZ1190" s="95"/>
      <c r="BA1190" s="95"/>
      <c r="BB1190" s="95"/>
      <c r="BC1190" s="95"/>
      <c r="BD1190" s="95"/>
      <c r="BE1190" s="95"/>
      <c r="BF1190" s="95"/>
      <c r="BG1190" s="95"/>
      <c r="BH1190" s="95"/>
      <c r="BI1190" s="95"/>
      <c r="BJ1190" s="95"/>
      <c r="BK1190" s="95"/>
      <c r="BL1190" s="95"/>
      <c r="BM1190" s="95"/>
      <c r="BN1190" s="95"/>
      <c r="BO1190" s="95"/>
      <c r="BP1190" s="95"/>
      <c r="BQ1190" s="95"/>
      <c r="BR1190" s="95"/>
      <c r="BS1190" s="95"/>
      <c r="BT1190" s="95"/>
      <c r="BU1190" s="95"/>
      <c r="BV1190" s="95"/>
      <c r="BW1190" s="95"/>
      <c r="BX1190" s="95"/>
      <c r="BY1190" s="95"/>
      <c r="BZ1190" s="95"/>
      <c r="CA1190" s="95"/>
      <c r="CB1190" s="95"/>
      <c r="CC1190" s="95"/>
      <c r="CD1190" s="95"/>
      <c r="CE1190" s="95"/>
      <c r="CF1190" s="95"/>
      <c r="CG1190" s="95"/>
      <c r="CH1190" s="95"/>
      <c r="CI1190" s="95"/>
      <c r="CJ1190" s="95"/>
      <c r="CK1190" s="95"/>
      <c r="CL1190" s="95"/>
      <c r="CM1190" s="95"/>
      <c r="CN1190" s="95"/>
      <c r="CO1190" s="95"/>
      <c r="CP1190" s="95"/>
      <c r="CQ1190" s="95"/>
      <c r="CR1190" s="95"/>
      <c r="CS1190" s="95"/>
      <c r="CT1190" s="95"/>
      <c r="CU1190" s="95"/>
      <c r="CV1190" s="95"/>
    </row>
    <row r="1191" spans="1:100" s="1" customFormat="1" x14ac:dyDescent="0.25">
      <c r="A1191" s="13" t="s">
        <v>100</v>
      </c>
      <c r="B1191" s="24">
        <v>750275</v>
      </c>
      <c r="C1191" s="9" t="s">
        <v>2089</v>
      </c>
      <c r="D1191" s="24" t="s">
        <v>106</v>
      </c>
      <c r="E1191" s="24" t="s">
        <v>168</v>
      </c>
      <c r="F1191" s="24" t="s">
        <v>2090</v>
      </c>
      <c r="G1191" s="9" t="s">
        <v>109</v>
      </c>
      <c r="H1191" s="39">
        <v>43605</v>
      </c>
      <c r="I1191" s="129">
        <v>2332.9499999999998</v>
      </c>
      <c r="J1191" s="129">
        <v>1489.85</v>
      </c>
      <c r="K1191" s="129">
        <v>842.1</v>
      </c>
    </row>
    <row r="1192" spans="1:100" s="1" customFormat="1" x14ac:dyDescent="0.25">
      <c r="A1192" s="13" t="s">
        <v>152</v>
      </c>
      <c r="B1192" s="24">
        <v>750277</v>
      </c>
      <c r="C1192" s="9" t="s">
        <v>2094</v>
      </c>
      <c r="D1192" s="24" t="s">
        <v>17</v>
      </c>
      <c r="E1192" s="24" t="s">
        <v>120</v>
      </c>
      <c r="F1192" s="24" t="s">
        <v>2095</v>
      </c>
      <c r="G1192" s="9" t="s">
        <v>2093</v>
      </c>
      <c r="H1192" s="39">
        <v>43535</v>
      </c>
      <c r="I1192" s="129">
        <v>4850</v>
      </c>
      <c r="J1192" s="129">
        <v>3502.05</v>
      </c>
      <c r="K1192" s="129">
        <v>1346.95</v>
      </c>
    </row>
    <row r="1193" spans="1:100" s="1" customFormat="1" x14ac:dyDescent="0.25">
      <c r="A1193" s="13" t="s">
        <v>21</v>
      </c>
      <c r="B1193" s="24">
        <v>750278</v>
      </c>
      <c r="C1193" s="9" t="s">
        <v>2091</v>
      </c>
      <c r="D1193" s="24" t="s">
        <v>17</v>
      </c>
      <c r="E1193" s="24" t="s">
        <v>116</v>
      </c>
      <c r="F1193" s="24" t="s">
        <v>2092</v>
      </c>
      <c r="G1193" s="9" t="s">
        <v>2093</v>
      </c>
      <c r="H1193" s="39">
        <v>43532</v>
      </c>
      <c r="I1193" s="129">
        <v>39136</v>
      </c>
      <c r="J1193" s="129">
        <v>28264.17</v>
      </c>
      <c r="K1193" s="157">
        <v>10870.83</v>
      </c>
    </row>
    <row r="1194" spans="1:100" s="1" customFormat="1" x14ac:dyDescent="0.25">
      <c r="A1194" s="13" t="s">
        <v>2135</v>
      </c>
      <c r="B1194" s="24">
        <v>750279</v>
      </c>
      <c r="C1194" s="9" t="s">
        <v>2136</v>
      </c>
      <c r="D1194" s="24" t="s">
        <v>477</v>
      </c>
      <c r="E1194" s="24" t="s">
        <v>58</v>
      </c>
      <c r="F1194" s="24" t="s">
        <v>42</v>
      </c>
      <c r="G1194" s="9" t="s">
        <v>732</v>
      </c>
      <c r="H1194" s="39">
        <v>43343</v>
      </c>
      <c r="I1194" s="129">
        <v>7670</v>
      </c>
      <c r="J1194" s="129">
        <v>2045.07</v>
      </c>
      <c r="K1194" s="129">
        <v>5623.93</v>
      </c>
    </row>
    <row r="1195" spans="1:100" s="95" customFormat="1" x14ac:dyDescent="0.25">
      <c r="A1195" s="13" t="s">
        <v>996</v>
      </c>
      <c r="B1195" s="24">
        <v>750280</v>
      </c>
      <c r="C1195" s="9" t="s">
        <v>2096</v>
      </c>
      <c r="D1195" s="24" t="s">
        <v>58</v>
      </c>
      <c r="E1195" s="24" t="s">
        <v>58</v>
      </c>
      <c r="F1195" s="24" t="s">
        <v>42</v>
      </c>
      <c r="G1195" s="9" t="s">
        <v>2093</v>
      </c>
      <c r="H1195" s="39">
        <v>43343</v>
      </c>
      <c r="I1195" s="129">
        <v>7670</v>
      </c>
      <c r="J1195" s="129">
        <v>2045.07</v>
      </c>
      <c r="K1195" s="129">
        <v>5623.93</v>
      </c>
    </row>
    <row r="1196" spans="1:100" s="95" customFormat="1" x14ac:dyDescent="0.25">
      <c r="A1196" s="13" t="s">
        <v>312</v>
      </c>
      <c r="B1196" s="24">
        <v>750284</v>
      </c>
      <c r="C1196" s="9" t="s">
        <v>2097</v>
      </c>
      <c r="D1196" s="24" t="s">
        <v>41</v>
      </c>
      <c r="E1196" s="24" t="s">
        <v>58</v>
      </c>
      <c r="F1196" s="24" t="s">
        <v>42</v>
      </c>
      <c r="G1196" s="9" t="s">
        <v>86</v>
      </c>
      <c r="H1196" s="51">
        <v>41640</v>
      </c>
      <c r="I1196" s="103">
        <v>3431.28</v>
      </c>
      <c r="J1196" s="103">
        <v>3431.28</v>
      </c>
      <c r="K1196" s="220">
        <v>0</v>
      </c>
    </row>
    <row r="1197" spans="1:100" s="95" customFormat="1" x14ac:dyDescent="0.25">
      <c r="A1197" s="13" t="s">
        <v>21</v>
      </c>
      <c r="B1197" s="24">
        <v>750285</v>
      </c>
      <c r="C1197" s="9" t="s">
        <v>2098</v>
      </c>
      <c r="D1197" s="24" t="s">
        <v>17</v>
      </c>
      <c r="E1197" s="24" t="s">
        <v>413</v>
      </c>
      <c r="F1197" s="24" t="s">
        <v>2099</v>
      </c>
      <c r="G1197" s="9" t="s">
        <v>732</v>
      </c>
      <c r="H1197" s="39">
        <v>43532</v>
      </c>
      <c r="I1197" s="129">
        <v>39136</v>
      </c>
      <c r="J1197" s="129">
        <v>28264.17</v>
      </c>
      <c r="K1197" s="129">
        <v>10870.83</v>
      </c>
    </row>
    <row r="1198" spans="1:100" s="95" customFormat="1" x14ac:dyDescent="0.25">
      <c r="A1198" s="13" t="s">
        <v>152</v>
      </c>
      <c r="B1198" s="24">
        <v>750286</v>
      </c>
      <c r="C1198" s="9" t="s">
        <v>2100</v>
      </c>
      <c r="D1198" s="24" t="s">
        <v>17</v>
      </c>
      <c r="E1198" s="24" t="s">
        <v>120</v>
      </c>
      <c r="F1198" s="24" t="s">
        <v>2101</v>
      </c>
      <c r="G1198" s="9" t="s">
        <v>732</v>
      </c>
      <c r="H1198" s="39">
        <v>43535</v>
      </c>
      <c r="I1198" s="129">
        <v>4850</v>
      </c>
      <c r="J1198" s="129">
        <v>3502.05</v>
      </c>
      <c r="K1198" s="129">
        <v>1346.95</v>
      </c>
    </row>
    <row r="1199" spans="1:100" s="95" customFormat="1" ht="30" x14ac:dyDescent="0.25">
      <c r="A1199" s="13" t="s">
        <v>464</v>
      </c>
      <c r="B1199" s="24">
        <v>750287</v>
      </c>
      <c r="C1199" s="9" t="s">
        <v>2106</v>
      </c>
      <c r="D1199" s="24" t="s">
        <v>171</v>
      </c>
      <c r="E1199" s="136" t="s">
        <v>2107</v>
      </c>
      <c r="F1199" s="24" t="s">
        <v>2108</v>
      </c>
      <c r="G1199" s="9" t="s">
        <v>69</v>
      </c>
      <c r="H1199" s="39">
        <v>43469</v>
      </c>
      <c r="I1199" s="129">
        <v>15900</v>
      </c>
      <c r="J1199" s="129">
        <v>3709.76</v>
      </c>
      <c r="K1199" s="129">
        <v>12189.24</v>
      </c>
    </row>
    <row r="1200" spans="1:100" s="95" customFormat="1" x14ac:dyDescent="0.25">
      <c r="A1200" s="13" t="s">
        <v>294</v>
      </c>
      <c r="B1200" s="24">
        <v>750288</v>
      </c>
      <c r="C1200" s="9" t="s">
        <v>2109</v>
      </c>
      <c r="D1200" s="24" t="s">
        <v>2110</v>
      </c>
      <c r="E1200" s="24" t="s">
        <v>2111</v>
      </c>
      <c r="F1200" s="24" t="s">
        <v>2112</v>
      </c>
      <c r="G1200" s="9" t="s">
        <v>20</v>
      </c>
      <c r="H1200" s="51">
        <v>41640</v>
      </c>
      <c r="I1200" s="103">
        <v>4872</v>
      </c>
      <c r="J1200" s="103">
        <v>4872</v>
      </c>
      <c r="K1200" s="220">
        <v>0</v>
      </c>
    </row>
    <row r="1201" spans="1:100" s="95" customFormat="1" x14ac:dyDescent="0.25">
      <c r="A1201" s="13" t="s">
        <v>464</v>
      </c>
      <c r="B1201" s="24">
        <v>750289</v>
      </c>
      <c r="C1201" s="9" t="s">
        <v>2121</v>
      </c>
      <c r="D1201" s="24" t="s">
        <v>171</v>
      </c>
      <c r="E1201" s="24" t="s">
        <v>2122</v>
      </c>
      <c r="F1201" s="24" t="s">
        <v>2123</v>
      </c>
      <c r="G1201" s="9" t="s">
        <v>69</v>
      </c>
      <c r="H1201" s="39">
        <v>43469</v>
      </c>
      <c r="I1201" s="129">
        <v>15900</v>
      </c>
      <c r="J1201" s="129">
        <v>3709.76</v>
      </c>
      <c r="K1201" s="129">
        <v>12189.24</v>
      </c>
    </row>
    <row r="1202" spans="1:100" s="95" customFormat="1" x14ac:dyDescent="0.25">
      <c r="A1202" s="13" t="s">
        <v>21</v>
      </c>
      <c r="B1202" s="24">
        <v>750290</v>
      </c>
      <c r="C1202" s="9" t="s">
        <v>2115</v>
      </c>
      <c r="D1202" s="24" t="s">
        <v>17</v>
      </c>
      <c r="E1202" s="24" t="s">
        <v>916</v>
      </c>
      <c r="F1202" s="24" t="s">
        <v>2116</v>
      </c>
      <c r="G1202" s="9" t="s">
        <v>732</v>
      </c>
      <c r="H1202" s="102">
        <v>43535</v>
      </c>
      <c r="I1202" s="128">
        <v>39136</v>
      </c>
      <c r="J1202" s="103">
        <v>15219.17</v>
      </c>
      <c r="K1202" s="49">
        <v>23915.83</v>
      </c>
    </row>
    <row r="1203" spans="1:100" s="95" customFormat="1" x14ac:dyDescent="0.25">
      <c r="A1203" s="13" t="s">
        <v>152</v>
      </c>
      <c r="B1203" s="24">
        <v>750291</v>
      </c>
      <c r="C1203" s="9" t="s">
        <v>2117</v>
      </c>
      <c r="D1203" s="24" t="s">
        <v>17</v>
      </c>
      <c r="E1203" s="24" t="s">
        <v>120</v>
      </c>
      <c r="F1203" s="24" t="s">
        <v>2118</v>
      </c>
      <c r="G1203" s="9" t="s">
        <v>732</v>
      </c>
      <c r="H1203" s="39">
        <v>43535</v>
      </c>
      <c r="I1203" s="129">
        <v>4850</v>
      </c>
      <c r="J1203" s="129">
        <v>3502.05</v>
      </c>
      <c r="K1203" s="129">
        <v>1346.95</v>
      </c>
    </row>
    <row r="1204" spans="1:100" s="95" customFormat="1" x14ac:dyDescent="0.25">
      <c r="A1204" s="36" t="s">
        <v>100</v>
      </c>
      <c r="B1204" s="24">
        <v>750292</v>
      </c>
      <c r="C1204" s="9" t="s">
        <v>2119</v>
      </c>
      <c r="D1204" s="24" t="s">
        <v>747</v>
      </c>
      <c r="E1204" s="24" t="s">
        <v>168</v>
      </c>
      <c r="F1204" s="24" t="s">
        <v>2120</v>
      </c>
      <c r="G1204" s="9" t="s">
        <v>749</v>
      </c>
      <c r="H1204" s="39">
        <v>43605</v>
      </c>
      <c r="I1204" s="129">
        <v>2332.9499999999998</v>
      </c>
      <c r="J1204" s="129">
        <v>1489.85</v>
      </c>
      <c r="K1204" s="129">
        <v>842.1</v>
      </c>
    </row>
    <row r="1205" spans="1:100" s="95" customFormat="1" x14ac:dyDescent="0.25">
      <c r="A1205" s="13" t="s">
        <v>349</v>
      </c>
      <c r="B1205" s="24">
        <v>750293</v>
      </c>
      <c r="C1205" s="9" t="s">
        <v>2124</v>
      </c>
      <c r="D1205" s="24" t="s">
        <v>324</v>
      </c>
      <c r="E1205" s="24" t="s">
        <v>1107</v>
      </c>
      <c r="F1205" s="24" t="s">
        <v>2125</v>
      </c>
      <c r="G1205" s="9" t="s">
        <v>69</v>
      </c>
      <c r="H1205" s="102">
        <v>43718</v>
      </c>
      <c r="I1205" s="150">
        <v>5857.54</v>
      </c>
      <c r="J1205" s="150">
        <v>390.44</v>
      </c>
      <c r="K1205" s="85">
        <v>5466.1</v>
      </c>
    </row>
    <row r="1206" spans="1:100" s="1" customFormat="1" x14ac:dyDescent="0.25">
      <c r="A1206" s="13" t="s">
        <v>2130</v>
      </c>
      <c r="B1206" s="24">
        <v>750525</v>
      </c>
      <c r="C1206" s="9" t="s">
        <v>2131</v>
      </c>
      <c r="D1206" s="24" t="s">
        <v>2132</v>
      </c>
      <c r="E1206" s="24" t="s">
        <v>2133</v>
      </c>
      <c r="F1206" s="24" t="s">
        <v>2134</v>
      </c>
      <c r="G1206" s="9" t="s">
        <v>327</v>
      </c>
      <c r="H1206" s="50">
        <v>43816</v>
      </c>
      <c r="I1206" s="83">
        <v>15840</v>
      </c>
      <c r="J1206" s="83">
        <v>2111.87</v>
      </c>
      <c r="K1206" s="83">
        <v>13727.13</v>
      </c>
      <c r="L1206" s="95"/>
      <c r="M1206" s="95"/>
      <c r="N1206" s="95"/>
      <c r="O1206" s="95"/>
      <c r="P1206" s="95"/>
      <c r="Q1206" s="95"/>
      <c r="R1206" s="95"/>
      <c r="S1206" s="95"/>
      <c r="T1206" s="95"/>
      <c r="U1206" s="95"/>
      <c r="V1206" s="95"/>
      <c r="W1206" s="95"/>
      <c r="X1206" s="95"/>
      <c r="Y1206" s="95"/>
      <c r="Z1206" s="95"/>
      <c r="AA1206" s="95"/>
      <c r="AB1206" s="95"/>
      <c r="AC1206" s="95"/>
      <c r="AD1206" s="95"/>
      <c r="AE1206" s="95"/>
      <c r="AF1206" s="95"/>
      <c r="AG1206" s="95"/>
      <c r="AH1206" s="95"/>
      <c r="AI1206" s="95"/>
      <c r="AJ1206" s="95"/>
      <c r="AK1206" s="95"/>
      <c r="AL1206" s="95"/>
      <c r="AM1206" s="95"/>
      <c r="AN1206" s="95"/>
      <c r="AO1206" s="95"/>
      <c r="AP1206" s="95"/>
      <c r="AQ1206" s="95"/>
      <c r="AR1206" s="95"/>
      <c r="AS1206" s="95"/>
      <c r="AT1206" s="95"/>
      <c r="AU1206" s="95"/>
      <c r="AV1206" s="95"/>
      <c r="AW1206" s="95"/>
      <c r="AX1206" s="95"/>
      <c r="AY1206" s="95"/>
      <c r="AZ1206" s="95"/>
      <c r="BA1206" s="95"/>
      <c r="BB1206" s="95"/>
      <c r="BC1206" s="95"/>
      <c r="BD1206" s="95"/>
      <c r="BE1206" s="95"/>
      <c r="BF1206" s="95"/>
      <c r="BG1206" s="95"/>
      <c r="BH1206" s="95"/>
      <c r="BI1206" s="95"/>
      <c r="BJ1206" s="95"/>
      <c r="BK1206" s="95"/>
      <c r="BL1206" s="95"/>
      <c r="BM1206" s="95"/>
      <c r="BN1206" s="95"/>
      <c r="BO1206" s="95"/>
      <c r="BP1206" s="95"/>
      <c r="BQ1206" s="95"/>
      <c r="BR1206" s="95"/>
      <c r="BS1206" s="95"/>
      <c r="BT1206" s="95"/>
      <c r="BU1206" s="95"/>
      <c r="BV1206" s="95"/>
      <c r="BW1206" s="95"/>
      <c r="BX1206" s="95"/>
      <c r="BY1206" s="95"/>
      <c r="BZ1206" s="95"/>
      <c r="CA1206" s="95"/>
      <c r="CB1206" s="95"/>
      <c r="CC1206" s="95"/>
      <c r="CD1206" s="95"/>
      <c r="CE1206" s="95"/>
      <c r="CF1206" s="95"/>
      <c r="CG1206" s="95"/>
      <c r="CH1206" s="95"/>
      <c r="CI1206" s="95"/>
      <c r="CJ1206" s="95"/>
      <c r="CK1206" s="95"/>
      <c r="CL1206" s="95"/>
      <c r="CM1206" s="95"/>
      <c r="CN1206" s="95"/>
      <c r="CO1206" s="95"/>
      <c r="CP1206" s="95"/>
      <c r="CQ1206" s="95"/>
      <c r="CR1206" s="95"/>
      <c r="CS1206" s="95"/>
      <c r="CT1206" s="95"/>
      <c r="CU1206" s="95"/>
      <c r="CV1206" s="95"/>
    </row>
    <row r="1207" spans="1:100" s="1" customFormat="1" x14ac:dyDescent="0.25">
      <c r="A1207" s="36" t="s">
        <v>152</v>
      </c>
      <c r="B1207" s="24">
        <v>938301</v>
      </c>
      <c r="C1207" s="24" t="s">
        <v>2149</v>
      </c>
      <c r="D1207" s="24" t="s">
        <v>2150</v>
      </c>
      <c r="E1207" s="24" t="s">
        <v>1518</v>
      </c>
      <c r="F1207" s="24" t="s">
        <v>2151</v>
      </c>
      <c r="G1207" s="24" t="s">
        <v>20</v>
      </c>
      <c r="H1207" s="69">
        <v>45211</v>
      </c>
      <c r="I1207" s="83">
        <v>8735.1</v>
      </c>
      <c r="J1207" s="83">
        <v>1455.68</v>
      </c>
      <c r="K1207" s="83">
        <v>7279.42</v>
      </c>
    </row>
    <row r="1208" spans="1:100" s="1" customFormat="1" ht="18.75" customHeight="1" x14ac:dyDescent="0.25">
      <c r="A1208" s="36" t="s">
        <v>642</v>
      </c>
      <c r="B1208" s="24">
        <v>938303</v>
      </c>
      <c r="C1208" s="24" t="s">
        <v>2147</v>
      </c>
      <c r="D1208" s="24" t="s">
        <v>106</v>
      </c>
      <c r="E1208" s="24" t="s">
        <v>107</v>
      </c>
      <c r="F1208" s="24" t="s">
        <v>2148</v>
      </c>
      <c r="G1208" s="24" t="s">
        <v>109</v>
      </c>
      <c r="H1208" s="69">
        <v>44347</v>
      </c>
      <c r="I1208" s="83">
        <v>2720.35</v>
      </c>
      <c r="J1208" s="83">
        <v>2568.2800000000002</v>
      </c>
      <c r="K1208" s="115">
        <v>152.08000000000001</v>
      </c>
      <c r="L1208" s="65"/>
      <c r="M1208" s="65"/>
      <c r="N1208" s="65"/>
      <c r="O1208" s="65"/>
      <c r="P1208" s="65"/>
      <c r="Q1208" s="65"/>
      <c r="R1208" s="65"/>
      <c r="S1208" s="65"/>
      <c r="T1208" s="65"/>
      <c r="U1208" s="65"/>
      <c r="V1208" s="65"/>
      <c r="W1208" s="65"/>
      <c r="X1208" s="65"/>
      <c r="Y1208" s="65"/>
      <c r="Z1208" s="65"/>
      <c r="AA1208" s="65"/>
      <c r="AB1208" s="65"/>
      <c r="AC1208" s="65"/>
      <c r="AD1208" s="65"/>
      <c r="AE1208" s="65"/>
      <c r="AF1208" s="65"/>
      <c r="AG1208" s="65"/>
      <c r="AH1208" s="65"/>
      <c r="AI1208" s="65"/>
      <c r="AJ1208" s="65"/>
      <c r="AK1208" s="65"/>
      <c r="AL1208" s="65"/>
      <c r="AM1208" s="65"/>
      <c r="AN1208" s="65"/>
      <c r="AO1208" s="65"/>
      <c r="AP1208" s="65"/>
      <c r="AQ1208" s="65"/>
      <c r="AR1208" s="65"/>
      <c r="AS1208" s="65"/>
      <c r="AT1208" s="65"/>
      <c r="AU1208" s="65"/>
      <c r="AV1208" s="65"/>
      <c r="AW1208" s="65"/>
      <c r="AX1208" s="65"/>
      <c r="AY1208" s="65"/>
      <c r="AZ1208" s="65"/>
      <c r="BA1208" s="65"/>
      <c r="BB1208" s="65"/>
      <c r="BC1208" s="65"/>
      <c r="BD1208" s="65"/>
      <c r="BE1208" s="65"/>
      <c r="BF1208" s="65"/>
      <c r="BG1208" s="65"/>
      <c r="BH1208" s="65"/>
      <c r="BI1208" s="65"/>
      <c r="BJ1208" s="65"/>
      <c r="BK1208" s="65"/>
      <c r="BL1208" s="65"/>
      <c r="BM1208" s="65"/>
      <c r="BN1208" s="65"/>
      <c r="BO1208" s="65"/>
      <c r="BP1208" s="65"/>
      <c r="BQ1208" s="65"/>
      <c r="BR1208" s="65"/>
      <c r="BS1208" s="65"/>
      <c r="BT1208" s="65"/>
      <c r="BU1208" s="65"/>
      <c r="BV1208" s="65"/>
      <c r="BW1208" s="65"/>
      <c r="BX1208" s="65"/>
      <c r="BY1208" s="65"/>
      <c r="BZ1208" s="65"/>
      <c r="CA1208" s="65"/>
      <c r="CB1208" s="65"/>
      <c r="CC1208" s="65"/>
      <c r="CD1208" s="65"/>
      <c r="CE1208" s="65"/>
      <c r="CF1208" s="65"/>
      <c r="CG1208" s="65"/>
      <c r="CH1208" s="65"/>
      <c r="CI1208" s="65"/>
      <c r="CJ1208" s="65"/>
      <c r="CK1208" s="65"/>
      <c r="CL1208" s="65"/>
      <c r="CM1208" s="65"/>
      <c r="CN1208" s="65"/>
      <c r="CO1208" s="65"/>
      <c r="CP1208" s="65"/>
      <c r="CQ1208" s="65"/>
      <c r="CR1208" s="65"/>
      <c r="CS1208" s="65"/>
      <c r="CT1208" s="65"/>
      <c r="CU1208" s="65"/>
      <c r="CV1208" s="65"/>
    </row>
    <row r="1209" spans="1:100" s="1" customFormat="1" x14ac:dyDescent="0.25">
      <c r="A1209" s="36" t="s">
        <v>100</v>
      </c>
      <c r="B1209" s="24">
        <v>938311</v>
      </c>
      <c r="C1209" s="24" t="s">
        <v>589</v>
      </c>
      <c r="D1209" s="24" t="s">
        <v>106</v>
      </c>
      <c r="E1209" s="24" t="s">
        <v>2152</v>
      </c>
      <c r="F1209" s="24" t="s">
        <v>2153</v>
      </c>
      <c r="G1209" s="24" t="s">
        <v>109</v>
      </c>
      <c r="H1209" s="69">
        <v>44112</v>
      </c>
      <c r="I1209" s="83">
        <v>2876.84</v>
      </c>
      <c r="J1209" s="83">
        <v>2875.84</v>
      </c>
      <c r="K1209" s="115">
        <v>1</v>
      </c>
    </row>
    <row r="1210" spans="1:100" s="1" customFormat="1" x14ac:dyDescent="0.25">
      <c r="A1210" s="36" t="s">
        <v>152</v>
      </c>
      <c r="B1210" s="24">
        <v>938312</v>
      </c>
      <c r="C1210" s="24" t="s">
        <v>2106</v>
      </c>
      <c r="D1210" s="24" t="s">
        <v>17</v>
      </c>
      <c r="E1210" s="24" t="s">
        <v>860</v>
      </c>
      <c r="F1210" s="24" t="s">
        <v>2154</v>
      </c>
      <c r="G1210" s="24" t="s">
        <v>20</v>
      </c>
      <c r="H1210" s="69">
        <v>44771</v>
      </c>
      <c r="I1210" s="83">
        <v>7820</v>
      </c>
      <c r="J1210" s="83">
        <v>4343.8900000000003</v>
      </c>
      <c r="K1210" s="83">
        <v>3476.11</v>
      </c>
    </row>
    <row r="1211" spans="1:100" s="65" customFormat="1" x14ac:dyDescent="0.25">
      <c r="A1211" s="36" t="s">
        <v>21</v>
      </c>
      <c r="B1211" s="24">
        <v>938313</v>
      </c>
      <c r="C1211" s="24" t="s">
        <v>2155</v>
      </c>
      <c r="D1211" s="24" t="s">
        <v>17</v>
      </c>
      <c r="E1211" s="24" t="s">
        <v>857</v>
      </c>
      <c r="F1211" s="24" t="s">
        <v>2156</v>
      </c>
      <c r="G1211" s="24" t="s">
        <v>20</v>
      </c>
      <c r="H1211" s="69">
        <v>44771</v>
      </c>
      <c r="I1211" s="83">
        <v>53022</v>
      </c>
      <c r="J1211" s="83">
        <v>29456.11</v>
      </c>
      <c r="K1211" s="83">
        <v>23565.89</v>
      </c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/>
      <c r="CU1211" s="1"/>
      <c r="CV1211" s="1"/>
    </row>
    <row r="1212" spans="1:100" s="1" customFormat="1" x14ac:dyDescent="0.25">
      <c r="A1212" s="36" t="s">
        <v>152</v>
      </c>
      <c r="B1212" s="24">
        <v>938314</v>
      </c>
      <c r="C1212" s="24" t="s">
        <v>2157</v>
      </c>
      <c r="D1212" s="24" t="s">
        <v>17</v>
      </c>
      <c r="E1212" s="24" t="s">
        <v>860</v>
      </c>
      <c r="F1212" s="24" t="s">
        <v>2158</v>
      </c>
      <c r="G1212" s="24" t="s">
        <v>20</v>
      </c>
      <c r="H1212" s="69">
        <v>44357</v>
      </c>
      <c r="I1212" s="83">
        <v>6820</v>
      </c>
      <c r="J1212" s="83">
        <v>6440.16</v>
      </c>
      <c r="K1212" s="115">
        <v>379.84</v>
      </c>
    </row>
    <row r="1213" spans="1:100" s="1" customFormat="1" x14ac:dyDescent="0.25">
      <c r="A1213" s="36" t="s">
        <v>152</v>
      </c>
      <c r="B1213" s="24">
        <v>938396</v>
      </c>
      <c r="C1213" s="24" t="s">
        <v>2139</v>
      </c>
      <c r="D1213" s="24" t="s">
        <v>2007</v>
      </c>
      <c r="E1213" s="24" t="s">
        <v>2043</v>
      </c>
      <c r="F1213" s="24" t="s">
        <v>2140</v>
      </c>
      <c r="G1213" s="24" t="s">
        <v>20</v>
      </c>
      <c r="H1213" s="69">
        <v>44357</v>
      </c>
      <c r="I1213" s="83">
        <v>6820</v>
      </c>
      <c r="J1213" s="83">
        <v>6440.16</v>
      </c>
      <c r="K1213" s="115">
        <v>379.84</v>
      </c>
    </row>
    <row r="1214" spans="1:100" s="1" customFormat="1" x14ac:dyDescent="0.25">
      <c r="A1214" s="36" t="s">
        <v>21</v>
      </c>
      <c r="B1214" s="24">
        <v>938397</v>
      </c>
      <c r="C1214" s="24" t="s">
        <v>2141</v>
      </c>
      <c r="D1214" s="24" t="s">
        <v>2007</v>
      </c>
      <c r="E1214" s="24" t="s">
        <v>2142</v>
      </c>
      <c r="F1214" s="24" t="s">
        <v>2143</v>
      </c>
      <c r="G1214" s="24" t="s">
        <v>20</v>
      </c>
      <c r="H1214" s="69">
        <v>44357</v>
      </c>
      <c r="I1214" s="83">
        <v>45296</v>
      </c>
      <c r="J1214" s="83">
        <v>42778.61</v>
      </c>
      <c r="K1214" s="83">
        <v>2517.39</v>
      </c>
    </row>
    <row r="1215" spans="1:100" s="1" customFormat="1" x14ac:dyDescent="0.25">
      <c r="A1215" s="36" t="s">
        <v>64</v>
      </c>
      <c r="B1215" s="24">
        <v>938399</v>
      </c>
      <c r="C1215" s="24" t="s">
        <v>2144</v>
      </c>
      <c r="D1215" s="24" t="s">
        <v>2145</v>
      </c>
      <c r="E1215" s="24" t="s">
        <v>310</v>
      </c>
      <c r="F1215" s="24" t="s">
        <v>2146</v>
      </c>
      <c r="G1215" s="24" t="s">
        <v>69</v>
      </c>
      <c r="H1215" s="69">
        <v>44756</v>
      </c>
      <c r="I1215" s="83">
        <v>33028.199999999997</v>
      </c>
      <c r="J1215" s="83">
        <v>5779.76</v>
      </c>
      <c r="K1215" s="83">
        <v>27248.44</v>
      </c>
    </row>
    <row r="1216" spans="1:100" s="1" customFormat="1" x14ac:dyDescent="0.25">
      <c r="A1216" s="36" t="s">
        <v>2137</v>
      </c>
      <c r="B1216" s="24">
        <v>938593</v>
      </c>
      <c r="C1216" s="24" t="s">
        <v>2138</v>
      </c>
      <c r="D1216" s="24" t="s">
        <v>2132</v>
      </c>
      <c r="E1216" s="24" t="s">
        <v>1695</v>
      </c>
      <c r="F1216" s="24">
        <v>4305354</v>
      </c>
      <c r="G1216" s="24" t="s">
        <v>410</v>
      </c>
      <c r="H1216" s="69">
        <v>44271</v>
      </c>
      <c r="I1216" s="83">
        <v>12195</v>
      </c>
      <c r="J1216" s="83">
        <v>3658.2</v>
      </c>
      <c r="K1216" s="83">
        <v>8536.7999999999993</v>
      </c>
    </row>
    <row r="1217" spans="1:100" s="1" customFormat="1" x14ac:dyDescent="0.25">
      <c r="A1217" s="36" t="s">
        <v>233</v>
      </c>
      <c r="B1217" s="24">
        <v>938632</v>
      </c>
      <c r="C1217" s="24" t="s">
        <v>2159</v>
      </c>
      <c r="D1217" s="24" t="s">
        <v>2160</v>
      </c>
      <c r="E1217" s="24" t="s">
        <v>2160</v>
      </c>
      <c r="F1217" s="24" t="s">
        <v>2161</v>
      </c>
      <c r="G1217" s="24" t="s">
        <v>69</v>
      </c>
      <c r="H1217" s="69">
        <v>44771</v>
      </c>
      <c r="I1217" s="83">
        <v>37710</v>
      </c>
      <c r="J1217" s="83">
        <v>20949.439999999999</v>
      </c>
      <c r="K1217" s="83">
        <v>16760.560000000001</v>
      </c>
    </row>
    <row r="1220" spans="1:100" ht="18.75" x14ac:dyDescent="0.3">
      <c r="A1220" s="87" t="s">
        <v>253</v>
      </c>
      <c r="B1220" s="88"/>
      <c r="C1220" s="88"/>
      <c r="D1220" s="88"/>
      <c r="E1220" s="88"/>
      <c r="F1220" s="89" t="s">
        <v>2162</v>
      </c>
    </row>
    <row r="1221" spans="1:100" s="1" customFormat="1" ht="18.75" x14ac:dyDescent="0.3">
      <c r="G1221" s="88"/>
      <c r="H1221" s="480" t="s">
        <v>3</v>
      </c>
      <c r="I1221" s="473" t="s">
        <v>4</v>
      </c>
      <c r="J1221" s="482" t="s">
        <v>5</v>
      </c>
      <c r="K1221" s="484" t="s">
        <v>6</v>
      </c>
    </row>
    <row r="1222" spans="1:100" s="1" customFormat="1" ht="15.75" x14ac:dyDescent="0.25">
      <c r="A1222" s="4" t="s">
        <v>7</v>
      </c>
      <c r="B1222" s="3" t="s">
        <v>8</v>
      </c>
      <c r="C1222" s="3" t="s">
        <v>9</v>
      </c>
      <c r="D1222" s="4" t="s">
        <v>10</v>
      </c>
      <c r="E1222" s="4" t="s">
        <v>11</v>
      </c>
      <c r="F1222" s="4" t="s">
        <v>12</v>
      </c>
      <c r="G1222" s="4" t="s">
        <v>13</v>
      </c>
      <c r="H1222" s="481"/>
      <c r="I1222" s="474"/>
      <c r="J1222" s="483"/>
      <c r="K1222" s="485"/>
    </row>
    <row r="1223" spans="1:100" s="1" customFormat="1" x14ac:dyDescent="0.25">
      <c r="A1223" s="13" t="s">
        <v>152</v>
      </c>
      <c r="B1223" s="9">
        <v>365023</v>
      </c>
      <c r="C1223" s="9" t="s">
        <v>2255</v>
      </c>
      <c r="D1223" s="9" t="s">
        <v>17</v>
      </c>
      <c r="E1223" s="9" t="s">
        <v>1679</v>
      </c>
      <c r="F1223" s="9" t="s">
        <v>2256</v>
      </c>
      <c r="G1223" s="9" t="s">
        <v>20</v>
      </c>
      <c r="H1223" s="10">
        <v>41640</v>
      </c>
      <c r="I1223" s="11">
        <v>9249.19</v>
      </c>
      <c r="J1223" s="11">
        <v>9249.19</v>
      </c>
      <c r="K1223" s="11">
        <v>0</v>
      </c>
    </row>
    <row r="1224" spans="1:100" s="1" customFormat="1" x14ac:dyDescent="0.25">
      <c r="A1224" s="13" t="s">
        <v>322</v>
      </c>
      <c r="B1224" s="9">
        <v>366640</v>
      </c>
      <c r="C1224" s="9" t="s">
        <v>2253</v>
      </c>
      <c r="D1224" s="9" t="s">
        <v>324</v>
      </c>
      <c r="E1224" s="9" t="s">
        <v>1107</v>
      </c>
      <c r="F1224" s="9" t="s">
        <v>2254</v>
      </c>
      <c r="G1224" s="9" t="s">
        <v>86</v>
      </c>
      <c r="H1224" s="10">
        <v>41640</v>
      </c>
      <c r="I1224" s="11">
        <v>2832</v>
      </c>
      <c r="J1224" s="11">
        <v>2832</v>
      </c>
      <c r="K1224" s="11">
        <v>0</v>
      </c>
      <c r="L1224" s="65"/>
      <c r="M1224" s="65"/>
      <c r="N1224" s="65"/>
      <c r="O1224" s="65"/>
      <c r="P1224" s="65"/>
      <c r="Q1224" s="65"/>
      <c r="R1224" s="65"/>
      <c r="S1224" s="65"/>
      <c r="T1224" s="65"/>
      <c r="U1224" s="65"/>
      <c r="V1224" s="65"/>
      <c r="W1224" s="65"/>
      <c r="X1224" s="65"/>
      <c r="Y1224" s="65"/>
      <c r="Z1224" s="65"/>
      <c r="AA1224" s="65"/>
      <c r="AB1224" s="65"/>
      <c r="AC1224" s="65"/>
      <c r="AD1224" s="65"/>
      <c r="AE1224" s="65"/>
      <c r="AF1224" s="65"/>
      <c r="AG1224" s="65"/>
      <c r="AH1224" s="65"/>
      <c r="AI1224" s="65"/>
      <c r="AJ1224" s="65"/>
      <c r="AK1224" s="65"/>
      <c r="AL1224" s="65"/>
      <c r="AM1224" s="65"/>
      <c r="AN1224" s="65"/>
      <c r="AO1224" s="65"/>
      <c r="AP1224" s="65"/>
      <c r="AQ1224" s="65"/>
      <c r="AR1224" s="65"/>
      <c r="AS1224" s="65"/>
      <c r="AT1224" s="65"/>
      <c r="AU1224" s="65"/>
      <c r="AV1224" s="65"/>
      <c r="AW1224" s="65"/>
      <c r="AX1224" s="65"/>
      <c r="AY1224" s="65"/>
      <c r="AZ1224" s="65"/>
      <c r="BA1224" s="65"/>
      <c r="BB1224" s="65"/>
      <c r="BC1224" s="65"/>
      <c r="BD1224" s="65"/>
      <c r="BE1224" s="65"/>
      <c r="BF1224" s="65"/>
      <c r="BG1224" s="65"/>
      <c r="BH1224" s="65"/>
      <c r="BI1224" s="65"/>
      <c r="BJ1224" s="65"/>
      <c r="BK1224" s="65"/>
      <c r="BL1224" s="65"/>
      <c r="BM1224" s="65"/>
      <c r="BN1224" s="65"/>
      <c r="BO1224" s="65"/>
      <c r="BP1224" s="65"/>
      <c r="BQ1224" s="65"/>
      <c r="BR1224" s="65"/>
      <c r="BS1224" s="65"/>
      <c r="BT1224" s="65"/>
      <c r="BU1224" s="65"/>
      <c r="BV1224" s="65"/>
      <c r="BW1224" s="65"/>
      <c r="BX1224" s="65"/>
      <c r="BY1224" s="65"/>
      <c r="BZ1224" s="65"/>
      <c r="CA1224" s="65"/>
      <c r="CB1224" s="65"/>
      <c r="CC1224" s="65"/>
      <c r="CD1224" s="65"/>
      <c r="CE1224" s="65"/>
      <c r="CF1224" s="65"/>
      <c r="CG1224" s="65"/>
      <c r="CH1224" s="65"/>
      <c r="CI1224" s="65"/>
      <c r="CJ1224" s="65"/>
      <c r="CK1224" s="65"/>
      <c r="CL1224" s="65"/>
      <c r="CM1224" s="65"/>
      <c r="CN1224" s="65"/>
      <c r="CO1224" s="65"/>
      <c r="CP1224" s="65"/>
      <c r="CQ1224" s="65"/>
      <c r="CR1224" s="65"/>
      <c r="CS1224" s="65"/>
      <c r="CT1224" s="65"/>
      <c r="CU1224" s="65"/>
      <c r="CV1224" s="65"/>
    </row>
    <row r="1225" spans="1:100" s="1" customFormat="1" x14ac:dyDescent="0.25">
      <c r="A1225" s="13" t="s">
        <v>2206</v>
      </c>
      <c r="B1225" s="9">
        <v>366804</v>
      </c>
      <c r="C1225" s="9" t="s">
        <v>1871</v>
      </c>
      <c r="D1225" s="24" t="s">
        <v>58</v>
      </c>
      <c r="E1225" s="24" t="s">
        <v>58</v>
      </c>
      <c r="F1225" s="24" t="s">
        <v>42</v>
      </c>
      <c r="G1225" s="9" t="s">
        <v>138</v>
      </c>
      <c r="H1225" s="10">
        <v>41640</v>
      </c>
      <c r="I1225" s="11">
        <v>10225.4</v>
      </c>
      <c r="J1225" s="11">
        <v>10225.4</v>
      </c>
      <c r="K1225" s="11">
        <v>0</v>
      </c>
    </row>
    <row r="1226" spans="1:100" s="1" customFormat="1" x14ac:dyDescent="0.25">
      <c r="A1226" s="13" t="s">
        <v>136</v>
      </c>
      <c r="B1226" s="9">
        <v>366806</v>
      </c>
      <c r="C1226" s="9" t="s">
        <v>2207</v>
      </c>
      <c r="D1226" s="24" t="s">
        <v>58</v>
      </c>
      <c r="E1226" s="24" t="s">
        <v>58</v>
      </c>
      <c r="F1226" s="24" t="s">
        <v>42</v>
      </c>
      <c r="G1226" s="9" t="s">
        <v>138</v>
      </c>
      <c r="H1226" s="10">
        <v>41640</v>
      </c>
      <c r="I1226" s="11">
        <v>8990</v>
      </c>
      <c r="J1226" s="11">
        <v>8990</v>
      </c>
      <c r="K1226" s="11">
        <v>0</v>
      </c>
    </row>
    <row r="1227" spans="1:100" s="1" customFormat="1" x14ac:dyDescent="0.25">
      <c r="A1227" s="13" t="s">
        <v>2204</v>
      </c>
      <c r="B1227" s="9">
        <v>366809</v>
      </c>
      <c r="C1227" s="9" t="s">
        <v>2205</v>
      </c>
      <c r="D1227" s="24" t="s">
        <v>58</v>
      </c>
      <c r="E1227" s="24" t="s">
        <v>58</v>
      </c>
      <c r="F1227" s="24" t="s">
        <v>42</v>
      </c>
      <c r="G1227" s="9" t="s">
        <v>20</v>
      </c>
      <c r="H1227" s="10">
        <v>41640</v>
      </c>
      <c r="I1227" s="32">
        <v>1200</v>
      </c>
      <c r="J1227" s="11">
        <v>1200</v>
      </c>
      <c r="K1227" s="11">
        <v>0</v>
      </c>
    </row>
    <row r="1228" spans="1:100" s="1" customFormat="1" x14ac:dyDescent="0.25">
      <c r="A1228" s="13" t="s">
        <v>21</v>
      </c>
      <c r="B1228" s="9">
        <v>366811</v>
      </c>
      <c r="C1228" s="9" t="s">
        <v>2168</v>
      </c>
      <c r="D1228" s="9" t="s">
        <v>17</v>
      </c>
      <c r="E1228" s="9" t="s">
        <v>2169</v>
      </c>
      <c r="F1228" s="9" t="s">
        <v>2170</v>
      </c>
      <c r="G1228" s="9" t="s">
        <v>20</v>
      </c>
      <c r="H1228" s="10">
        <v>41640</v>
      </c>
      <c r="I1228" s="11">
        <v>27941.64</v>
      </c>
      <c r="J1228" s="11">
        <v>27941.64</v>
      </c>
      <c r="K1228" s="11">
        <v>0</v>
      </c>
    </row>
    <row r="1229" spans="1:100" s="1" customFormat="1" x14ac:dyDescent="0.25">
      <c r="A1229" s="13" t="s">
        <v>152</v>
      </c>
      <c r="B1229" s="9">
        <v>366812</v>
      </c>
      <c r="C1229" s="9" t="s">
        <v>2171</v>
      </c>
      <c r="D1229" s="9" t="s">
        <v>17</v>
      </c>
      <c r="E1229" s="9" t="s">
        <v>78</v>
      </c>
      <c r="F1229" s="9" t="s">
        <v>2172</v>
      </c>
      <c r="G1229" s="9" t="s">
        <v>20</v>
      </c>
      <c r="H1229" s="10">
        <v>41640</v>
      </c>
      <c r="I1229" s="11">
        <v>9249.42</v>
      </c>
      <c r="J1229" s="11">
        <v>9249.42</v>
      </c>
      <c r="K1229" s="11">
        <v>0</v>
      </c>
    </row>
    <row r="1230" spans="1:100" s="1" customFormat="1" x14ac:dyDescent="0.25">
      <c r="A1230" s="13" t="s">
        <v>1621</v>
      </c>
      <c r="B1230" s="9">
        <v>366815</v>
      </c>
      <c r="C1230" s="9" t="s">
        <v>2188</v>
      </c>
      <c r="D1230" s="24" t="s">
        <v>42</v>
      </c>
      <c r="E1230" s="24" t="s">
        <v>42</v>
      </c>
      <c r="F1230" s="24" t="s">
        <v>42</v>
      </c>
      <c r="G1230" s="9" t="s">
        <v>99</v>
      </c>
      <c r="H1230" s="10">
        <v>41640</v>
      </c>
      <c r="I1230" s="32">
        <v>9155.4624000000003</v>
      </c>
      <c r="J1230" s="11">
        <v>9155.4624000000003</v>
      </c>
      <c r="K1230" s="11">
        <v>0</v>
      </c>
    </row>
    <row r="1231" spans="1:100" s="1" customFormat="1" x14ac:dyDescent="0.25">
      <c r="A1231" s="13" t="s">
        <v>1621</v>
      </c>
      <c r="B1231" s="9">
        <v>366816</v>
      </c>
      <c r="C1231" s="9" t="s">
        <v>2189</v>
      </c>
      <c r="D1231" s="24" t="s">
        <v>42</v>
      </c>
      <c r="E1231" s="24" t="s">
        <v>42</v>
      </c>
      <c r="F1231" s="24" t="s">
        <v>42</v>
      </c>
      <c r="G1231" s="9" t="s">
        <v>99</v>
      </c>
      <c r="H1231" s="10">
        <v>41640</v>
      </c>
      <c r="I1231" s="32">
        <v>9155.4624000000003</v>
      </c>
      <c r="J1231" s="11">
        <v>9155.4624000000003</v>
      </c>
      <c r="K1231" s="11">
        <v>0</v>
      </c>
    </row>
    <row r="1232" spans="1:100" s="1" customFormat="1" x14ac:dyDescent="0.25">
      <c r="A1232" s="13" t="s">
        <v>1621</v>
      </c>
      <c r="B1232" s="9">
        <v>366817</v>
      </c>
      <c r="C1232" s="9" t="s">
        <v>2190</v>
      </c>
      <c r="D1232" s="24" t="s">
        <v>42</v>
      </c>
      <c r="E1232" s="24" t="s">
        <v>42</v>
      </c>
      <c r="F1232" s="24" t="s">
        <v>42</v>
      </c>
      <c r="G1232" s="9" t="s">
        <v>99</v>
      </c>
      <c r="H1232" s="10">
        <v>41640</v>
      </c>
      <c r="I1232" s="32">
        <v>9155.4624000000003</v>
      </c>
      <c r="J1232" s="11">
        <v>9155.4624000000003</v>
      </c>
      <c r="K1232" s="11">
        <v>0</v>
      </c>
    </row>
    <row r="1233" spans="1:11" s="1" customFormat="1" x14ac:dyDescent="0.25">
      <c r="A1233" s="13" t="s">
        <v>1621</v>
      </c>
      <c r="B1233" s="9">
        <v>366818</v>
      </c>
      <c r="C1233" s="9" t="s">
        <v>2191</v>
      </c>
      <c r="D1233" s="24" t="s">
        <v>42</v>
      </c>
      <c r="E1233" s="24" t="s">
        <v>42</v>
      </c>
      <c r="F1233" s="24" t="s">
        <v>42</v>
      </c>
      <c r="G1233" s="9" t="s">
        <v>99</v>
      </c>
      <c r="H1233" s="10">
        <v>41640</v>
      </c>
      <c r="I1233" s="32">
        <v>9155.4624000000003</v>
      </c>
      <c r="J1233" s="11">
        <v>9155.4624000000003</v>
      </c>
      <c r="K1233" s="11">
        <v>0</v>
      </c>
    </row>
    <row r="1234" spans="1:11" s="1" customFormat="1" x14ac:dyDescent="0.25">
      <c r="A1234" s="13" t="s">
        <v>1621</v>
      </c>
      <c r="B1234" s="9">
        <v>366819</v>
      </c>
      <c r="C1234" s="9" t="s">
        <v>2192</v>
      </c>
      <c r="D1234" s="24" t="s">
        <v>42</v>
      </c>
      <c r="E1234" s="24" t="s">
        <v>42</v>
      </c>
      <c r="F1234" s="24" t="s">
        <v>42</v>
      </c>
      <c r="G1234" s="9" t="s">
        <v>99</v>
      </c>
      <c r="H1234" s="10">
        <v>41640</v>
      </c>
      <c r="I1234" s="32">
        <v>9155.4624000000003</v>
      </c>
      <c r="J1234" s="11">
        <v>9155.4624000000003</v>
      </c>
      <c r="K1234" s="11">
        <v>0</v>
      </c>
    </row>
    <row r="1235" spans="1:11" s="1" customFormat="1" ht="30" x14ac:dyDescent="0.25">
      <c r="A1235" s="53" t="s">
        <v>2164</v>
      </c>
      <c r="B1235" s="9">
        <v>366820</v>
      </c>
      <c r="C1235" s="9" t="s">
        <v>2165</v>
      </c>
      <c r="D1235" s="24" t="s">
        <v>42</v>
      </c>
      <c r="E1235" s="24" t="s">
        <v>42</v>
      </c>
      <c r="F1235" s="24" t="s">
        <v>42</v>
      </c>
      <c r="G1235" s="9" t="s">
        <v>99</v>
      </c>
      <c r="H1235" s="10">
        <v>41640</v>
      </c>
      <c r="I1235" s="34">
        <v>43443.92</v>
      </c>
      <c r="J1235" s="11">
        <v>43443.92</v>
      </c>
      <c r="K1235" s="11">
        <v>0</v>
      </c>
    </row>
    <row r="1236" spans="1:11" s="1" customFormat="1" ht="30" x14ac:dyDescent="0.25">
      <c r="A1236" s="53" t="s">
        <v>2225</v>
      </c>
      <c r="B1236" s="24">
        <v>366821</v>
      </c>
      <c r="C1236" s="9" t="s">
        <v>2226</v>
      </c>
      <c r="D1236" s="24" t="s">
        <v>42</v>
      </c>
      <c r="E1236" s="24" t="s">
        <v>42</v>
      </c>
      <c r="F1236" s="24" t="s">
        <v>42</v>
      </c>
      <c r="G1236" s="9" t="s">
        <v>99</v>
      </c>
      <c r="H1236" s="51">
        <v>41640</v>
      </c>
      <c r="I1236" s="224">
        <v>43443.92</v>
      </c>
      <c r="J1236" s="40">
        <v>43443.92</v>
      </c>
      <c r="K1236" s="41">
        <v>0</v>
      </c>
    </row>
    <row r="1237" spans="1:11" s="1" customFormat="1" x14ac:dyDescent="0.25">
      <c r="A1237" s="13" t="s">
        <v>2052</v>
      </c>
      <c r="B1237" s="9">
        <v>366830</v>
      </c>
      <c r="C1237" s="9" t="s">
        <v>2163</v>
      </c>
      <c r="D1237" s="24" t="s">
        <v>58</v>
      </c>
      <c r="E1237" s="24" t="s">
        <v>58</v>
      </c>
      <c r="F1237" s="24" t="s">
        <v>42</v>
      </c>
      <c r="G1237" s="9" t="s">
        <v>86</v>
      </c>
      <c r="H1237" s="10">
        <v>41640</v>
      </c>
      <c r="I1237" s="11">
        <v>3431.28</v>
      </c>
      <c r="J1237" s="11">
        <v>3431.28</v>
      </c>
      <c r="K1237" s="11">
        <v>0</v>
      </c>
    </row>
    <row r="1238" spans="1:11" s="1" customFormat="1" x14ac:dyDescent="0.25">
      <c r="A1238" s="13" t="s">
        <v>2052</v>
      </c>
      <c r="B1238" s="9">
        <v>366831</v>
      </c>
      <c r="C1238" s="9" t="s">
        <v>2186</v>
      </c>
      <c r="D1238" s="24" t="s">
        <v>58</v>
      </c>
      <c r="E1238" s="24" t="s">
        <v>58</v>
      </c>
      <c r="F1238" s="24" t="s">
        <v>42</v>
      </c>
      <c r="G1238" s="9" t="s">
        <v>86</v>
      </c>
      <c r="H1238" s="10">
        <v>41640</v>
      </c>
      <c r="I1238" s="11">
        <v>3431.28</v>
      </c>
      <c r="J1238" s="11">
        <v>3431.28</v>
      </c>
      <c r="K1238" s="11">
        <v>0</v>
      </c>
    </row>
    <row r="1239" spans="1:11" s="1" customFormat="1" x14ac:dyDescent="0.25">
      <c r="A1239" s="13" t="s">
        <v>2166</v>
      </c>
      <c r="B1239" s="9">
        <v>366834</v>
      </c>
      <c r="C1239" s="9" t="s">
        <v>2167</v>
      </c>
      <c r="D1239" s="9"/>
      <c r="E1239" s="9"/>
      <c r="F1239" s="9"/>
      <c r="G1239" s="9" t="s">
        <v>296</v>
      </c>
      <c r="H1239" s="10">
        <v>41640</v>
      </c>
      <c r="I1239" s="11">
        <v>3431.28</v>
      </c>
      <c r="J1239" s="11">
        <v>3431.28</v>
      </c>
      <c r="K1239" s="11">
        <v>0</v>
      </c>
    </row>
    <row r="1240" spans="1:11" s="1" customFormat="1" x14ac:dyDescent="0.25">
      <c r="A1240" s="13" t="s">
        <v>2176</v>
      </c>
      <c r="B1240" s="9">
        <v>366847</v>
      </c>
      <c r="C1240" s="9" t="s">
        <v>2177</v>
      </c>
      <c r="D1240" s="9" t="s">
        <v>2178</v>
      </c>
      <c r="E1240" s="24" t="s">
        <v>58</v>
      </c>
      <c r="F1240" s="222">
        <v>1.0137045021172E+20</v>
      </c>
      <c r="G1240" s="9" t="s">
        <v>296</v>
      </c>
      <c r="H1240" s="10">
        <v>39083</v>
      </c>
      <c r="I1240" s="11">
        <v>25300</v>
      </c>
      <c r="J1240" s="11">
        <v>25300</v>
      </c>
      <c r="K1240" s="11">
        <v>0</v>
      </c>
    </row>
    <row r="1241" spans="1:11" s="1" customFormat="1" x14ac:dyDescent="0.25">
      <c r="A1241" s="13" t="s">
        <v>2193</v>
      </c>
      <c r="B1241" s="9">
        <v>366848</v>
      </c>
      <c r="C1241" s="9" t="s">
        <v>2194</v>
      </c>
      <c r="D1241" s="24" t="s">
        <v>42</v>
      </c>
      <c r="E1241" s="24" t="s">
        <v>42</v>
      </c>
      <c r="F1241" s="24" t="s">
        <v>42</v>
      </c>
      <c r="G1241" s="9" t="s">
        <v>86</v>
      </c>
      <c r="H1241" s="10">
        <v>41640</v>
      </c>
      <c r="I1241" s="11">
        <v>13918.84</v>
      </c>
      <c r="J1241" s="11">
        <v>13918.84</v>
      </c>
      <c r="K1241" s="11">
        <v>0</v>
      </c>
    </row>
    <row r="1242" spans="1:11" s="1" customFormat="1" x14ac:dyDescent="0.25">
      <c r="A1242" s="13" t="s">
        <v>2193</v>
      </c>
      <c r="B1242" s="9">
        <v>366849</v>
      </c>
      <c r="C1242" s="9" t="s">
        <v>2195</v>
      </c>
      <c r="D1242" s="24" t="s">
        <v>42</v>
      </c>
      <c r="E1242" s="24" t="s">
        <v>42</v>
      </c>
      <c r="F1242" s="24" t="s">
        <v>42</v>
      </c>
      <c r="G1242" s="9" t="s">
        <v>86</v>
      </c>
      <c r="H1242" s="10">
        <v>41640</v>
      </c>
      <c r="I1242" s="11">
        <v>13918.84</v>
      </c>
      <c r="J1242" s="11">
        <v>13918.84</v>
      </c>
      <c r="K1242" s="11">
        <v>0</v>
      </c>
    </row>
    <row r="1243" spans="1:11" s="1" customFormat="1" x14ac:dyDescent="0.25">
      <c r="A1243" s="13" t="s">
        <v>2193</v>
      </c>
      <c r="B1243" s="9">
        <v>366850</v>
      </c>
      <c r="C1243" s="9" t="s">
        <v>2196</v>
      </c>
      <c r="D1243" s="24" t="s">
        <v>42</v>
      </c>
      <c r="E1243" s="24" t="s">
        <v>42</v>
      </c>
      <c r="F1243" s="24" t="s">
        <v>42</v>
      </c>
      <c r="G1243" s="9" t="s">
        <v>86</v>
      </c>
      <c r="H1243" s="10">
        <v>41640</v>
      </c>
      <c r="I1243" s="11">
        <v>13918.84</v>
      </c>
      <c r="J1243" s="11">
        <v>13918.84</v>
      </c>
      <c r="K1243" s="11">
        <v>0</v>
      </c>
    </row>
    <row r="1244" spans="1:11" s="1" customFormat="1" x14ac:dyDescent="0.25">
      <c r="A1244" s="13" t="s">
        <v>2193</v>
      </c>
      <c r="B1244" s="9">
        <v>366851</v>
      </c>
      <c r="C1244" s="9" t="s">
        <v>2197</v>
      </c>
      <c r="D1244" s="24" t="s">
        <v>42</v>
      </c>
      <c r="E1244" s="24" t="s">
        <v>42</v>
      </c>
      <c r="F1244" s="24" t="s">
        <v>42</v>
      </c>
      <c r="G1244" s="9" t="s">
        <v>86</v>
      </c>
      <c r="H1244" s="10">
        <v>41640</v>
      </c>
      <c r="I1244" s="11">
        <v>13918.84</v>
      </c>
      <c r="J1244" s="11">
        <v>13918.84</v>
      </c>
      <c r="K1244" s="11">
        <v>0</v>
      </c>
    </row>
    <row r="1245" spans="1:11" s="1" customFormat="1" x14ac:dyDescent="0.25">
      <c r="A1245" s="13" t="s">
        <v>2193</v>
      </c>
      <c r="B1245" s="9">
        <v>366852</v>
      </c>
      <c r="C1245" s="9" t="s">
        <v>2199</v>
      </c>
      <c r="D1245" s="24" t="s">
        <v>42</v>
      </c>
      <c r="E1245" s="24" t="s">
        <v>42</v>
      </c>
      <c r="F1245" s="24" t="s">
        <v>42</v>
      </c>
      <c r="G1245" s="9" t="s">
        <v>86</v>
      </c>
      <c r="H1245" s="10">
        <v>41640</v>
      </c>
      <c r="I1245" s="11">
        <v>13918.84</v>
      </c>
      <c r="J1245" s="11">
        <v>13918.84</v>
      </c>
      <c r="K1245" s="11">
        <v>0</v>
      </c>
    </row>
    <row r="1246" spans="1:11" s="1" customFormat="1" ht="15" customHeight="1" x14ac:dyDescent="0.25">
      <c r="A1246" s="13" t="s">
        <v>2200</v>
      </c>
      <c r="B1246" s="9">
        <v>366853</v>
      </c>
      <c r="C1246" s="9" t="s">
        <v>2201</v>
      </c>
      <c r="D1246" s="9" t="s">
        <v>2202</v>
      </c>
      <c r="E1246" s="9" t="s">
        <v>2203</v>
      </c>
      <c r="F1246" s="9">
        <v>148850208</v>
      </c>
      <c r="G1246" s="9" t="s">
        <v>86</v>
      </c>
      <c r="H1246" s="10">
        <v>41640</v>
      </c>
      <c r="I1246" s="11">
        <v>11403.59</v>
      </c>
      <c r="J1246" s="11">
        <v>11403.59</v>
      </c>
      <c r="K1246" s="11">
        <v>0</v>
      </c>
    </row>
    <row r="1247" spans="1:11" s="1" customFormat="1" x14ac:dyDescent="0.25">
      <c r="A1247" s="13" t="s">
        <v>2257</v>
      </c>
      <c r="B1247" s="9">
        <v>366890</v>
      </c>
      <c r="C1247" s="9" t="s">
        <v>2258</v>
      </c>
      <c r="D1247" s="24" t="s">
        <v>58</v>
      </c>
      <c r="E1247" s="24" t="s">
        <v>58</v>
      </c>
      <c r="F1247" s="24" t="s">
        <v>42</v>
      </c>
      <c r="G1247" s="9" t="s">
        <v>20</v>
      </c>
      <c r="H1247" s="10">
        <v>41640</v>
      </c>
      <c r="I1247" s="32">
        <v>4054.2</v>
      </c>
      <c r="J1247" s="11">
        <v>4054.2</v>
      </c>
      <c r="K1247" s="11">
        <v>0</v>
      </c>
    </row>
    <row r="1248" spans="1:11" s="1" customFormat="1" x14ac:dyDescent="0.25">
      <c r="A1248" s="13" t="s">
        <v>29</v>
      </c>
      <c r="B1248" s="9">
        <v>366932</v>
      </c>
      <c r="C1248" s="9" t="s">
        <v>2238</v>
      </c>
      <c r="D1248" s="9" t="s">
        <v>554</v>
      </c>
      <c r="E1248" s="9" t="s">
        <v>2239</v>
      </c>
      <c r="F1248" s="9" t="s">
        <v>2240</v>
      </c>
      <c r="G1248" s="9" t="s">
        <v>20</v>
      </c>
      <c r="H1248" s="10">
        <v>41640</v>
      </c>
      <c r="I1248" s="11">
        <v>5258.24</v>
      </c>
      <c r="J1248" s="11">
        <v>5258.24</v>
      </c>
      <c r="K1248" s="11">
        <v>0</v>
      </c>
    </row>
    <row r="1249" spans="1:11" s="1" customFormat="1" x14ac:dyDescent="0.25">
      <c r="A1249" s="8" t="s">
        <v>21</v>
      </c>
      <c r="B1249" s="9">
        <v>366989</v>
      </c>
      <c r="C1249" s="9" t="s">
        <v>2222</v>
      </c>
      <c r="D1249" s="9" t="s">
        <v>17</v>
      </c>
      <c r="E1249" s="9" t="s">
        <v>2223</v>
      </c>
      <c r="F1249" s="9" t="s">
        <v>2224</v>
      </c>
      <c r="G1249" s="9" t="s">
        <v>20</v>
      </c>
      <c r="H1249" s="10">
        <v>41640</v>
      </c>
      <c r="I1249" s="11">
        <v>27747.56</v>
      </c>
      <c r="J1249" s="11">
        <v>27747.56</v>
      </c>
      <c r="K1249" s="11">
        <v>0</v>
      </c>
    </row>
    <row r="1250" spans="1:11" s="1" customFormat="1" x14ac:dyDescent="0.25">
      <c r="A1250" s="13" t="s">
        <v>2184</v>
      </c>
      <c r="B1250" s="9">
        <v>367251</v>
      </c>
      <c r="C1250" s="9" t="s">
        <v>2185</v>
      </c>
      <c r="D1250" s="24" t="s">
        <v>58</v>
      </c>
      <c r="E1250" s="24" t="s">
        <v>58</v>
      </c>
      <c r="F1250" s="24" t="s">
        <v>42</v>
      </c>
      <c r="G1250" s="9" t="s">
        <v>20</v>
      </c>
      <c r="H1250" s="10">
        <v>41640</v>
      </c>
      <c r="I1250" s="11">
        <v>4054.2</v>
      </c>
      <c r="J1250" s="11">
        <v>4054.2</v>
      </c>
      <c r="K1250" s="11">
        <v>0</v>
      </c>
    </row>
    <row r="1251" spans="1:11" s="1" customFormat="1" x14ac:dyDescent="0.25">
      <c r="A1251" s="13" t="s">
        <v>62</v>
      </c>
      <c r="B1251" s="9">
        <v>367252</v>
      </c>
      <c r="C1251" s="9" t="s">
        <v>2187</v>
      </c>
      <c r="D1251" s="24" t="s">
        <v>58</v>
      </c>
      <c r="E1251" s="24" t="s">
        <v>58</v>
      </c>
      <c r="F1251" s="24" t="s">
        <v>42</v>
      </c>
      <c r="G1251" s="9" t="s">
        <v>20</v>
      </c>
      <c r="H1251" s="10">
        <v>41640</v>
      </c>
      <c r="I1251" s="11">
        <v>4054.2</v>
      </c>
      <c r="J1251" s="11">
        <v>4054.2</v>
      </c>
      <c r="K1251" s="11">
        <v>0</v>
      </c>
    </row>
    <row r="1252" spans="1:11" s="1" customFormat="1" x14ac:dyDescent="0.25">
      <c r="A1252" s="13" t="s">
        <v>2052</v>
      </c>
      <c r="B1252" s="9">
        <v>367253</v>
      </c>
      <c r="C1252" s="9" t="s">
        <v>2175</v>
      </c>
      <c r="D1252" s="9" t="s">
        <v>477</v>
      </c>
      <c r="E1252" s="24" t="s">
        <v>58</v>
      </c>
      <c r="F1252" s="24" t="s">
        <v>42</v>
      </c>
      <c r="G1252" s="9" t="s">
        <v>86</v>
      </c>
      <c r="H1252" s="10">
        <v>41640</v>
      </c>
      <c r="I1252" s="11">
        <v>3431.28</v>
      </c>
      <c r="J1252" s="11">
        <v>3431.28</v>
      </c>
      <c r="K1252" s="11">
        <v>0</v>
      </c>
    </row>
    <row r="1253" spans="1:11" s="1" customFormat="1" x14ac:dyDescent="0.25">
      <c r="A1253" s="13" t="s">
        <v>2173</v>
      </c>
      <c r="B1253" s="9">
        <v>548163</v>
      </c>
      <c r="C1253" s="9" t="s">
        <v>2174</v>
      </c>
      <c r="D1253" s="24" t="s">
        <v>58</v>
      </c>
      <c r="E1253" s="24" t="s">
        <v>58</v>
      </c>
      <c r="F1253" s="24" t="s">
        <v>42</v>
      </c>
      <c r="G1253" s="9" t="s">
        <v>20</v>
      </c>
      <c r="H1253" s="10">
        <v>41640</v>
      </c>
      <c r="I1253" s="34">
        <v>13839.5</v>
      </c>
      <c r="J1253" s="11">
        <v>13839.5</v>
      </c>
      <c r="K1253" s="11">
        <v>0</v>
      </c>
    </row>
    <row r="1254" spans="1:11" s="1" customFormat="1" x14ac:dyDescent="0.25">
      <c r="A1254" s="13" t="s">
        <v>152</v>
      </c>
      <c r="B1254" s="9">
        <v>548164</v>
      </c>
      <c r="C1254" s="9" t="s">
        <v>2179</v>
      </c>
      <c r="D1254" s="9" t="s">
        <v>17</v>
      </c>
      <c r="E1254" s="9" t="s">
        <v>2180</v>
      </c>
      <c r="F1254" s="9" t="s">
        <v>2181</v>
      </c>
      <c r="G1254" s="9" t="s">
        <v>20</v>
      </c>
      <c r="H1254" s="10">
        <v>41640</v>
      </c>
      <c r="I1254" s="11">
        <v>9249.19</v>
      </c>
      <c r="J1254" s="11">
        <v>9249.19</v>
      </c>
      <c r="K1254" s="11">
        <v>0</v>
      </c>
    </row>
    <row r="1255" spans="1:11" s="1" customFormat="1" x14ac:dyDescent="0.25">
      <c r="A1255" s="13" t="s">
        <v>21</v>
      </c>
      <c r="B1255" s="9">
        <v>548165</v>
      </c>
      <c r="C1255" s="9" t="s">
        <v>2182</v>
      </c>
      <c r="D1255" s="9" t="s">
        <v>17</v>
      </c>
      <c r="E1255" s="9" t="s">
        <v>116</v>
      </c>
      <c r="F1255" s="9" t="s">
        <v>2183</v>
      </c>
      <c r="G1255" s="9" t="s">
        <v>20</v>
      </c>
      <c r="H1255" s="10">
        <v>41640</v>
      </c>
      <c r="I1255" s="11">
        <v>27941.64</v>
      </c>
      <c r="J1255" s="11">
        <v>27941.64</v>
      </c>
      <c r="K1255" s="11">
        <v>0</v>
      </c>
    </row>
    <row r="1256" spans="1:11" s="1" customFormat="1" x14ac:dyDescent="0.25">
      <c r="A1256" s="13" t="s">
        <v>2193</v>
      </c>
      <c r="B1256" s="9">
        <v>548166</v>
      </c>
      <c r="C1256" s="9" t="s">
        <v>2198</v>
      </c>
      <c r="D1256" s="24" t="s">
        <v>42</v>
      </c>
      <c r="E1256" s="24" t="s">
        <v>42</v>
      </c>
      <c r="F1256" s="24" t="s">
        <v>42</v>
      </c>
      <c r="G1256" s="9" t="s">
        <v>86</v>
      </c>
      <c r="H1256" s="10">
        <v>41640</v>
      </c>
      <c r="I1256" s="80">
        <v>13918.84</v>
      </c>
      <c r="J1256" s="11">
        <v>13918.84</v>
      </c>
      <c r="K1256" s="11">
        <v>0</v>
      </c>
    </row>
    <row r="1257" spans="1:11" s="1" customFormat="1" x14ac:dyDescent="0.25">
      <c r="A1257" s="36" t="s">
        <v>1396</v>
      </c>
      <c r="B1257" s="24">
        <v>548268</v>
      </c>
      <c r="C1257" s="24" t="s">
        <v>58</v>
      </c>
      <c r="D1257" s="24" t="s">
        <v>58</v>
      </c>
      <c r="E1257" s="24" t="s">
        <v>58</v>
      </c>
      <c r="F1257" s="24" t="s">
        <v>42</v>
      </c>
      <c r="G1257" s="24" t="s">
        <v>20</v>
      </c>
      <c r="H1257" s="71">
        <v>41640</v>
      </c>
      <c r="I1257" s="37">
        <v>4054.2</v>
      </c>
      <c r="J1257" s="37">
        <v>4053.2</v>
      </c>
      <c r="K1257" s="272">
        <v>1</v>
      </c>
    </row>
    <row r="1258" spans="1:11" s="1" customFormat="1" x14ac:dyDescent="0.25">
      <c r="A1258" s="8" t="s">
        <v>633</v>
      </c>
      <c r="B1258" s="9">
        <v>548442</v>
      </c>
      <c r="C1258" s="9" t="s">
        <v>2227</v>
      </c>
      <c r="D1258" s="24" t="s">
        <v>58</v>
      </c>
      <c r="E1258" s="24" t="s">
        <v>58</v>
      </c>
      <c r="F1258" s="24" t="s">
        <v>42</v>
      </c>
      <c r="G1258" s="9" t="s">
        <v>737</v>
      </c>
      <c r="H1258" s="10">
        <v>39083</v>
      </c>
      <c r="I1258" s="79">
        <v>3000</v>
      </c>
      <c r="J1258" s="11">
        <v>3000</v>
      </c>
      <c r="K1258" s="11">
        <v>0</v>
      </c>
    </row>
    <row r="1259" spans="1:11" s="1" customFormat="1" x14ac:dyDescent="0.25">
      <c r="A1259" s="16" t="s">
        <v>2208</v>
      </c>
      <c r="B1259" s="9">
        <v>548878</v>
      </c>
      <c r="C1259" s="9" t="s">
        <v>2209</v>
      </c>
      <c r="D1259" s="9" t="s">
        <v>477</v>
      </c>
      <c r="E1259" s="24" t="s">
        <v>58</v>
      </c>
      <c r="F1259" s="24" t="s">
        <v>42</v>
      </c>
      <c r="G1259" s="9" t="s">
        <v>86</v>
      </c>
      <c r="H1259" s="17">
        <v>43343</v>
      </c>
      <c r="I1259" s="49">
        <v>5428</v>
      </c>
      <c r="J1259" s="11">
        <v>452.33</v>
      </c>
      <c r="K1259" s="11">
        <v>4975.67</v>
      </c>
    </row>
    <row r="1260" spans="1:11" s="1" customFormat="1" x14ac:dyDescent="0.25">
      <c r="A1260" s="13" t="s">
        <v>322</v>
      </c>
      <c r="B1260" s="24">
        <v>750021</v>
      </c>
      <c r="C1260" s="9" t="s">
        <v>2234</v>
      </c>
      <c r="D1260" s="24" t="s">
        <v>324</v>
      </c>
      <c r="E1260" s="24" t="s">
        <v>1107</v>
      </c>
      <c r="F1260" s="24" t="s">
        <v>2235</v>
      </c>
      <c r="G1260" s="9" t="s">
        <v>327</v>
      </c>
      <c r="H1260" s="102">
        <v>43718</v>
      </c>
      <c r="I1260" s="223">
        <v>5857.54</v>
      </c>
      <c r="J1260" s="56">
        <v>390.44</v>
      </c>
      <c r="K1260" s="57">
        <v>5466.1</v>
      </c>
    </row>
    <row r="1261" spans="1:11" s="1" customFormat="1" x14ac:dyDescent="0.25">
      <c r="A1261" s="16" t="s">
        <v>322</v>
      </c>
      <c r="B1261" s="24">
        <v>750022</v>
      </c>
      <c r="C1261" s="9" t="s">
        <v>2210</v>
      </c>
      <c r="D1261" s="24" t="s">
        <v>324</v>
      </c>
      <c r="E1261" s="24" t="s">
        <v>1107</v>
      </c>
      <c r="F1261" s="24" t="s">
        <v>2211</v>
      </c>
      <c r="G1261" s="9" t="s">
        <v>327</v>
      </c>
      <c r="H1261" s="102">
        <v>43718</v>
      </c>
      <c r="I1261" s="150">
        <v>5857.54</v>
      </c>
      <c r="J1261" s="56">
        <v>390.44</v>
      </c>
      <c r="K1261" s="57">
        <v>5466.1</v>
      </c>
    </row>
    <row r="1262" spans="1:11" s="1" customFormat="1" x14ac:dyDescent="0.25">
      <c r="A1262" s="13" t="s">
        <v>322</v>
      </c>
      <c r="B1262" s="24">
        <v>750023</v>
      </c>
      <c r="C1262" s="9" t="s">
        <v>2251</v>
      </c>
      <c r="D1262" s="24" t="s">
        <v>324</v>
      </c>
      <c r="E1262" s="24" t="s">
        <v>1107</v>
      </c>
      <c r="F1262" s="24" t="s">
        <v>2252</v>
      </c>
      <c r="G1262" s="9" t="s">
        <v>327</v>
      </c>
      <c r="H1262" s="102">
        <v>43718</v>
      </c>
      <c r="I1262" s="150">
        <v>5857.54</v>
      </c>
      <c r="J1262" s="56">
        <v>390.44</v>
      </c>
      <c r="K1262" s="57">
        <v>5466.1</v>
      </c>
    </row>
    <row r="1263" spans="1:11" s="1" customFormat="1" x14ac:dyDescent="0.25">
      <c r="A1263" s="13" t="s">
        <v>152</v>
      </c>
      <c r="B1263" s="9">
        <v>750212</v>
      </c>
      <c r="C1263" s="24" t="s">
        <v>58</v>
      </c>
      <c r="D1263" s="24" t="s">
        <v>17</v>
      </c>
      <c r="E1263" s="24" t="s">
        <v>785</v>
      </c>
      <c r="F1263" s="24" t="s">
        <v>2244</v>
      </c>
      <c r="G1263" s="9" t="s">
        <v>20</v>
      </c>
      <c r="H1263" s="39">
        <v>43535</v>
      </c>
      <c r="I1263" s="43">
        <v>4850</v>
      </c>
      <c r="J1263" s="43">
        <v>3502.05</v>
      </c>
      <c r="K1263" s="43">
        <v>1346.95</v>
      </c>
    </row>
    <row r="1264" spans="1:11" s="1" customFormat="1" x14ac:dyDescent="0.25">
      <c r="A1264" s="16" t="s">
        <v>2212</v>
      </c>
      <c r="B1264" s="24">
        <v>750232</v>
      </c>
      <c r="C1264" s="9" t="s">
        <v>2213</v>
      </c>
      <c r="D1264" s="24" t="s">
        <v>41</v>
      </c>
      <c r="E1264" s="24"/>
      <c r="F1264" s="24"/>
      <c r="G1264" s="9" t="s">
        <v>20</v>
      </c>
      <c r="H1264" s="39">
        <v>43343</v>
      </c>
      <c r="I1264" s="43">
        <v>7670</v>
      </c>
      <c r="J1264" s="43">
        <v>2045.07</v>
      </c>
      <c r="K1264" s="43">
        <v>5623.93</v>
      </c>
    </row>
    <row r="1265" spans="1:100" s="1" customFormat="1" x14ac:dyDescent="0.25">
      <c r="A1265" s="16" t="s">
        <v>2214</v>
      </c>
      <c r="B1265" s="24">
        <v>750233</v>
      </c>
      <c r="C1265" s="9" t="s">
        <v>2215</v>
      </c>
      <c r="D1265" s="24" t="s">
        <v>747</v>
      </c>
      <c r="E1265" s="24" t="s">
        <v>2216</v>
      </c>
      <c r="F1265" s="24" t="s">
        <v>2217</v>
      </c>
      <c r="G1265" s="9" t="s">
        <v>749</v>
      </c>
      <c r="H1265" s="39">
        <v>43605</v>
      </c>
      <c r="I1265" s="43">
        <v>2332.9499999999998</v>
      </c>
      <c r="J1265" s="43">
        <v>1489.85</v>
      </c>
      <c r="K1265" s="43">
        <v>842.1</v>
      </c>
    </row>
    <row r="1266" spans="1:100" s="1" customFormat="1" x14ac:dyDescent="0.25">
      <c r="A1266" s="13" t="s">
        <v>2220</v>
      </c>
      <c r="B1266" s="24">
        <v>750234</v>
      </c>
      <c r="C1266" s="9" t="s">
        <v>2221</v>
      </c>
      <c r="D1266" s="24" t="s">
        <v>58</v>
      </c>
      <c r="E1266" s="24" t="s">
        <v>58</v>
      </c>
      <c r="F1266" s="24" t="s">
        <v>42</v>
      </c>
      <c r="G1266" s="9" t="s">
        <v>138</v>
      </c>
      <c r="H1266" s="51">
        <v>41640</v>
      </c>
      <c r="I1266" s="40">
        <v>9296.48</v>
      </c>
      <c r="J1266" s="40">
        <v>9296.48</v>
      </c>
      <c r="K1266" s="11">
        <v>0</v>
      </c>
    </row>
    <row r="1267" spans="1:100" s="1" customFormat="1" x14ac:dyDescent="0.25">
      <c r="A1267" s="13" t="s">
        <v>21</v>
      </c>
      <c r="B1267" s="24">
        <v>750235</v>
      </c>
      <c r="C1267" s="9" t="s">
        <v>2218</v>
      </c>
      <c r="D1267" s="24" t="s">
        <v>17</v>
      </c>
      <c r="E1267" s="24" t="s">
        <v>1198</v>
      </c>
      <c r="F1267" s="24" t="s">
        <v>2219</v>
      </c>
      <c r="G1267" s="9" t="s">
        <v>20</v>
      </c>
      <c r="H1267" s="39">
        <v>43532</v>
      </c>
      <c r="I1267" s="43">
        <v>39136</v>
      </c>
      <c r="J1267" s="43">
        <v>28264.17</v>
      </c>
      <c r="K1267" s="43">
        <v>10870.83</v>
      </c>
    </row>
    <row r="1268" spans="1:100" s="1" customFormat="1" x14ac:dyDescent="0.25">
      <c r="A1268" s="13" t="s">
        <v>411</v>
      </c>
      <c r="B1268" s="24">
        <v>750236</v>
      </c>
      <c r="C1268" s="9" t="s">
        <v>2228</v>
      </c>
      <c r="D1268" s="24" t="s">
        <v>17</v>
      </c>
      <c r="E1268" s="9" t="s">
        <v>916</v>
      </c>
      <c r="F1268" s="24" t="s">
        <v>2229</v>
      </c>
      <c r="G1268" s="9" t="s">
        <v>20</v>
      </c>
      <c r="H1268" s="51">
        <v>41640</v>
      </c>
      <c r="I1268" s="144">
        <v>27747.56</v>
      </c>
      <c r="J1268" s="40">
        <v>27747.56</v>
      </c>
      <c r="K1268" s="11">
        <v>0</v>
      </c>
    </row>
    <row r="1269" spans="1:100" s="1" customFormat="1" x14ac:dyDescent="0.25">
      <c r="A1269" s="13" t="s">
        <v>770</v>
      </c>
      <c r="B1269" s="24">
        <v>750237</v>
      </c>
      <c r="C1269" s="9" t="s">
        <v>2230</v>
      </c>
      <c r="D1269" s="24" t="s">
        <v>17</v>
      </c>
      <c r="E1269" s="24" t="s">
        <v>860</v>
      </c>
      <c r="F1269" s="24" t="s">
        <v>2231</v>
      </c>
      <c r="G1269" s="9" t="s">
        <v>732</v>
      </c>
      <c r="H1269" s="39">
        <v>43535</v>
      </c>
      <c r="I1269" s="43">
        <v>4850</v>
      </c>
      <c r="J1269" s="43">
        <v>3502.05</v>
      </c>
      <c r="K1269" s="43">
        <v>1346.95</v>
      </c>
    </row>
    <row r="1270" spans="1:100" s="1" customFormat="1" x14ac:dyDescent="0.25">
      <c r="A1270" s="13" t="s">
        <v>2214</v>
      </c>
      <c r="B1270" s="24">
        <v>750238</v>
      </c>
      <c r="C1270" s="9" t="s">
        <v>2232</v>
      </c>
      <c r="D1270" s="24" t="s">
        <v>747</v>
      </c>
      <c r="E1270" s="24" t="s">
        <v>2216</v>
      </c>
      <c r="F1270" s="24" t="s">
        <v>2233</v>
      </c>
      <c r="G1270" s="9" t="s">
        <v>749</v>
      </c>
      <c r="H1270" s="39">
        <v>43605</v>
      </c>
      <c r="I1270" s="43">
        <v>2332.9499999999998</v>
      </c>
      <c r="J1270" s="43">
        <v>1489.85</v>
      </c>
      <c r="K1270" s="43">
        <v>842.1</v>
      </c>
    </row>
    <row r="1271" spans="1:100" s="1" customFormat="1" x14ac:dyDescent="0.25">
      <c r="A1271" s="13" t="s">
        <v>322</v>
      </c>
      <c r="B1271" s="24">
        <v>750239</v>
      </c>
      <c r="C1271" s="9" t="s">
        <v>2236</v>
      </c>
      <c r="D1271" s="24" t="s">
        <v>324</v>
      </c>
      <c r="E1271" s="24" t="s">
        <v>1107</v>
      </c>
      <c r="F1271" s="24" t="s">
        <v>2237</v>
      </c>
      <c r="G1271" s="9" t="s">
        <v>327</v>
      </c>
      <c r="H1271" s="102">
        <v>43718</v>
      </c>
      <c r="I1271" s="150">
        <v>5857.54</v>
      </c>
      <c r="J1271" s="56">
        <v>390.44</v>
      </c>
      <c r="K1271" s="57">
        <v>5466.1</v>
      </c>
    </row>
    <row r="1272" spans="1:100" s="65" customFormat="1" ht="30" x14ac:dyDescent="0.25">
      <c r="A1272" s="13" t="s">
        <v>64</v>
      </c>
      <c r="B1272" s="24">
        <v>750240</v>
      </c>
      <c r="C1272" s="9" t="s">
        <v>2241</v>
      </c>
      <c r="D1272" s="24" t="s">
        <v>171</v>
      </c>
      <c r="E1272" s="136" t="s">
        <v>2242</v>
      </c>
      <c r="F1272" s="24" t="s">
        <v>2243</v>
      </c>
      <c r="G1272" s="9" t="s">
        <v>327</v>
      </c>
      <c r="H1272" s="39">
        <v>43469</v>
      </c>
      <c r="I1272" s="161">
        <v>15900</v>
      </c>
      <c r="J1272" s="161">
        <v>3709.76</v>
      </c>
      <c r="K1272" s="161">
        <v>12189.24</v>
      </c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/>
      <c r="CB1272" s="1"/>
      <c r="CC1272" s="1"/>
      <c r="CD1272" s="1"/>
      <c r="CE1272" s="1"/>
      <c r="CF1272" s="1"/>
      <c r="CG1272" s="1"/>
      <c r="CH1272" s="1"/>
      <c r="CI1272" s="1"/>
      <c r="CJ1272" s="1"/>
      <c r="CK1272" s="1"/>
      <c r="CL1272" s="1"/>
      <c r="CM1272" s="1"/>
      <c r="CN1272" s="1"/>
      <c r="CO1272" s="1"/>
      <c r="CP1272" s="1"/>
      <c r="CQ1272" s="1"/>
      <c r="CR1272" s="1"/>
      <c r="CS1272" s="1"/>
      <c r="CT1272" s="1"/>
      <c r="CU1272" s="1"/>
      <c r="CV1272" s="1"/>
    </row>
    <row r="1273" spans="1:100" s="1" customFormat="1" x14ac:dyDescent="0.25">
      <c r="A1273" s="13" t="s">
        <v>21</v>
      </c>
      <c r="B1273" s="24">
        <v>750241</v>
      </c>
      <c r="C1273" s="9" t="s">
        <v>2245</v>
      </c>
      <c r="D1273" s="24" t="s">
        <v>17</v>
      </c>
      <c r="E1273" s="24" t="s">
        <v>916</v>
      </c>
      <c r="F1273" s="24" t="s">
        <v>2246</v>
      </c>
      <c r="G1273" s="9" t="s">
        <v>20</v>
      </c>
      <c r="H1273" s="51">
        <v>41640</v>
      </c>
      <c r="I1273" s="40">
        <v>27747.56</v>
      </c>
      <c r="J1273" s="40">
        <v>27747.56</v>
      </c>
      <c r="K1273" s="11">
        <v>0</v>
      </c>
    </row>
    <row r="1274" spans="1:100" s="1" customFormat="1" x14ac:dyDescent="0.25">
      <c r="A1274" s="13" t="s">
        <v>322</v>
      </c>
      <c r="B1274" s="24">
        <v>750242</v>
      </c>
      <c r="C1274" s="9" t="s">
        <v>2247</v>
      </c>
      <c r="D1274" s="24" t="s">
        <v>324</v>
      </c>
      <c r="E1274" s="24" t="s">
        <v>1107</v>
      </c>
      <c r="F1274" s="24" t="s">
        <v>2248</v>
      </c>
      <c r="G1274" s="9" t="s">
        <v>327</v>
      </c>
      <c r="H1274" s="102">
        <v>43718</v>
      </c>
      <c r="I1274" s="150">
        <v>5857.54</v>
      </c>
      <c r="J1274" s="56">
        <v>390.44</v>
      </c>
      <c r="K1274" s="57">
        <v>5466.1</v>
      </c>
    </row>
    <row r="1275" spans="1:100" s="1" customFormat="1" x14ac:dyDescent="0.25">
      <c r="A1275" s="13" t="s">
        <v>2214</v>
      </c>
      <c r="B1275" s="24">
        <v>750243</v>
      </c>
      <c r="C1275" s="9" t="s">
        <v>2249</v>
      </c>
      <c r="D1275" s="24" t="s">
        <v>747</v>
      </c>
      <c r="E1275" s="24" t="s">
        <v>1062</v>
      </c>
      <c r="F1275" s="24" t="s">
        <v>2250</v>
      </c>
      <c r="G1275" s="9" t="s">
        <v>732</v>
      </c>
      <c r="H1275" s="39">
        <v>42809</v>
      </c>
      <c r="I1275" s="43">
        <v>2832.95</v>
      </c>
      <c r="J1275" s="43">
        <v>2832.95</v>
      </c>
      <c r="K1275" s="43">
        <v>0</v>
      </c>
    </row>
    <row r="1276" spans="1:100" s="1" customFormat="1" ht="15" customHeight="1" x14ac:dyDescent="0.25">
      <c r="A1276" s="111" t="s">
        <v>152</v>
      </c>
      <c r="B1276" s="24">
        <v>938617</v>
      </c>
      <c r="C1276" s="24" t="s">
        <v>2261</v>
      </c>
      <c r="D1276" s="24" t="s">
        <v>17</v>
      </c>
      <c r="E1276" s="24" t="s">
        <v>1518</v>
      </c>
      <c r="F1276" s="24" t="s">
        <v>2262</v>
      </c>
      <c r="G1276" s="24" t="s">
        <v>20</v>
      </c>
      <c r="H1276" s="69">
        <v>45083</v>
      </c>
      <c r="I1276" s="70">
        <v>7850</v>
      </c>
      <c r="J1276" s="70">
        <v>2180.2800000000002</v>
      </c>
      <c r="K1276" s="70">
        <v>5669.72</v>
      </c>
    </row>
    <row r="1277" spans="1:100" s="1" customFormat="1" x14ac:dyDescent="0.25">
      <c r="A1277" s="111" t="s">
        <v>2273</v>
      </c>
      <c r="B1277" s="24">
        <v>938618</v>
      </c>
      <c r="C1277" s="24" t="s">
        <v>2274</v>
      </c>
      <c r="D1277" s="24" t="s">
        <v>58</v>
      </c>
      <c r="E1277" s="24" t="s">
        <v>58</v>
      </c>
      <c r="F1277" s="24" t="s">
        <v>42</v>
      </c>
      <c r="G1277" s="24" t="s">
        <v>86</v>
      </c>
      <c r="H1277" s="69">
        <v>45124</v>
      </c>
      <c r="I1277" s="70">
        <v>10917.36</v>
      </c>
      <c r="J1277" s="70">
        <v>10189.6</v>
      </c>
      <c r="K1277" s="70">
        <v>727.76</v>
      </c>
    </row>
    <row r="1278" spans="1:100" s="1" customFormat="1" x14ac:dyDescent="0.25">
      <c r="A1278" s="111" t="s">
        <v>2273</v>
      </c>
      <c r="B1278" s="24">
        <v>938619</v>
      </c>
      <c r="C1278" s="24" t="s">
        <v>2275</v>
      </c>
      <c r="D1278" s="24" t="s">
        <v>58</v>
      </c>
      <c r="E1278" s="24" t="s">
        <v>58</v>
      </c>
      <c r="F1278" s="24" t="s">
        <v>42</v>
      </c>
      <c r="G1278" s="24" t="s">
        <v>86</v>
      </c>
      <c r="H1278" s="69">
        <v>45124</v>
      </c>
      <c r="I1278" s="70">
        <v>10917.36</v>
      </c>
      <c r="J1278" s="70">
        <v>10189.6</v>
      </c>
      <c r="K1278" s="70">
        <v>727.76</v>
      </c>
    </row>
    <row r="1279" spans="1:100" s="1" customFormat="1" x14ac:dyDescent="0.25">
      <c r="A1279" s="145" t="s">
        <v>2010</v>
      </c>
      <c r="B1279" s="62">
        <v>938619</v>
      </c>
      <c r="C1279" s="62" t="s">
        <v>58</v>
      </c>
      <c r="D1279" s="62" t="s">
        <v>58</v>
      </c>
      <c r="E1279" s="62" t="s">
        <v>58</v>
      </c>
      <c r="F1279" s="62" t="s">
        <v>42</v>
      </c>
      <c r="G1279" s="62" t="s">
        <v>20</v>
      </c>
      <c r="H1279" s="62"/>
      <c r="I1279" s="62"/>
      <c r="J1279" s="62"/>
      <c r="K1279" s="62"/>
    </row>
    <row r="1280" spans="1:100" s="1" customFormat="1" x14ac:dyDescent="0.25">
      <c r="A1280" s="111" t="s">
        <v>2010</v>
      </c>
      <c r="B1280" s="24">
        <v>938622</v>
      </c>
      <c r="C1280" s="24" t="s">
        <v>2234</v>
      </c>
      <c r="D1280" s="24" t="s">
        <v>58</v>
      </c>
      <c r="E1280" s="24" t="s">
        <v>58</v>
      </c>
      <c r="F1280" s="24" t="s">
        <v>42</v>
      </c>
      <c r="G1280" s="24" t="s">
        <v>20</v>
      </c>
      <c r="H1280" s="69">
        <v>45273</v>
      </c>
      <c r="I1280" s="70">
        <v>7267.76</v>
      </c>
      <c r="J1280" s="70">
        <v>242.23</v>
      </c>
      <c r="K1280" s="70">
        <v>7025.53</v>
      </c>
    </row>
    <row r="1281" spans="1:11" s="1" customFormat="1" x14ac:dyDescent="0.25">
      <c r="A1281" s="111" t="s">
        <v>322</v>
      </c>
      <c r="B1281" s="24">
        <v>938623</v>
      </c>
      <c r="C1281" s="24" t="s">
        <v>2263</v>
      </c>
      <c r="D1281" s="24" t="s">
        <v>2263</v>
      </c>
      <c r="E1281" s="24" t="s">
        <v>2264</v>
      </c>
      <c r="F1281" s="24" t="s">
        <v>2265</v>
      </c>
      <c r="G1281" s="24" t="s">
        <v>69</v>
      </c>
      <c r="H1281" s="69">
        <v>45029</v>
      </c>
      <c r="I1281" s="70">
        <v>5980.33</v>
      </c>
      <c r="J1281" s="70">
        <v>597.92999999999995</v>
      </c>
      <c r="K1281" s="70">
        <v>5382.4</v>
      </c>
    </row>
    <row r="1282" spans="1:11" s="1" customFormat="1" x14ac:dyDescent="0.25">
      <c r="A1282" s="111" t="s">
        <v>2010</v>
      </c>
      <c r="B1282" s="24">
        <v>938624</v>
      </c>
      <c r="C1282" s="24" t="s">
        <v>2276</v>
      </c>
      <c r="D1282" s="24" t="s">
        <v>58</v>
      </c>
      <c r="E1282" s="24" t="s">
        <v>58</v>
      </c>
      <c r="F1282" s="24" t="s">
        <v>42</v>
      </c>
      <c r="G1282" s="24" t="s">
        <v>20</v>
      </c>
      <c r="H1282" s="69">
        <v>45273</v>
      </c>
      <c r="I1282" s="70">
        <v>7267.76</v>
      </c>
      <c r="J1282" s="70">
        <v>242.23</v>
      </c>
      <c r="K1282" s="70">
        <v>7025.53</v>
      </c>
    </row>
    <row r="1283" spans="1:11" s="1" customFormat="1" x14ac:dyDescent="0.25">
      <c r="A1283" s="111" t="s">
        <v>64</v>
      </c>
      <c r="B1283" s="24">
        <v>938625</v>
      </c>
      <c r="C1283" s="24" t="s">
        <v>2266</v>
      </c>
      <c r="D1283" s="24" t="s">
        <v>171</v>
      </c>
      <c r="E1283" s="24" t="s">
        <v>2267</v>
      </c>
      <c r="F1283" s="24" t="s">
        <v>2268</v>
      </c>
      <c r="G1283" s="24" t="s">
        <v>69</v>
      </c>
      <c r="H1283" s="69">
        <v>44771</v>
      </c>
      <c r="I1283" s="70">
        <v>28953</v>
      </c>
      <c r="J1283" s="70">
        <v>16084.44</v>
      </c>
      <c r="K1283" s="70">
        <v>12868.56</v>
      </c>
    </row>
    <row r="1284" spans="1:11" s="1" customFormat="1" x14ac:dyDescent="0.25">
      <c r="A1284" s="111" t="s">
        <v>322</v>
      </c>
      <c r="B1284" s="24">
        <v>938626</v>
      </c>
      <c r="C1284" s="24" t="s">
        <v>2269</v>
      </c>
      <c r="D1284" s="24" t="s">
        <v>2270</v>
      </c>
      <c r="E1284" s="24" t="s">
        <v>2271</v>
      </c>
      <c r="F1284" s="24" t="s">
        <v>2272</v>
      </c>
      <c r="G1284" s="24" t="s">
        <v>69</v>
      </c>
      <c r="H1284" s="69">
        <v>45029</v>
      </c>
      <c r="I1284" s="70">
        <v>5980.33</v>
      </c>
      <c r="J1284" s="70">
        <v>597.92999999999995</v>
      </c>
      <c r="K1284" s="70">
        <v>5382.4</v>
      </c>
    </row>
    <row r="1285" spans="1:11" s="1" customFormat="1" x14ac:dyDescent="0.25">
      <c r="A1285" s="111" t="s">
        <v>21</v>
      </c>
      <c r="B1285" s="24">
        <v>968616</v>
      </c>
      <c r="C1285" s="24" t="s">
        <v>2259</v>
      </c>
      <c r="D1285" s="24" t="s">
        <v>17</v>
      </c>
      <c r="E1285" s="24" t="s">
        <v>1515</v>
      </c>
      <c r="F1285" s="24" t="s">
        <v>2260</v>
      </c>
      <c r="G1285" s="24" t="s">
        <v>20</v>
      </c>
      <c r="H1285" s="69">
        <v>45083</v>
      </c>
      <c r="I1285" s="70">
        <v>51181</v>
      </c>
      <c r="J1285" s="70">
        <v>14216.67</v>
      </c>
      <c r="K1285" s="70">
        <v>36964.33</v>
      </c>
    </row>
    <row r="1286" spans="1:11" s="1" customFormat="1" x14ac:dyDescent="0.25">
      <c r="B1286" s="112"/>
      <c r="C1286" s="112"/>
      <c r="G1286" s="112"/>
    </row>
    <row r="1288" spans="1:11" s="1" customFormat="1" ht="18.75" x14ac:dyDescent="0.3">
      <c r="A1288" s="87" t="s">
        <v>253</v>
      </c>
      <c r="B1288" s="88"/>
      <c r="C1288" s="88"/>
      <c r="D1288" s="88"/>
      <c r="E1288" s="88"/>
      <c r="F1288" s="89" t="s">
        <v>2277</v>
      </c>
      <c r="G1288" s="88"/>
      <c r="H1288" s="208"/>
      <c r="I1288" s="91"/>
      <c r="J1288" s="91"/>
      <c r="K1288" s="12"/>
    </row>
    <row r="1289" spans="1:11" s="1" customFormat="1" x14ac:dyDescent="0.25">
      <c r="A1289" s="20"/>
      <c r="B1289" s="18"/>
      <c r="C1289" s="18"/>
      <c r="D1289" s="18"/>
      <c r="E1289" s="18"/>
      <c r="F1289" s="120"/>
      <c r="G1289" s="18"/>
      <c r="H1289" s="480" t="s">
        <v>3</v>
      </c>
      <c r="I1289" s="473" t="s">
        <v>4</v>
      </c>
      <c r="J1289" s="482" t="s">
        <v>5</v>
      </c>
      <c r="K1289" s="484" t="s">
        <v>6</v>
      </c>
    </row>
    <row r="1290" spans="1:11" s="1" customFormat="1" ht="15.75" x14ac:dyDescent="0.25">
      <c r="A1290" s="4" t="s">
        <v>7</v>
      </c>
      <c r="B1290" s="3" t="s">
        <v>8</v>
      </c>
      <c r="C1290" s="3" t="s">
        <v>9</v>
      </c>
      <c r="D1290" s="4" t="s">
        <v>10</v>
      </c>
      <c r="E1290" s="4" t="s">
        <v>11</v>
      </c>
      <c r="F1290" s="4" t="s">
        <v>12</v>
      </c>
      <c r="G1290" s="4" t="s">
        <v>13</v>
      </c>
      <c r="H1290" s="481"/>
      <c r="I1290" s="474"/>
      <c r="J1290" s="483"/>
      <c r="K1290" s="485"/>
    </row>
    <row r="1291" spans="1:11" s="1" customFormat="1" x14ac:dyDescent="0.25">
      <c r="A1291" s="13" t="s">
        <v>322</v>
      </c>
      <c r="B1291" s="9">
        <v>366621</v>
      </c>
      <c r="C1291" s="9" t="s">
        <v>2281</v>
      </c>
      <c r="D1291" s="9" t="s">
        <v>324</v>
      </c>
      <c r="E1291" s="9" t="s">
        <v>2282</v>
      </c>
      <c r="F1291" s="9" t="s">
        <v>2283</v>
      </c>
      <c r="G1291" s="9" t="s">
        <v>296</v>
      </c>
      <c r="H1291" s="10">
        <v>41640</v>
      </c>
      <c r="I1291" s="11">
        <v>3750</v>
      </c>
      <c r="J1291" s="11">
        <v>3750</v>
      </c>
      <c r="K1291" s="11">
        <v>0</v>
      </c>
    </row>
    <row r="1292" spans="1:11" s="1" customFormat="1" x14ac:dyDescent="0.25">
      <c r="A1292" s="8" t="s">
        <v>1352</v>
      </c>
      <c r="B1292" s="9">
        <v>366622</v>
      </c>
      <c r="C1292" s="9" t="s">
        <v>2289</v>
      </c>
      <c r="D1292" s="24" t="s">
        <v>42</v>
      </c>
      <c r="E1292" s="24" t="s">
        <v>42</v>
      </c>
      <c r="F1292" s="24" t="s">
        <v>42</v>
      </c>
      <c r="G1292" s="9" t="s">
        <v>99</v>
      </c>
      <c r="H1292" s="10">
        <v>41640</v>
      </c>
      <c r="I1292" s="32">
        <v>9155.4624000000003</v>
      </c>
      <c r="J1292" s="11">
        <v>9155.4624000000003</v>
      </c>
      <c r="K1292" s="11">
        <v>0</v>
      </c>
    </row>
    <row r="1293" spans="1:11" s="1" customFormat="1" x14ac:dyDescent="0.25">
      <c r="A1293" s="8" t="s">
        <v>1352</v>
      </c>
      <c r="B1293" s="9">
        <v>366623</v>
      </c>
      <c r="C1293" s="9" t="s">
        <v>2288</v>
      </c>
      <c r="D1293" s="24" t="s">
        <v>42</v>
      </c>
      <c r="E1293" s="24" t="s">
        <v>42</v>
      </c>
      <c r="F1293" s="24" t="s">
        <v>42</v>
      </c>
      <c r="G1293" s="9" t="s">
        <v>99</v>
      </c>
      <c r="H1293" s="10">
        <v>41640</v>
      </c>
      <c r="I1293" s="32">
        <v>9155.4624000000003</v>
      </c>
      <c r="J1293" s="11">
        <v>9155.4624000000003</v>
      </c>
      <c r="K1293" s="11">
        <v>0</v>
      </c>
    </row>
    <row r="1294" spans="1:11" s="1" customFormat="1" x14ac:dyDescent="0.25">
      <c r="A1294" s="13" t="s">
        <v>21</v>
      </c>
      <c r="B1294" s="9">
        <v>366629</v>
      </c>
      <c r="C1294" s="9" t="s">
        <v>2305</v>
      </c>
      <c r="D1294" s="9" t="s">
        <v>17</v>
      </c>
      <c r="E1294" s="9" t="s">
        <v>2169</v>
      </c>
      <c r="F1294" s="9" t="s">
        <v>2306</v>
      </c>
      <c r="G1294" s="9" t="s">
        <v>20</v>
      </c>
      <c r="H1294" s="10">
        <v>41640</v>
      </c>
      <c r="I1294" s="11">
        <v>27941.64</v>
      </c>
      <c r="J1294" s="11">
        <v>27941.64</v>
      </c>
      <c r="K1294" s="11">
        <v>0</v>
      </c>
    </row>
    <row r="1295" spans="1:11" s="1" customFormat="1" x14ac:dyDescent="0.25">
      <c r="A1295" s="8" t="s">
        <v>152</v>
      </c>
      <c r="B1295" s="9">
        <v>366630</v>
      </c>
      <c r="C1295" s="9" t="s">
        <v>2295</v>
      </c>
      <c r="D1295" s="9" t="s">
        <v>17</v>
      </c>
      <c r="E1295" s="9" t="s">
        <v>78</v>
      </c>
      <c r="F1295" s="9" t="s">
        <v>2296</v>
      </c>
      <c r="G1295" s="9" t="s">
        <v>20</v>
      </c>
      <c r="H1295" s="10">
        <v>41640</v>
      </c>
      <c r="I1295" s="11">
        <v>6204.72</v>
      </c>
      <c r="J1295" s="11">
        <v>6204.72</v>
      </c>
      <c r="K1295" s="11">
        <v>0</v>
      </c>
    </row>
    <row r="1296" spans="1:11" s="1" customFormat="1" x14ac:dyDescent="0.25">
      <c r="A1296" s="8" t="s">
        <v>2286</v>
      </c>
      <c r="B1296" s="9">
        <v>366631</v>
      </c>
      <c r="C1296" s="9" t="s">
        <v>2287</v>
      </c>
      <c r="D1296" s="24" t="s">
        <v>42</v>
      </c>
      <c r="E1296" s="24" t="s">
        <v>42</v>
      </c>
      <c r="F1296" s="24" t="s">
        <v>42</v>
      </c>
      <c r="G1296" s="9" t="s">
        <v>99</v>
      </c>
      <c r="H1296" s="10">
        <v>41640</v>
      </c>
      <c r="I1296" s="108">
        <v>35000</v>
      </c>
      <c r="J1296" s="11">
        <v>35000</v>
      </c>
      <c r="K1296" s="11">
        <v>0</v>
      </c>
    </row>
    <row r="1297" spans="1:100" s="1" customFormat="1" x14ac:dyDescent="0.25">
      <c r="A1297" s="13" t="s">
        <v>2286</v>
      </c>
      <c r="B1297" s="9">
        <v>366632</v>
      </c>
      <c r="C1297" s="9" t="s">
        <v>2297</v>
      </c>
      <c r="D1297" s="24" t="s">
        <v>42</v>
      </c>
      <c r="E1297" s="24" t="s">
        <v>42</v>
      </c>
      <c r="F1297" s="9" t="s">
        <v>42</v>
      </c>
      <c r="G1297" s="9" t="s">
        <v>817</v>
      </c>
      <c r="H1297" s="10">
        <v>41640</v>
      </c>
      <c r="I1297" s="108">
        <v>35000</v>
      </c>
      <c r="J1297" s="11">
        <v>35000</v>
      </c>
      <c r="K1297" s="11">
        <v>0</v>
      </c>
    </row>
    <row r="1298" spans="1:100" s="65" customFormat="1" x14ac:dyDescent="0.25">
      <c r="A1298" s="8" t="s">
        <v>2278</v>
      </c>
      <c r="B1298" s="9">
        <v>366635</v>
      </c>
      <c r="C1298" s="9" t="s">
        <v>2279</v>
      </c>
      <c r="D1298" s="9" t="s">
        <v>2280</v>
      </c>
      <c r="E1298" s="24" t="s">
        <v>58</v>
      </c>
      <c r="F1298" s="24" t="s">
        <v>42</v>
      </c>
      <c r="G1298" s="9" t="s">
        <v>86</v>
      </c>
      <c r="H1298" s="10">
        <v>41640</v>
      </c>
      <c r="I1298" s="11">
        <v>7498.9</v>
      </c>
      <c r="J1298" s="11">
        <v>7498.9</v>
      </c>
      <c r="K1298" s="11">
        <v>0</v>
      </c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  <c r="BW1298" s="1"/>
      <c r="BX1298" s="1"/>
      <c r="BY1298" s="1"/>
      <c r="BZ1298" s="1"/>
      <c r="CA1298" s="1"/>
      <c r="CB1298" s="1"/>
      <c r="CC1298" s="1"/>
      <c r="CD1298" s="1"/>
      <c r="CE1298" s="1"/>
      <c r="CF1298" s="1"/>
      <c r="CG1298" s="1"/>
      <c r="CH1298" s="1"/>
      <c r="CI1298" s="1"/>
      <c r="CJ1298" s="1"/>
      <c r="CK1298" s="1"/>
      <c r="CL1298" s="1"/>
      <c r="CM1298" s="1"/>
      <c r="CN1298" s="1"/>
      <c r="CO1298" s="1"/>
      <c r="CP1298" s="1"/>
      <c r="CQ1298" s="1"/>
      <c r="CR1298" s="1"/>
      <c r="CS1298" s="1"/>
      <c r="CT1298" s="1"/>
      <c r="CU1298" s="1"/>
      <c r="CV1298" s="1"/>
    </row>
    <row r="1299" spans="1:100" s="1" customFormat="1" x14ac:dyDescent="0.25">
      <c r="A1299" s="13" t="s">
        <v>396</v>
      </c>
      <c r="B1299" s="9">
        <v>366636</v>
      </c>
      <c r="C1299" s="9" t="s">
        <v>2302</v>
      </c>
      <c r="D1299" s="24" t="s">
        <v>58</v>
      </c>
      <c r="E1299" s="24" t="s">
        <v>58</v>
      </c>
      <c r="F1299" s="24" t="s">
        <v>42</v>
      </c>
      <c r="G1299" s="9" t="s">
        <v>296</v>
      </c>
      <c r="H1299" s="10">
        <v>41640</v>
      </c>
      <c r="I1299" s="32">
        <v>3431.28</v>
      </c>
      <c r="J1299" s="11">
        <v>3431.28</v>
      </c>
      <c r="K1299" s="11">
        <v>0</v>
      </c>
    </row>
    <row r="1300" spans="1:100" s="1" customFormat="1" x14ac:dyDescent="0.25">
      <c r="A1300" s="13" t="s">
        <v>21</v>
      </c>
      <c r="B1300" s="9">
        <v>366638</v>
      </c>
      <c r="C1300" s="9" t="s">
        <v>2293</v>
      </c>
      <c r="D1300" s="9" t="s">
        <v>17</v>
      </c>
      <c r="E1300" s="9" t="s">
        <v>150</v>
      </c>
      <c r="F1300" s="9" t="s">
        <v>2294</v>
      </c>
      <c r="G1300" s="9" t="s">
        <v>20</v>
      </c>
      <c r="H1300" s="10">
        <v>41640</v>
      </c>
      <c r="I1300" s="11">
        <v>27941.64</v>
      </c>
      <c r="J1300" s="11">
        <v>27941.64</v>
      </c>
      <c r="K1300" s="11">
        <v>0</v>
      </c>
      <c r="L1300" s="65"/>
      <c r="M1300" s="65"/>
      <c r="N1300" s="65"/>
      <c r="O1300" s="65"/>
      <c r="P1300" s="65"/>
      <c r="Q1300" s="65"/>
      <c r="R1300" s="65"/>
      <c r="S1300" s="65"/>
      <c r="T1300" s="65"/>
      <c r="U1300" s="65"/>
      <c r="V1300" s="65"/>
      <c r="W1300" s="65"/>
      <c r="X1300" s="65"/>
      <c r="Y1300" s="65"/>
      <c r="Z1300" s="65"/>
      <c r="AA1300" s="65"/>
      <c r="AB1300" s="65"/>
      <c r="AC1300" s="65"/>
      <c r="AD1300" s="65"/>
      <c r="AE1300" s="65"/>
      <c r="AF1300" s="65"/>
      <c r="AG1300" s="65"/>
      <c r="AH1300" s="65"/>
      <c r="AI1300" s="65"/>
      <c r="AJ1300" s="65"/>
      <c r="AK1300" s="65"/>
      <c r="AL1300" s="65"/>
      <c r="AM1300" s="65"/>
      <c r="AN1300" s="65"/>
      <c r="AO1300" s="65"/>
      <c r="AP1300" s="65"/>
      <c r="AQ1300" s="65"/>
      <c r="AR1300" s="65"/>
      <c r="AS1300" s="65"/>
      <c r="AT1300" s="65"/>
      <c r="AU1300" s="65"/>
      <c r="AV1300" s="65"/>
      <c r="AW1300" s="65"/>
      <c r="AX1300" s="65"/>
      <c r="AY1300" s="65"/>
      <c r="AZ1300" s="65"/>
      <c r="BA1300" s="65"/>
      <c r="BB1300" s="65"/>
      <c r="BC1300" s="65"/>
      <c r="BD1300" s="65"/>
      <c r="BE1300" s="65"/>
      <c r="BF1300" s="65"/>
      <c r="BG1300" s="65"/>
      <c r="BH1300" s="65"/>
      <c r="BI1300" s="65"/>
      <c r="BJ1300" s="65"/>
      <c r="BK1300" s="65"/>
      <c r="BL1300" s="65"/>
      <c r="BM1300" s="65"/>
      <c r="BN1300" s="65"/>
      <c r="BO1300" s="65"/>
      <c r="BP1300" s="65"/>
      <c r="BQ1300" s="65"/>
      <c r="BR1300" s="65"/>
      <c r="BS1300" s="65"/>
      <c r="BT1300" s="65"/>
      <c r="BU1300" s="65"/>
      <c r="BV1300" s="65"/>
      <c r="BW1300" s="65"/>
      <c r="BX1300" s="65"/>
      <c r="BY1300" s="65"/>
      <c r="BZ1300" s="65"/>
      <c r="CA1300" s="65"/>
      <c r="CB1300" s="65"/>
      <c r="CC1300" s="65"/>
      <c r="CD1300" s="65"/>
      <c r="CE1300" s="65"/>
      <c r="CF1300" s="65"/>
      <c r="CG1300" s="65"/>
      <c r="CH1300" s="65"/>
      <c r="CI1300" s="65"/>
      <c r="CJ1300" s="65"/>
      <c r="CK1300" s="65"/>
      <c r="CL1300" s="65"/>
      <c r="CM1300" s="65"/>
      <c r="CN1300" s="65"/>
      <c r="CO1300" s="65"/>
      <c r="CP1300" s="65"/>
      <c r="CQ1300" s="65"/>
      <c r="CR1300" s="65"/>
      <c r="CS1300" s="65"/>
      <c r="CT1300" s="65"/>
      <c r="CU1300" s="65"/>
      <c r="CV1300" s="65"/>
    </row>
    <row r="1301" spans="1:100" s="1" customFormat="1" ht="18.75" customHeight="1" x14ac:dyDescent="0.25">
      <c r="A1301" s="13" t="s">
        <v>152</v>
      </c>
      <c r="B1301" s="9">
        <v>366639</v>
      </c>
      <c r="C1301" s="9" t="s">
        <v>2303</v>
      </c>
      <c r="D1301" s="9" t="s">
        <v>17</v>
      </c>
      <c r="E1301" s="9" t="s">
        <v>1679</v>
      </c>
      <c r="F1301" s="9" t="s">
        <v>2304</v>
      </c>
      <c r="G1301" s="9" t="s">
        <v>20</v>
      </c>
      <c r="H1301" s="10">
        <v>41640</v>
      </c>
      <c r="I1301" s="11">
        <v>13316.8</v>
      </c>
      <c r="J1301" s="11">
        <v>13316.8</v>
      </c>
      <c r="K1301" s="11">
        <v>0</v>
      </c>
    </row>
    <row r="1302" spans="1:100" s="1" customFormat="1" x14ac:dyDescent="0.25">
      <c r="A1302" s="13" t="s">
        <v>152</v>
      </c>
      <c r="B1302" s="9">
        <v>366644</v>
      </c>
      <c r="C1302" s="9" t="s">
        <v>2284</v>
      </c>
      <c r="D1302" s="9" t="s">
        <v>17</v>
      </c>
      <c r="E1302" s="9" t="s">
        <v>154</v>
      </c>
      <c r="F1302" s="9" t="s">
        <v>2285</v>
      </c>
      <c r="G1302" s="9" t="s">
        <v>20</v>
      </c>
      <c r="H1302" s="10">
        <v>41640</v>
      </c>
      <c r="I1302" s="11">
        <v>9313.8799999999992</v>
      </c>
      <c r="J1302" s="11">
        <v>9313.8799999999992</v>
      </c>
      <c r="K1302" s="11">
        <v>0</v>
      </c>
    </row>
    <row r="1303" spans="1:100" s="1" customFormat="1" x14ac:dyDescent="0.25">
      <c r="A1303" s="13" t="s">
        <v>322</v>
      </c>
      <c r="B1303" s="9">
        <v>366645</v>
      </c>
      <c r="C1303" s="9" t="s">
        <v>2290</v>
      </c>
      <c r="D1303" s="9" t="s">
        <v>324</v>
      </c>
      <c r="E1303" s="9" t="s">
        <v>2291</v>
      </c>
      <c r="F1303" s="9" t="s">
        <v>2292</v>
      </c>
      <c r="G1303" s="9" t="s">
        <v>86</v>
      </c>
      <c r="H1303" s="10">
        <v>41640</v>
      </c>
      <c r="I1303" s="11">
        <v>3596</v>
      </c>
      <c r="J1303" s="11">
        <v>3596</v>
      </c>
      <c r="K1303" s="11">
        <v>0</v>
      </c>
    </row>
    <row r="1304" spans="1:100" s="1" customFormat="1" x14ac:dyDescent="0.25">
      <c r="A1304" s="68" t="s">
        <v>21</v>
      </c>
      <c r="B1304" s="61">
        <v>367384</v>
      </c>
      <c r="C1304" s="61" t="s">
        <v>2319</v>
      </c>
      <c r="D1304" s="61" t="s">
        <v>17</v>
      </c>
      <c r="E1304" s="61" t="s">
        <v>215</v>
      </c>
      <c r="F1304" s="61" t="s">
        <v>2320</v>
      </c>
      <c r="G1304" s="61" t="s">
        <v>20</v>
      </c>
      <c r="H1304" s="63">
        <v>40220</v>
      </c>
      <c r="I1304" s="127">
        <v>28233.37</v>
      </c>
      <c r="J1304" s="127">
        <v>28233.37</v>
      </c>
      <c r="K1304" s="64">
        <v>0</v>
      </c>
    </row>
    <row r="1305" spans="1:100" s="1" customFormat="1" x14ac:dyDescent="0.25">
      <c r="A1305" s="13" t="s">
        <v>224</v>
      </c>
      <c r="B1305" s="9">
        <v>548136</v>
      </c>
      <c r="C1305" s="9" t="s">
        <v>2298</v>
      </c>
      <c r="D1305" s="9" t="s">
        <v>2299</v>
      </c>
      <c r="E1305" s="9" t="s">
        <v>2300</v>
      </c>
      <c r="F1305" s="9" t="s">
        <v>2301</v>
      </c>
      <c r="G1305" s="9" t="s">
        <v>296</v>
      </c>
      <c r="H1305" s="10">
        <v>41640</v>
      </c>
      <c r="I1305" s="226">
        <v>1560</v>
      </c>
      <c r="J1305" s="49">
        <v>1560</v>
      </c>
      <c r="K1305" s="11">
        <v>0</v>
      </c>
    </row>
    <row r="1306" spans="1:100" s="1" customFormat="1" x14ac:dyDescent="0.25">
      <c r="A1306" s="13" t="s">
        <v>21</v>
      </c>
      <c r="B1306" s="24">
        <v>750171</v>
      </c>
      <c r="C1306" s="9" t="s">
        <v>2307</v>
      </c>
      <c r="D1306" s="24" t="s">
        <v>17</v>
      </c>
      <c r="E1306" s="24" t="s">
        <v>1198</v>
      </c>
      <c r="F1306" s="24" t="s">
        <v>2308</v>
      </c>
      <c r="G1306" s="9" t="s">
        <v>732</v>
      </c>
      <c r="H1306" s="39">
        <v>43532</v>
      </c>
      <c r="I1306" s="43">
        <v>39136</v>
      </c>
      <c r="J1306" s="43">
        <v>28264.17</v>
      </c>
      <c r="K1306" s="43">
        <v>10870.83</v>
      </c>
    </row>
    <row r="1307" spans="1:100" s="1" customFormat="1" x14ac:dyDescent="0.25">
      <c r="A1307" s="13" t="s">
        <v>464</v>
      </c>
      <c r="B1307" s="24">
        <v>750174</v>
      </c>
      <c r="C1307" s="9" t="s">
        <v>2309</v>
      </c>
      <c r="D1307" s="24" t="s">
        <v>171</v>
      </c>
      <c r="E1307" s="24" t="s">
        <v>288</v>
      </c>
      <c r="F1307" s="24" t="s">
        <v>2310</v>
      </c>
      <c r="G1307" s="9" t="s">
        <v>69</v>
      </c>
      <c r="H1307" s="39">
        <v>43469</v>
      </c>
      <c r="I1307" s="225">
        <v>15900</v>
      </c>
      <c r="J1307" s="161">
        <v>3709.76</v>
      </c>
      <c r="K1307" s="161">
        <v>12189.24</v>
      </c>
    </row>
    <row r="1308" spans="1:100" s="1" customFormat="1" x14ac:dyDescent="0.25">
      <c r="A1308" s="13" t="s">
        <v>34</v>
      </c>
      <c r="B1308" s="24">
        <v>750175</v>
      </c>
      <c r="C1308" s="9" t="s">
        <v>2311</v>
      </c>
      <c r="D1308" s="24" t="s">
        <v>112</v>
      </c>
      <c r="E1308" s="24" t="s">
        <v>2312</v>
      </c>
      <c r="F1308" s="24" t="s">
        <v>2313</v>
      </c>
      <c r="G1308" s="9" t="s">
        <v>2314</v>
      </c>
      <c r="H1308" s="51">
        <v>43389</v>
      </c>
      <c r="I1308" s="137">
        <v>60966.65</v>
      </c>
      <c r="J1308" s="40">
        <v>3133</v>
      </c>
      <c r="K1308" s="41">
        <v>57833.65</v>
      </c>
    </row>
    <row r="1309" spans="1:100" s="1" customFormat="1" x14ac:dyDescent="0.25">
      <c r="A1309" s="13" t="s">
        <v>100</v>
      </c>
      <c r="B1309" s="24">
        <v>750180</v>
      </c>
      <c r="C1309" s="9" t="s">
        <v>2315</v>
      </c>
      <c r="D1309" s="24" t="s">
        <v>747</v>
      </c>
      <c r="E1309" s="24" t="s">
        <v>1062</v>
      </c>
      <c r="F1309" s="24" t="s">
        <v>2316</v>
      </c>
      <c r="G1309" s="9" t="s">
        <v>732</v>
      </c>
      <c r="H1309" s="39">
        <v>42809</v>
      </c>
      <c r="I1309" s="43">
        <v>2832.95</v>
      </c>
      <c r="J1309" s="43">
        <v>2832.95</v>
      </c>
      <c r="K1309" s="43">
        <v>0</v>
      </c>
    </row>
    <row r="1310" spans="1:100" s="1" customFormat="1" x14ac:dyDescent="0.25">
      <c r="A1310" s="13" t="s">
        <v>322</v>
      </c>
      <c r="B1310" s="24">
        <v>750660</v>
      </c>
      <c r="C1310" s="59" t="s">
        <v>2317</v>
      </c>
      <c r="D1310" s="24" t="s">
        <v>324</v>
      </c>
      <c r="E1310" s="9" t="s">
        <v>1107</v>
      </c>
      <c r="F1310" s="24" t="s">
        <v>2318</v>
      </c>
      <c r="G1310" s="9" t="s">
        <v>69</v>
      </c>
      <c r="H1310" s="102">
        <v>43718</v>
      </c>
      <c r="I1310" s="150">
        <v>5857.54</v>
      </c>
      <c r="J1310" s="56">
        <v>390.44</v>
      </c>
      <c r="K1310" s="57">
        <v>5466.1</v>
      </c>
    </row>
    <row r="1312" spans="1:100" s="1" customFormat="1" x14ac:dyDescent="0.25"/>
    <row r="1313" spans="1:100" s="1" customFormat="1" x14ac:dyDescent="0.25"/>
    <row r="1314" spans="1:100" s="1" customFormat="1" x14ac:dyDescent="0.25"/>
    <row r="1315" spans="1:100" s="1" customFormat="1" x14ac:dyDescent="0.25"/>
    <row r="1316" spans="1:100" s="1" customFormat="1" x14ac:dyDescent="0.25"/>
    <row r="1317" spans="1:100" s="1" customFormat="1" x14ac:dyDescent="0.25"/>
    <row r="1318" spans="1:100" s="1" customFormat="1" x14ac:dyDescent="0.25"/>
    <row r="1319" spans="1:100" ht="18.75" x14ac:dyDescent="0.3">
      <c r="A1319" s="87" t="s">
        <v>253</v>
      </c>
      <c r="B1319" s="88"/>
      <c r="C1319" s="88"/>
      <c r="D1319" s="88"/>
      <c r="E1319" s="88"/>
      <c r="F1319" s="89" t="s">
        <v>2321</v>
      </c>
    </row>
    <row r="1320" spans="1:100" s="1" customFormat="1" ht="18.75" x14ac:dyDescent="0.3">
      <c r="G1320" s="88"/>
      <c r="H1320" s="480" t="s">
        <v>3</v>
      </c>
      <c r="I1320" s="473" t="s">
        <v>4</v>
      </c>
      <c r="J1320" s="482" t="s">
        <v>5</v>
      </c>
      <c r="K1320" s="484" t="s">
        <v>6</v>
      </c>
    </row>
    <row r="1321" spans="1:100" s="1" customFormat="1" ht="15.75" x14ac:dyDescent="0.25">
      <c r="A1321" s="4" t="s">
        <v>7</v>
      </c>
      <c r="B1321" s="3" t="s">
        <v>8</v>
      </c>
      <c r="C1321" s="3" t="s">
        <v>9</v>
      </c>
      <c r="D1321" s="4" t="s">
        <v>10</v>
      </c>
      <c r="E1321" s="4" t="s">
        <v>11</v>
      </c>
      <c r="F1321" s="4" t="s">
        <v>12</v>
      </c>
      <c r="G1321" s="4" t="s">
        <v>13</v>
      </c>
      <c r="H1321" s="481"/>
      <c r="I1321" s="474"/>
      <c r="J1321" s="483"/>
      <c r="K1321" s="485"/>
    </row>
    <row r="1322" spans="1:100" s="1" customFormat="1" x14ac:dyDescent="0.25">
      <c r="A1322" s="13" t="s">
        <v>2339</v>
      </c>
      <c r="B1322" s="9">
        <v>365734</v>
      </c>
      <c r="C1322" s="9" t="s">
        <v>2340</v>
      </c>
      <c r="D1322" s="24" t="s">
        <v>58</v>
      </c>
      <c r="E1322" s="24" t="s">
        <v>58</v>
      </c>
      <c r="F1322" s="9" t="s">
        <v>42</v>
      </c>
      <c r="G1322" s="9" t="s">
        <v>20</v>
      </c>
      <c r="H1322" s="10">
        <v>41640</v>
      </c>
      <c r="I1322" s="11">
        <v>13839.5</v>
      </c>
      <c r="J1322" s="11">
        <v>13839.5</v>
      </c>
      <c r="K1322" s="11">
        <v>0</v>
      </c>
    </row>
    <row r="1323" spans="1:100" s="1" customFormat="1" x14ac:dyDescent="0.25">
      <c r="A1323" s="13" t="s">
        <v>396</v>
      </c>
      <c r="B1323" s="29">
        <v>365931</v>
      </c>
      <c r="C1323" s="29" t="s">
        <v>2338</v>
      </c>
      <c r="D1323" s="59" t="s">
        <v>58</v>
      </c>
      <c r="E1323" s="59" t="s">
        <v>58</v>
      </c>
      <c r="F1323" s="59" t="s">
        <v>42</v>
      </c>
      <c r="G1323" s="29" t="s">
        <v>86</v>
      </c>
      <c r="H1323" s="30">
        <v>41640</v>
      </c>
      <c r="I1323" s="31">
        <v>4500</v>
      </c>
      <c r="J1323" s="31">
        <v>4500</v>
      </c>
      <c r="K1323" s="31">
        <v>0</v>
      </c>
    </row>
    <row r="1324" spans="1:100" s="1" customFormat="1" x14ac:dyDescent="0.25">
      <c r="A1324" s="8" t="s">
        <v>2324</v>
      </c>
      <c r="B1324" s="29">
        <v>366563</v>
      </c>
      <c r="C1324" s="29" t="s">
        <v>2342</v>
      </c>
      <c r="D1324" s="59" t="s">
        <v>58</v>
      </c>
      <c r="E1324" s="59" t="s">
        <v>58</v>
      </c>
      <c r="F1324" s="59" t="s">
        <v>42</v>
      </c>
      <c r="G1324" s="29" t="s">
        <v>184</v>
      </c>
      <c r="H1324" s="30">
        <v>41640</v>
      </c>
      <c r="I1324" s="31">
        <v>4054.2</v>
      </c>
      <c r="J1324" s="31">
        <v>4054.2</v>
      </c>
      <c r="K1324" s="31">
        <v>0</v>
      </c>
    </row>
    <row r="1325" spans="1:100" s="1" customFormat="1" x14ac:dyDescent="0.25">
      <c r="A1325" s="435" t="s">
        <v>2324</v>
      </c>
      <c r="B1325" s="436">
        <v>366569</v>
      </c>
      <c r="C1325" s="436" t="s">
        <v>845</v>
      </c>
      <c r="D1325" s="437" t="s">
        <v>58</v>
      </c>
      <c r="E1325" s="437" t="s">
        <v>58</v>
      </c>
      <c r="F1325" s="437" t="s">
        <v>42</v>
      </c>
      <c r="G1325" s="436" t="s">
        <v>184</v>
      </c>
      <c r="H1325" s="438">
        <v>41640</v>
      </c>
      <c r="I1325" s="439">
        <v>4054.2</v>
      </c>
      <c r="J1325" s="439">
        <v>4054.2</v>
      </c>
      <c r="K1325" s="439">
        <v>0</v>
      </c>
    </row>
    <row r="1326" spans="1:100" s="95" customFormat="1" x14ac:dyDescent="0.25">
      <c r="A1326" s="13" t="s">
        <v>2326</v>
      </c>
      <c r="B1326" s="29">
        <v>366570</v>
      </c>
      <c r="C1326" s="29" t="s">
        <v>2327</v>
      </c>
      <c r="D1326" s="59" t="s">
        <v>58</v>
      </c>
      <c r="E1326" s="59" t="s">
        <v>58</v>
      </c>
      <c r="F1326" s="59" t="s">
        <v>42</v>
      </c>
      <c r="G1326" s="29" t="s">
        <v>20</v>
      </c>
      <c r="H1326" s="30">
        <v>41640</v>
      </c>
      <c r="I1326" s="31">
        <v>5800</v>
      </c>
      <c r="J1326" s="31">
        <v>5800</v>
      </c>
      <c r="K1326" s="31">
        <v>0</v>
      </c>
    </row>
    <row r="1327" spans="1:100" s="95" customFormat="1" ht="30" x14ac:dyDescent="0.25">
      <c r="A1327" s="440" t="s">
        <v>2013</v>
      </c>
      <c r="B1327" s="441">
        <v>366573</v>
      </c>
      <c r="C1327" s="441" t="s">
        <v>2325</v>
      </c>
      <c r="D1327" s="442" t="s">
        <v>58</v>
      </c>
      <c r="E1327" s="442" t="s">
        <v>58</v>
      </c>
      <c r="F1327" s="442" t="s">
        <v>42</v>
      </c>
      <c r="G1327" s="441" t="s">
        <v>86</v>
      </c>
      <c r="H1327" s="443">
        <v>41640</v>
      </c>
      <c r="I1327" s="444">
        <v>48801.88</v>
      </c>
      <c r="J1327" s="444">
        <v>48801.88</v>
      </c>
      <c r="K1327" s="444">
        <v>0</v>
      </c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  <c r="BW1327" s="1"/>
      <c r="BX1327" s="1"/>
      <c r="BY1327" s="1"/>
      <c r="BZ1327" s="1"/>
      <c r="CA1327" s="1"/>
      <c r="CB1327" s="1"/>
      <c r="CC1327" s="1"/>
      <c r="CD1327" s="1"/>
      <c r="CE1327" s="1"/>
      <c r="CF1327" s="1"/>
      <c r="CG1327" s="1"/>
      <c r="CH1327" s="1"/>
      <c r="CI1327" s="1"/>
      <c r="CJ1327" s="1"/>
      <c r="CK1327" s="1"/>
      <c r="CL1327" s="1"/>
      <c r="CM1327" s="1"/>
      <c r="CN1327" s="1"/>
      <c r="CO1327" s="1"/>
      <c r="CP1327" s="1"/>
      <c r="CQ1327" s="1"/>
      <c r="CR1327" s="1"/>
      <c r="CS1327" s="1"/>
      <c r="CT1327" s="1"/>
      <c r="CU1327" s="1"/>
      <c r="CV1327" s="1"/>
    </row>
    <row r="1328" spans="1:100" s="95" customFormat="1" x14ac:dyDescent="0.25">
      <c r="A1328" s="13" t="s">
        <v>2322</v>
      </c>
      <c r="B1328" s="29">
        <v>366860</v>
      </c>
      <c r="C1328" s="29" t="s">
        <v>2323</v>
      </c>
      <c r="D1328" s="59" t="s">
        <v>58</v>
      </c>
      <c r="E1328" s="59" t="s">
        <v>58</v>
      </c>
      <c r="F1328" s="59" t="s">
        <v>42</v>
      </c>
      <c r="G1328" s="29" t="s">
        <v>86</v>
      </c>
      <c r="H1328" s="30">
        <v>41640</v>
      </c>
      <c r="I1328" s="31">
        <v>2500</v>
      </c>
      <c r="J1328" s="31">
        <v>2500</v>
      </c>
      <c r="K1328" s="31">
        <v>0</v>
      </c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  <c r="BW1328" s="1"/>
      <c r="BX1328" s="1"/>
      <c r="BY1328" s="1"/>
      <c r="BZ1328" s="1"/>
      <c r="CA1328" s="1"/>
      <c r="CB1328" s="1"/>
      <c r="CC1328" s="1"/>
      <c r="CD1328" s="1"/>
      <c r="CE1328" s="1"/>
      <c r="CF1328" s="1"/>
      <c r="CG1328" s="1"/>
      <c r="CH1328" s="1"/>
      <c r="CI1328" s="1"/>
      <c r="CJ1328" s="1"/>
      <c r="CK1328" s="1"/>
      <c r="CL1328" s="1"/>
      <c r="CM1328" s="1"/>
      <c r="CN1328" s="1"/>
      <c r="CO1328" s="1"/>
      <c r="CP1328" s="1"/>
      <c r="CQ1328" s="1"/>
      <c r="CR1328" s="1"/>
      <c r="CS1328" s="1"/>
      <c r="CT1328" s="1"/>
      <c r="CU1328" s="1"/>
      <c r="CV1328" s="1"/>
    </row>
    <row r="1329" spans="1:100" s="95" customFormat="1" ht="30" x14ac:dyDescent="0.25">
      <c r="A1329" s="53" t="s">
        <v>2013</v>
      </c>
      <c r="B1329" s="29">
        <v>548131</v>
      </c>
      <c r="C1329" s="29" t="s">
        <v>1857</v>
      </c>
      <c r="D1329" s="59" t="s">
        <v>58</v>
      </c>
      <c r="E1329" s="59" t="s">
        <v>58</v>
      </c>
      <c r="F1329" s="59" t="s">
        <v>42</v>
      </c>
      <c r="G1329" s="29" t="s">
        <v>86</v>
      </c>
      <c r="H1329" s="30">
        <v>41640</v>
      </c>
      <c r="I1329" s="31">
        <v>52896</v>
      </c>
      <c r="J1329" s="31">
        <v>52896</v>
      </c>
      <c r="K1329" s="31">
        <v>0</v>
      </c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  <c r="BW1329" s="1"/>
      <c r="BX1329" s="1"/>
      <c r="BY1329" s="1"/>
      <c r="BZ1329" s="1"/>
      <c r="CA1329" s="1"/>
      <c r="CB1329" s="1"/>
      <c r="CC1329" s="1"/>
      <c r="CD1329" s="1"/>
      <c r="CE1329" s="1"/>
      <c r="CF1329" s="1"/>
      <c r="CG1329" s="1"/>
      <c r="CH1329" s="1"/>
      <c r="CI1329" s="1"/>
      <c r="CJ1329" s="1"/>
      <c r="CK1329" s="1"/>
      <c r="CL1329" s="1"/>
      <c r="CM1329" s="1"/>
      <c r="CN1329" s="1"/>
      <c r="CO1329" s="1"/>
      <c r="CP1329" s="1"/>
      <c r="CQ1329" s="1"/>
      <c r="CR1329" s="1"/>
      <c r="CS1329" s="1"/>
      <c r="CT1329" s="1"/>
      <c r="CU1329" s="1"/>
      <c r="CV1329" s="1"/>
    </row>
    <row r="1330" spans="1:100" s="1" customFormat="1" x14ac:dyDescent="0.25">
      <c r="A1330" s="13" t="s">
        <v>2333</v>
      </c>
      <c r="B1330" s="29">
        <v>548171</v>
      </c>
      <c r="C1330" s="29" t="s">
        <v>2341</v>
      </c>
      <c r="D1330" s="59" t="s">
        <v>58</v>
      </c>
      <c r="E1330" s="59" t="s">
        <v>58</v>
      </c>
      <c r="F1330" s="59" t="s">
        <v>42</v>
      </c>
      <c r="G1330" s="29" t="s">
        <v>86</v>
      </c>
      <c r="H1330" s="30">
        <v>41640</v>
      </c>
      <c r="I1330" s="214">
        <v>3000</v>
      </c>
      <c r="J1330" s="31">
        <v>3000</v>
      </c>
      <c r="K1330" s="31">
        <v>0</v>
      </c>
    </row>
    <row r="1331" spans="1:100" s="1" customFormat="1" x14ac:dyDescent="0.25">
      <c r="A1331" s="13" t="s">
        <v>2343</v>
      </c>
      <c r="B1331" s="29">
        <v>548234</v>
      </c>
      <c r="C1331" s="29" t="s">
        <v>2344</v>
      </c>
      <c r="D1331" s="29" t="s">
        <v>2345</v>
      </c>
      <c r="E1331" s="29" t="s">
        <v>2346</v>
      </c>
      <c r="F1331" s="29" t="s">
        <v>2347</v>
      </c>
      <c r="G1331" s="29" t="s">
        <v>830</v>
      </c>
      <c r="H1331" s="30">
        <v>41640</v>
      </c>
      <c r="I1331" s="31">
        <v>8604.75</v>
      </c>
      <c r="J1331" s="31">
        <v>8604.75</v>
      </c>
      <c r="K1331" s="31">
        <v>0</v>
      </c>
    </row>
    <row r="1332" spans="1:100" s="1" customFormat="1" ht="18.75" customHeight="1" x14ac:dyDescent="0.25">
      <c r="A1332" s="36" t="s">
        <v>642</v>
      </c>
      <c r="B1332" s="59">
        <v>750161</v>
      </c>
      <c r="C1332" s="29" t="s">
        <v>2328</v>
      </c>
      <c r="D1332" s="59" t="s">
        <v>747</v>
      </c>
      <c r="E1332" s="59" t="s">
        <v>168</v>
      </c>
      <c r="F1332" s="59" t="s">
        <v>2329</v>
      </c>
      <c r="G1332" s="29" t="s">
        <v>20</v>
      </c>
      <c r="H1332" s="60">
        <v>43605</v>
      </c>
      <c r="I1332" s="47">
        <v>2332.9499999999998</v>
      </c>
      <c r="J1332" s="47">
        <v>1489.85</v>
      </c>
      <c r="K1332" s="47">
        <v>842.1</v>
      </c>
      <c r="L1332" s="95"/>
      <c r="M1332" s="95"/>
      <c r="N1332" s="95"/>
      <c r="O1332" s="95"/>
      <c r="P1332" s="95"/>
      <c r="Q1332" s="95"/>
      <c r="R1332" s="95"/>
      <c r="S1332" s="95"/>
      <c r="T1332" s="95"/>
      <c r="U1332" s="95"/>
      <c r="V1332" s="95"/>
      <c r="W1332" s="95"/>
      <c r="X1332" s="95"/>
      <c r="Y1332" s="95"/>
      <c r="Z1332" s="95"/>
      <c r="AA1332" s="95"/>
      <c r="AB1332" s="95"/>
      <c r="AC1332" s="95"/>
      <c r="AD1332" s="95"/>
      <c r="AE1332" s="95"/>
      <c r="AF1332" s="95"/>
      <c r="AG1332" s="95"/>
      <c r="AH1332" s="95"/>
      <c r="AI1332" s="95"/>
      <c r="AJ1332" s="95"/>
      <c r="AK1332" s="95"/>
      <c r="AL1332" s="95"/>
      <c r="AM1332" s="95"/>
      <c r="AN1332" s="95"/>
      <c r="AO1332" s="95"/>
      <c r="AP1332" s="95"/>
      <c r="AQ1332" s="95"/>
      <c r="AR1332" s="95"/>
      <c r="AS1332" s="95"/>
      <c r="AT1332" s="95"/>
      <c r="AU1332" s="95"/>
      <c r="AV1332" s="95"/>
      <c r="AW1332" s="95"/>
      <c r="AX1332" s="95"/>
      <c r="AY1332" s="95"/>
      <c r="AZ1332" s="95"/>
      <c r="BA1332" s="95"/>
      <c r="BB1332" s="95"/>
      <c r="BC1332" s="95"/>
      <c r="BD1332" s="95"/>
      <c r="BE1332" s="95"/>
      <c r="BF1332" s="95"/>
      <c r="BG1332" s="95"/>
      <c r="BH1332" s="95"/>
      <c r="BI1332" s="95"/>
      <c r="BJ1332" s="95"/>
      <c r="BK1332" s="95"/>
      <c r="BL1332" s="95"/>
      <c r="BM1332" s="95"/>
      <c r="BN1332" s="95"/>
      <c r="BO1332" s="95"/>
      <c r="BP1332" s="95"/>
      <c r="BQ1332" s="95"/>
      <c r="BR1332" s="95"/>
      <c r="BS1332" s="95"/>
      <c r="BT1332" s="95"/>
      <c r="BU1332" s="95"/>
      <c r="BV1332" s="95"/>
      <c r="BW1332" s="95"/>
      <c r="BX1332" s="95"/>
      <c r="BY1332" s="95"/>
      <c r="BZ1332" s="95"/>
      <c r="CA1332" s="95"/>
      <c r="CB1332" s="95"/>
      <c r="CC1332" s="95"/>
      <c r="CD1332" s="95"/>
      <c r="CE1332" s="95"/>
      <c r="CF1332" s="95"/>
      <c r="CG1332" s="95"/>
      <c r="CH1332" s="95"/>
      <c r="CI1332" s="95"/>
      <c r="CJ1332" s="95"/>
      <c r="CK1332" s="95"/>
      <c r="CL1332" s="95"/>
      <c r="CM1332" s="95"/>
      <c r="CN1332" s="95"/>
      <c r="CO1332" s="95"/>
      <c r="CP1332" s="95"/>
      <c r="CQ1332" s="95"/>
      <c r="CR1332" s="95"/>
      <c r="CS1332" s="95"/>
      <c r="CT1332" s="95"/>
      <c r="CU1332" s="95"/>
      <c r="CV1332" s="95"/>
    </row>
    <row r="1333" spans="1:100" s="1" customFormat="1" x14ac:dyDescent="0.25">
      <c r="A1333" s="38" t="s">
        <v>2330</v>
      </c>
      <c r="B1333" s="59">
        <v>750162</v>
      </c>
      <c r="C1333" s="29" t="s">
        <v>2331</v>
      </c>
      <c r="D1333" s="59" t="s">
        <v>58</v>
      </c>
      <c r="E1333" s="59" t="s">
        <v>58</v>
      </c>
      <c r="F1333" s="59" t="s">
        <v>42</v>
      </c>
      <c r="G1333" s="29" t="s">
        <v>86</v>
      </c>
      <c r="H1333" s="211">
        <v>41640</v>
      </c>
      <c r="I1333" s="213">
        <v>4060</v>
      </c>
      <c r="J1333" s="213">
        <v>4060</v>
      </c>
      <c r="K1333" s="31">
        <v>0</v>
      </c>
      <c r="L1333" s="95"/>
      <c r="M1333" s="95"/>
      <c r="N1333" s="95"/>
      <c r="O1333" s="95"/>
      <c r="P1333" s="95"/>
      <c r="Q1333" s="95"/>
      <c r="R1333" s="95"/>
      <c r="S1333" s="95"/>
      <c r="T1333" s="95"/>
      <c r="U1333" s="95"/>
      <c r="V1333" s="95"/>
      <c r="W1333" s="95"/>
      <c r="X1333" s="95"/>
      <c r="Y1333" s="95"/>
      <c r="Z1333" s="95"/>
      <c r="AA1333" s="95"/>
      <c r="AB1333" s="95"/>
      <c r="AC1333" s="95"/>
      <c r="AD1333" s="95"/>
      <c r="AE1333" s="95"/>
      <c r="AF1333" s="95"/>
      <c r="AG1333" s="95"/>
      <c r="AH1333" s="95"/>
      <c r="AI1333" s="95"/>
      <c r="AJ1333" s="95"/>
      <c r="AK1333" s="95"/>
      <c r="AL1333" s="95"/>
      <c r="AM1333" s="95"/>
      <c r="AN1333" s="95"/>
      <c r="AO1333" s="95"/>
      <c r="AP1333" s="95"/>
      <c r="AQ1333" s="95"/>
      <c r="AR1333" s="95"/>
      <c r="AS1333" s="95"/>
      <c r="AT1333" s="95"/>
      <c r="AU1333" s="95"/>
      <c r="AV1333" s="95"/>
      <c r="AW1333" s="95"/>
      <c r="AX1333" s="95"/>
      <c r="AY1333" s="95"/>
      <c r="AZ1333" s="95"/>
      <c r="BA1333" s="95"/>
      <c r="BB1333" s="95"/>
      <c r="BC1333" s="95"/>
      <c r="BD1333" s="95"/>
      <c r="BE1333" s="95"/>
      <c r="BF1333" s="95"/>
      <c r="BG1333" s="95"/>
      <c r="BH1333" s="95"/>
      <c r="BI1333" s="95"/>
      <c r="BJ1333" s="95"/>
      <c r="BK1333" s="95"/>
      <c r="BL1333" s="95"/>
      <c r="BM1333" s="95"/>
      <c r="BN1333" s="95"/>
      <c r="BO1333" s="95"/>
      <c r="BP1333" s="95"/>
      <c r="BQ1333" s="95"/>
      <c r="BR1333" s="95"/>
      <c r="BS1333" s="95"/>
      <c r="BT1333" s="95"/>
      <c r="BU1333" s="95"/>
      <c r="BV1333" s="95"/>
      <c r="BW1333" s="95"/>
      <c r="BX1333" s="95"/>
      <c r="BY1333" s="95"/>
      <c r="BZ1333" s="95"/>
      <c r="CA1333" s="95"/>
      <c r="CB1333" s="95"/>
      <c r="CC1333" s="95"/>
      <c r="CD1333" s="95"/>
      <c r="CE1333" s="95"/>
      <c r="CF1333" s="95"/>
      <c r="CG1333" s="95"/>
      <c r="CH1333" s="95"/>
      <c r="CI1333" s="95"/>
      <c r="CJ1333" s="95"/>
      <c r="CK1333" s="95"/>
      <c r="CL1333" s="95"/>
      <c r="CM1333" s="95"/>
      <c r="CN1333" s="95"/>
      <c r="CO1333" s="95"/>
      <c r="CP1333" s="95"/>
      <c r="CQ1333" s="95"/>
      <c r="CR1333" s="95"/>
      <c r="CS1333" s="95"/>
      <c r="CT1333" s="95"/>
      <c r="CU1333" s="95"/>
      <c r="CV1333" s="95"/>
    </row>
    <row r="1334" spans="1:100" s="1" customFormat="1" x14ac:dyDescent="0.25">
      <c r="A1334" s="38" t="s">
        <v>2333</v>
      </c>
      <c r="B1334" s="24">
        <v>750163</v>
      </c>
      <c r="C1334" s="9" t="s">
        <v>2334</v>
      </c>
      <c r="D1334" s="24" t="s">
        <v>477</v>
      </c>
      <c r="E1334" s="24" t="s">
        <v>58</v>
      </c>
      <c r="F1334" s="24" t="s">
        <v>42</v>
      </c>
      <c r="G1334" s="9" t="s">
        <v>86</v>
      </c>
      <c r="H1334" s="51">
        <v>41640</v>
      </c>
      <c r="I1334" s="230">
        <v>3431.28</v>
      </c>
      <c r="J1334" s="40">
        <v>3431.28</v>
      </c>
      <c r="K1334" s="11">
        <v>0</v>
      </c>
    </row>
    <row r="1335" spans="1:100" s="1" customFormat="1" x14ac:dyDescent="0.25">
      <c r="A1335" s="38" t="s">
        <v>996</v>
      </c>
      <c r="B1335" s="24">
        <v>750164</v>
      </c>
      <c r="C1335" s="9" t="s">
        <v>2332</v>
      </c>
      <c r="D1335" s="24" t="s">
        <v>477</v>
      </c>
      <c r="E1335" s="24" t="s">
        <v>58</v>
      </c>
      <c r="F1335" s="24" t="s">
        <v>42</v>
      </c>
      <c r="G1335" s="9" t="s">
        <v>20</v>
      </c>
      <c r="H1335" s="39">
        <v>43343</v>
      </c>
      <c r="I1335" s="43">
        <v>7670</v>
      </c>
      <c r="J1335" s="43">
        <v>2045.07</v>
      </c>
      <c r="K1335" s="43">
        <v>5623.93</v>
      </c>
      <c r="L1335" s="95"/>
      <c r="M1335" s="95"/>
      <c r="N1335" s="95"/>
      <c r="O1335" s="95"/>
      <c r="P1335" s="95"/>
      <c r="Q1335" s="95"/>
      <c r="R1335" s="95"/>
      <c r="S1335" s="95"/>
      <c r="T1335" s="95"/>
      <c r="U1335" s="95"/>
      <c r="V1335" s="95"/>
      <c r="W1335" s="95"/>
      <c r="X1335" s="95"/>
      <c r="Y1335" s="95"/>
      <c r="Z1335" s="95"/>
      <c r="AA1335" s="95"/>
      <c r="AB1335" s="95"/>
      <c r="AC1335" s="95"/>
      <c r="AD1335" s="95"/>
      <c r="AE1335" s="95"/>
      <c r="AF1335" s="95"/>
      <c r="AG1335" s="95"/>
      <c r="AH1335" s="95"/>
      <c r="AI1335" s="95"/>
      <c r="AJ1335" s="95"/>
      <c r="AK1335" s="95"/>
      <c r="AL1335" s="95"/>
      <c r="AM1335" s="95"/>
      <c r="AN1335" s="95"/>
      <c r="AO1335" s="95"/>
      <c r="AP1335" s="95"/>
      <c r="AQ1335" s="95"/>
      <c r="AR1335" s="95"/>
      <c r="AS1335" s="95"/>
      <c r="AT1335" s="95"/>
      <c r="AU1335" s="95"/>
      <c r="AV1335" s="95"/>
      <c r="AW1335" s="95"/>
      <c r="AX1335" s="95"/>
      <c r="AY1335" s="95"/>
      <c r="AZ1335" s="95"/>
      <c r="BA1335" s="95"/>
      <c r="BB1335" s="95"/>
      <c r="BC1335" s="95"/>
      <c r="BD1335" s="95"/>
      <c r="BE1335" s="95"/>
      <c r="BF1335" s="95"/>
      <c r="BG1335" s="95"/>
      <c r="BH1335" s="95"/>
      <c r="BI1335" s="95"/>
      <c r="BJ1335" s="95"/>
      <c r="BK1335" s="95"/>
      <c r="BL1335" s="95"/>
      <c r="BM1335" s="95"/>
      <c r="BN1335" s="95"/>
      <c r="BO1335" s="95"/>
      <c r="BP1335" s="95"/>
      <c r="BQ1335" s="95"/>
      <c r="BR1335" s="95"/>
      <c r="BS1335" s="95"/>
      <c r="BT1335" s="95"/>
      <c r="BU1335" s="95"/>
      <c r="BV1335" s="95"/>
      <c r="BW1335" s="95"/>
      <c r="BX1335" s="95"/>
      <c r="BY1335" s="95"/>
      <c r="BZ1335" s="95"/>
      <c r="CA1335" s="95"/>
      <c r="CB1335" s="95"/>
      <c r="CC1335" s="95"/>
      <c r="CD1335" s="95"/>
      <c r="CE1335" s="95"/>
      <c r="CF1335" s="95"/>
      <c r="CG1335" s="95"/>
      <c r="CH1335" s="95"/>
      <c r="CI1335" s="95"/>
      <c r="CJ1335" s="95"/>
      <c r="CK1335" s="95"/>
      <c r="CL1335" s="95"/>
      <c r="CM1335" s="95"/>
      <c r="CN1335" s="95"/>
      <c r="CO1335" s="95"/>
      <c r="CP1335" s="95"/>
      <c r="CQ1335" s="95"/>
      <c r="CR1335" s="95"/>
      <c r="CS1335" s="95"/>
      <c r="CT1335" s="95"/>
      <c r="CU1335" s="95"/>
      <c r="CV1335" s="95"/>
    </row>
    <row r="1336" spans="1:100" s="1" customFormat="1" x14ac:dyDescent="0.25">
      <c r="A1336" s="38" t="s">
        <v>996</v>
      </c>
      <c r="B1336" s="24">
        <v>750168</v>
      </c>
      <c r="C1336" s="9" t="s">
        <v>2335</v>
      </c>
      <c r="D1336" s="24" t="s">
        <v>477</v>
      </c>
      <c r="E1336" s="24" t="s">
        <v>58</v>
      </c>
      <c r="F1336" s="24" t="s">
        <v>42</v>
      </c>
      <c r="G1336" s="9" t="s">
        <v>20</v>
      </c>
      <c r="H1336" s="39">
        <v>43343</v>
      </c>
      <c r="I1336" s="43">
        <v>7670</v>
      </c>
      <c r="J1336" s="43">
        <v>2045.07</v>
      </c>
      <c r="K1336" s="43">
        <v>5623.93</v>
      </c>
    </row>
    <row r="1337" spans="1:100" s="1" customFormat="1" x14ac:dyDescent="0.25">
      <c r="A1337" s="218" t="s">
        <v>1250</v>
      </c>
      <c r="B1337" s="75">
        <v>750366</v>
      </c>
      <c r="C1337" s="75" t="s">
        <v>2336</v>
      </c>
      <c r="D1337" s="192" t="s">
        <v>1252</v>
      </c>
      <c r="E1337" s="192" t="s">
        <v>2337</v>
      </c>
      <c r="F1337" s="192">
        <v>162600339</v>
      </c>
      <c r="G1337" s="75" t="s">
        <v>86</v>
      </c>
      <c r="H1337" s="227">
        <v>41640</v>
      </c>
      <c r="I1337" s="219">
        <v>4500</v>
      </c>
      <c r="J1337" s="219">
        <v>4500</v>
      </c>
      <c r="K1337" s="219">
        <v>0</v>
      </c>
    </row>
    <row r="1338" spans="1:100" s="1" customFormat="1" x14ac:dyDescent="0.25">
      <c r="A1338" s="36" t="s">
        <v>118</v>
      </c>
      <c r="B1338" s="24">
        <v>991696</v>
      </c>
      <c r="C1338" s="229" t="s">
        <v>2350</v>
      </c>
      <c r="D1338" s="24" t="s">
        <v>17</v>
      </c>
      <c r="E1338" s="24" t="s">
        <v>1518</v>
      </c>
      <c r="F1338" s="24" t="s">
        <v>2351</v>
      </c>
      <c r="G1338" s="24" t="s">
        <v>20</v>
      </c>
      <c r="H1338" s="69">
        <v>45208</v>
      </c>
      <c r="I1338" s="83">
        <v>8735.1</v>
      </c>
      <c r="J1338" s="83">
        <v>1455.68</v>
      </c>
      <c r="K1338" s="83">
        <v>7279.42</v>
      </c>
    </row>
    <row r="1339" spans="1:100" s="1" customFormat="1" x14ac:dyDescent="0.25">
      <c r="A1339" s="228" t="s">
        <v>152</v>
      </c>
      <c r="B1339" s="192">
        <v>991732</v>
      </c>
      <c r="C1339" s="113" t="s">
        <v>2348</v>
      </c>
      <c r="D1339" s="192" t="s">
        <v>17</v>
      </c>
      <c r="E1339" s="192"/>
      <c r="F1339" s="192" t="s">
        <v>2349</v>
      </c>
      <c r="G1339" s="192" t="s">
        <v>20</v>
      </c>
      <c r="H1339" s="200">
        <v>44348</v>
      </c>
      <c r="I1339" s="221">
        <v>6250</v>
      </c>
      <c r="J1339" s="221">
        <v>5901.83</v>
      </c>
      <c r="K1339" s="231">
        <v>348.17</v>
      </c>
    </row>
    <row r="1340" spans="1:100" s="1" customFormat="1" x14ac:dyDescent="0.25">
      <c r="A1340" s="36" t="s">
        <v>21</v>
      </c>
      <c r="B1340" s="24">
        <v>991733</v>
      </c>
      <c r="C1340" s="24" t="s">
        <v>2352</v>
      </c>
      <c r="D1340" s="24" t="s">
        <v>17</v>
      </c>
      <c r="E1340" s="24" t="s">
        <v>866</v>
      </c>
      <c r="F1340" s="24" t="s">
        <v>2353</v>
      </c>
      <c r="G1340" s="24" t="s">
        <v>20</v>
      </c>
      <c r="H1340" s="69">
        <v>44348</v>
      </c>
      <c r="I1340" s="83">
        <v>51806</v>
      </c>
      <c r="J1340" s="83">
        <v>48926.94</v>
      </c>
      <c r="K1340" s="83">
        <v>2879.06</v>
      </c>
    </row>
    <row r="1341" spans="1:100" s="1" customFormat="1" x14ac:dyDescent="0.25">
      <c r="A1341" s="38" t="s">
        <v>152</v>
      </c>
      <c r="B1341" s="24">
        <v>991735</v>
      </c>
      <c r="C1341" s="24" t="s">
        <v>2354</v>
      </c>
      <c r="D1341" s="24" t="s">
        <v>17</v>
      </c>
      <c r="E1341" s="24" t="s">
        <v>120</v>
      </c>
      <c r="F1341" s="24" t="s">
        <v>2355</v>
      </c>
      <c r="G1341" s="24" t="s">
        <v>20</v>
      </c>
      <c r="H1341" s="69">
        <v>44348</v>
      </c>
      <c r="I1341" s="83">
        <v>6250</v>
      </c>
      <c r="J1341" s="83">
        <v>5901.83</v>
      </c>
      <c r="K1341" s="83">
        <v>348.17</v>
      </c>
    </row>
    <row r="1343" spans="1:100" ht="18.75" x14ac:dyDescent="0.3">
      <c r="A1343" s="87" t="s">
        <v>253</v>
      </c>
      <c r="B1343" s="88"/>
      <c r="C1343" s="88"/>
      <c r="D1343" s="88"/>
      <c r="E1343" s="88"/>
      <c r="F1343" s="89" t="s">
        <v>2356</v>
      </c>
    </row>
    <row r="1344" spans="1:100" s="1" customFormat="1" ht="18.75" x14ac:dyDescent="0.3">
      <c r="G1344" s="88"/>
      <c r="H1344" s="480" t="s">
        <v>3</v>
      </c>
      <c r="I1344" s="473" t="s">
        <v>4</v>
      </c>
      <c r="J1344" s="482" t="s">
        <v>5</v>
      </c>
      <c r="K1344" s="484" t="s">
        <v>6</v>
      </c>
    </row>
    <row r="1345" spans="1:11" s="1" customFormat="1" ht="15.75" x14ac:dyDescent="0.25">
      <c r="A1345" s="4" t="s">
        <v>7</v>
      </c>
      <c r="B1345" s="3" t="s">
        <v>8</v>
      </c>
      <c r="C1345" s="3" t="s">
        <v>9</v>
      </c>
      <c r="D1345" s="4" t="s">
        <v>10</v>
      </c>
      <c r="E1345" s="4" t="s">
        <v>11</v>
      </c>
      <c r="F1345" s="4" t="s">
        <v>12</v>
      </c>
      <c r="G1345" s="4" t="s">
        <v>13</v>
      </c>
      <c r="H1345" s="481"/>
      <c r="I1345" s="474"/>
      <c r="J1345" s="483"/>
      <c r="K1345" s="485"/>
    </row>
    <row r="1346" spans="1:11" s="1" customFormat="1" x14ac:dyDescent="0.25">
      <c r="A1346" s="13" t="s">
        <v>21</v>
      </c>
      <c r="B1346" s="9">
        <v>366492</v>
      </c>
      <c r="C1346" s="9" t="s">
        <v>2365</v>
      </c>
      <c r="D1346" s="9" t="s">
        <v>17</v>
      </c>
      <c r="E1346" s="9" t="s">
        <v>2223</v>
      </c>
      <c r="F1346" s="9" t="s">
        <v>2366</v>
      </c>
      <c r="G1346" s="9" t="s">
        <v>20</v>
      </c>
      <c r="H1346" s="10">
        <v>41640</v>
      </c>
      <c r="I1346" s="11">
        <v>27747.56</v>
      </c>
      <c r="J1346" s="11">
        <v>27747.56</v>
      </c>
      <c r="K1346" s="11">
        <v>0</v>
      </c>
    </row>
    <row r="1347" spans="1:11" s="1" customFormat="1" x14ac:dyDescent="0.25">
      <c r="A1347" s="13" t="s">
        <v>152</v>
      </c>
      <c r="B1347" s="9">
        <v>366493</v>
      </c>
      <c r="C1347" s="9" t="s">
        <v>2363</v>
      </c>
      <c r="D1347" s="9" t="s">
        <v>17</v>
      </c>
      <c r="E1347" s="9" t="s">
        <v>270</v>
      </c>
      <c r="F1347" s="9" t="s">
        <v>2364</v>
      </c>
      <c r="G1347" s="9" t="s">
        <v>20</v>
      </c>
      <c r="H1347" s="10">
        <v>41640</v>
      </c>
      <c r="I1347" s="11">
        <v>9296.48</v>
      </c>
      <c r="J1347" s="11">
        <v>9296.48</v>
      </c>
      <c r="K1347" s="11">
        <v>0</v>
      </c>
    </row>
    <row r="1348" spans="1:11" s="1" customFormat="1" x14ac:dyDescent="0.25">
      <c r="A1348" s="13" t="s">
        <v>448</v>
      </c>
      <c r="B1348" s="9">
        <v>366496</v>
      </c>
      <c r="C1348" s="9" t="s">
        <v>2369</v>
      </c>
      <c r="D1348" s="24" t="s">
        <v>58</v>
      </c>
      <c r="E1348" s="24" t="s">
        <v>58</v>
      </c>
      <c r="F1348" s="24" t="s">
        <v>42</v>
      </c>
      <c r="G1348" s="9" t="s">
        <v>20</v>
      </c>
      <c r="H1348" s="10">
        <v>41640</v>
      </c>
      <c r="I1348" s="11">
        <v>4054.2</v>
      </c>
      <c r="J1348" s="11">
        <v>4054.2</v>
      </c>
      <c r="K1348" s="11">
        <v>0</v>
      </c>
    </row>
    <row r="1349" spans="1:11" s="1" customFormat="1" x14ac:dyDescent="0.25">
      <c r="A1349" s="8" t="s">
        <v>2367</v>
      </c>
      <c r="B1349" s="9">
        <v>366504</v>
      </c>
      <c r="C1349" s="9" t="s">
        <v>2368</v>
      </c>
      <c r="D1349" s="24" t="s">
        <v>58</v>
      </c>
      <c r="E1349" s="24" t="s">
        <v>58</v>
      </c>
      <c r="F1349" s="24" t="s">
        <v>42</v>
      </c>
      <c r="G1349" s="9" t="s">
        <v>480</v>
      </c>
      <c r="H1349" s="10">
        <v>41640</v>
      </c>
      <c r="I1349" s="11">
        <v>14642.16</v>
      </c>
      <c r="J1349" s="11">
        <v>14642.16</v>
      </c>
      <c r="K1349" s="11">
        <v>0</v>
      </c>
    </row>
    <row r="1350" spans="1:11" s="1" customFormat="1" x14ac:dyDescent="0.25">
      <c r="A1350" s="13" t="s">
        <v>322</v>
      </c>
      <c r="B1350" s="9">
        <v>366511</v>
      </c>
      <c r="C1350" s="9" t="s">
        <v>2411</v>
      </c>
      <c r="D1350" s="9" t="s">
        <v>324</v>
      </c>
      <c r="E1350" s="9" t="s">
        <v>2412</v>
      </c>
      <c r="F1350" s="9" t="s">
        <v>2413</v>
      </c>
      <c r="G1350" s="9" t="s">
        <v>86</v>
      </c>
      <c r="H1350" s="10">
        <v>41640</v>
      </c>
      <c r="I1350" s="11">
        <v>500</v>
      </c>
      <c r="J1350" s="11">
        <v>500</v>
      </c>
      <c r="K1350" s="11">
        <v>0</v>
      </c>
    </row>
    <row r="1351" spans="1:11" s="1" customFormat="1" x14ac:dyDescent="0.25">
      <c r="A1351" s="13" t="s">
        <v>966</v>
      </c>
      <c r="B1351" s="9">
        <v>366516</v>
      </c>
      <c r="C1351" s="9" t="s">
        <v>2423</v>
      </c>
      <c r="D1351" s="24" t="s">
        <v>58</v>
      </c>
      <c r="E1351" s="24" t="s">
        <v>58</v>
      </c>
      <c r="F1351" s="24" t="s">
        <v>42</v>
      </c>
      <c r="G1351" s="9" t="s">
        <v>86</v>
      </c>
      <c r="H1351" s="10">
        <v>41640</v>
      </c>
      <c r="I1351" s="11">
        <v>4384.8</v>
      </c>
      <c r="J1351" s="11">
        <v>4384.8</v>
      </c>
      <c r="K1351" s="11">
        <v>0</v>
      </c>
    </row>
    <row r="1352" spans="1:11" s="1" customFormat="1" x14ac:dyDescent="0.25">
      <c r="A1352" s="8" t="s">
        <v>2421</v>
      </c>
      <c r="B1352" s="9">
        <v>366517</v>
      </c>
      <c r="C1352" s="9" t="s">
        <v>2422</v>
      </c>
      <c r="D1352" s="9" t="s">
        <v>41</v>
      </c>
      <c r="E1352" s="24" t="s">
        <v>58</v>
      </c>
      <c r="F1352" s="24" t="s">
        <v>42</v>
      </c>
      <c r="G1352" s="9" t="s">
        <v>20</v>
      </c>
      <c r="H1352" s="10">
        <v>41640</v>
      </c>
      <c r="I1352" s="11">
        <v>1682</v>
      </c>
      <c r="J1352" s="11">
        <v>1682</v>
      </c>
      <c r="K1352" s="11">
        <v>0</v>
      </c>
    </row>
    <row r="1353" spans="1:11" s="1" customFormat="1" x14ac:dyDescent="0.25">
      <c r="A1353" s="8" t="s">
        <v>21</v>
      </c>
      <c r="B1353" s="9">
        <v>366522</v>
      </c>
      <c r="C1353" s="9" t="s">
        <v>2382</v>
      </c>
      <c r="D1353" s="9" t="s">
        <v>17</v>
      </c>
      <c r="E1353" s="9" t="s">
        <v>23</v>
      </c>
      <c r="F1353" s="9" t="s">
        <v>2383</v>
      </c>
      <c r="G1353" s="9" t="s">
        <v>20</v>
      </c>
      <c r="H1353" s="10">
        <v>41640</v>
      </c>
      <c r="I1353" s="11">
        <v>27747.56</v>
      </c>
      <c r="J1353" s="11">
        <v>27747.56</v>
      </c>
      <c r="K1353" s="11">
        <v>0</v>
      </c>
    </row>
    <row r="1354" spans="1:11" s="1" customFormat="1" x14ac:dyDescent="0.25">
      <c r="A1354" s="8" t="s">
        <v>152</v>
      </c>
      <c r="B1354" s="9">
        <v>366523</v>
      </c>
      <c r="C1354" s="9" t="s">
        <v>2380</v>
      </c>
      <c r="D1354" s="9" t="s">
        <v>17</v>
      </c>
      <c r="E1354" s="9" t="s">
        <v>18</v>
      </c>
      <c r="F1354" s="9" t="s">
        <v>2381</v>
      </c>
      <c r="G1354" s="9" t="s">
        <v>20</v>
      </c>
      <c r="H1354" s="10">
        <v>41640</v>
      </c>
      <c r="I1354" s="11">
        <v>9296.48</v>
      </c>
      <c r="J1354" s="11">
        <v>9296.48</v>
      </c>
      <c r="K1354" s="11">
        <v>0</v>
      </c>
    </row>
    <row r="1355" spans="1:11" s="1" customFormat="1" x14ac:dyDescent="0.25">
      <c r="A1355" s="8" t="s">
        <v>2370</v>
      </c>
      <c r="B1355" s="9">
        <v>366525</v>
      </c>
      <c r="C1355" s="9" t="s">
        <v>2372</v>
      </c>
      <c r="D1355" s="24" t="s">
        <v>58</v>
      </c>
      <c r="E1355" s="24" t="s">
        <v>58</v>
      </c>
      <c r="F1355" s="24" t="s">
        <v>42</v>
      </c>
      <c r="G1355" s="9" t="s">
        <v>20</v>
      </c>
      <c r="H1355" s="10">
        <v>39070</v>
      </c>
      <c r="I1355" s="11">
        <v>3186.3</v>
      </c>
      <c r="J1355" s="11">
        <v>3186.3</v>
      </c>
      <c r="K1355" s="11">
        <v>0</v>
      </c>
    </row>
    <row r="1356" spans="1:11" s="1" customFormat="1" x14ac:dyDescent="0.25">
      <c r="A1356" s="8" t="s">
        <v>2370</v>
      </c>
      <c r="B1356" s="9">
        <v>366526</v>
      </c>
      <c r="C1356" s="9" t="s">
        <v>2371</v>
      </c>
      <c r="D1356" s="24" t="s">
        <v>58</v>
      </c>
      <c r="E1356" s="24" t="s">
        <v>58</v>
      </c>
      <c r="F1356" s="24" t="s">
        <v>42</v>
      </c>
      <c r="G1356" s="9" t="s">
        <v>20</v>
      </c>
      <c r="H1356" s="10">
        <v>39070</v>
      </c>
      <c r="I1356" s="11">
        <v>3186.3</v>
      </c>
      <c r="J1356" s="11">
        <v>3186.3</v>
      </c>
      <c r="K1356" s="11">
        <v>0</v>
      </c>
    </row>
    <row r="1357" spans="1:11" s="1" customFormat="1" x14ac:dyDescent="0.25">
      <c r="A1357" s="13" t="s">
        <v>966</v>
      </c>
      <c r="B1357" s="9">
        <v>366611</v>
      </c>
      <c r="C1357" s="9" t="s">
        <v>2420</v>
      </c>
      <c r="D1357" s="9" t="s">
        <v>477</v>
      </c>
      <c r="E1357" s="9" t="s">
        <v>306</v>
      </c>
      <c r="F1357" s="24" t="s">
        <v>42</v>
      </c>
      <c r="G1357" s="9" t="s">
        <v>86</v>
      </c>
      <c r="H1357" s="10">
        <v>41640</v>
      </c>
      <c r="I1357" s="32">
        <v>3431.28</v>
      </c>
      <c r="J1357" s="11">
        <v>3431.28</v>
      </c>
      <c r="K1357" s="11">
        <v>0</v>
      </c>
    </row>
    <row r="1358" spans="1:11" s="1" customFormat="1" x14ac:dyDescent="0.25">
      <c r="A1358" s="13" t="s">
        <v>2409</v>
      </c>
      <c r="B1358" s="9">
        <v>366612</v>
      </c>
      <c r="C1358" s="9" t="s">
        <v>2410</v>
      </c>
      <c r="D1358" s="24" t="s">
        <v>58</v>
      </c>
      <c r="E1358" s="24" t="s">
        <v>58</v>
      </c>
      <c r="F1358" s="24" t="s">
        <v>42</v>
      </c>
      <c r="G1358" s="9" t="s">
        <v>184</v>
      </c>
      <c r="H1358" s="10">
        <v>41640</v>
      </c>
      <c r="I1358" s="11">
        <v>2684.8</v>
      </c>
      <c r="J1358" s="11">
        <v>2684.8</v>
      </c>
      <c r="K1358" s="11">
        <v>0</v>
      </c>
    </row>
    <row r="1359" spans="1:11" s="1" customFormat="1" x14ac:dyDescent="0.25">
      <c r="A1359" s="13" t="s">
        <v>2407</v>
      </c>
      <c r="B1359" s="9">
        <v>366846</v>
      </c>
      <c r="C1359" s="9" t="s">
        <v>2408</v>
      </c>
      <c r="D1359" s="24" t="s">
        <v>58</v>
      </c>
      <c r="E1359" s="24" t="s">
        <v>58</v>
      </c>
      <c r="F1359" s="24" t="s">
        <v>42</v>
      </c>
      <c r="G1359" s="9" t="s">
        <v>138</v>
      </c>
      <c r="H1359" s="10">
        <v>41640</v>
      </c>
      <c r="I1359" s="11">
        <v>2500</v>
      </c>
      <c r="J1359" s="11">
        <v>2500</v>
      </c>
      <c r="K1359" s="11">
        <v>0</v>
      </c>
    </row>
    <row r="1360" spans="1:11" s="1" customFormat="1" x14ac:dyDescent="0.25">
      <c r="A1360" s="13" t="s">
        <v>2357</v>
      </c>
      <c r="B1360" s="9">
        <v>366947</v>
      </c>
      <c r="C1360" s="9" t="s">
        <v>2358</v>
      </c>
      <c r="D1360" s="24" t="s">
        <v>58</v>
      </c>
      <c r="E1360" s="24" t="s">
        <v>58</v>
      </c>
      <c r="F1360" s="24" t="s">
        <v>42</v>
      </c>
      <c r="G1360" s="9" t="s">
        <v>86</v>
      </c>
      <c r="H1360" s="10">
        <v>41640</v>
      </c>
      <c r="I1360" s="11">
        <v>52896</v>
      </c>
      <c r="J1360" s="11">
        <v>52896</v>
      </c>
      <c r="K1360" s="11">
        <v>0</v>
      </c>
    </row>
    <row r="1361" spans="1:100" s="1" customFormat="1" x14ac:dyDescent="0.25">
      <c r="A1361" s="8" t="s">
        <v>322</v>
      </c>
      <c r="B1361" s="9">
        <v>548126</v>
      </c>
      <c r="C1361" s="9" t="s">
        <v>2416</v>
      </c>
      <c r="D1361" s="9" t="s">
        <v>324</v>
      </c>
      <c r="E1361" s="9" t="s">
        <v>325</v>
      </c>
      <c r="F1361" s="9" t="s">
        <v>2417</v>
      </c>
      <c r="G1361" s="9" t="s">
        <v>296</v>
      </c>
      <c r="H1361" s="10">
        <v>41640</v>
      </c>
      <c r="I1361" s="11">
        <v>3100</v>
      </c>
      <c r="J1361" s="11">
        <v>3100</v>
      </c>
      <c r="K1361" s="11">
        <v>0</v>
      </c>
    </row>
    <row r="1362" spans="1:100" s="1" customFormat="1" x14ac:dyDescent="0.25">
      <c r="A1362" s="13" t="s">
        <v>322</v>
      </c>
      <c r="B1362" s="9">
        <v>548129</v>
      </c>
      <c r="C1362" s="9" t="s">
        <v>2359</v>
      </c>
      <c r="D1362" s="9" t="s">
        <v>324</v>
      </c>
      <c r="E1362" s="9" t="s">
        <v>2360</v>
      </c>
      <c r="F1362" s="9" t="s">
        <v>2361</v>
      </c>
      <c r="G1362" s="9" t="s">
        <v>86</v>
      </c>
      <c r="H1362" s="10">
        <v>41640</v>
      </c>
      <c r="I1362" s="11">
        <v>500</v>
      </c>
      <c r="J1362" s="11">
        <v>500</v>
      </c>
      <c r="K1362" s="11">
        <v>0</v>
      </c>
    </row>
    <row r="1363" spans="1:100" s="1" customFormat="1" ht="30" x14ac:dyDescent="0.25">
      <c r="A1363" s="22" t="s">
        <v>2357</v>
      </c>
      <c r="B1363" s="9">
        <v>548130</v>
      </c>
      <c r="C1363" s="9" t="s">
        <v>2362</v>
      </c>
      <c r="D1363" s="24" t="s">
        <v>58</v>
      </c>
      <c r="E1363" s="24" t="s">
        <v>58</v>
      </c>
      <c r="F1363" s="24" t="s">
        <v>42</v>
      </c>
      <c r="G1363" s="9" t="s">
        <v>86</v>
      </c>
      <c r="H1363" s="10">
        <v>41640</v>
      </c>
      <c r="I1363" s="11">
        <v>9296.48</v>
      </c>
      <c r="J1363" s="11">
        <v>9296.48</v>
      </c>
      <c r="K1363" s="11">
        <v>0</v>
      </c>
    </row>
    <row r="1364" spans="1:100" s="1" customFormat="1" x14ac:dyDescent="0.25">
      <c r="A1364" s="8" t="s">
        <v>2373</v>
      </c>
      <c r="B1364" s="9">
        <v>548154</v>
      </c>
      <c r="C1364" s="9" t="s">
        <v>2374</v>
      </c>
      <c r="D1364" s="24" t="s">
        <v>58</v>
      </c>
      <c r="E1364" s="24" t="s">
        <v>58</v>
      </c>
      <c r="F1364" s="24" t="s">
        <v>42</v>
      </c>
      <c r="G1364" s="9" t="s">
        <v>817</v>
      </c>
      <c r="H1364" s="10">
        <v>41640</v>
      </c>
      <c r="I1364" s="11">
        <v>52896</v>
      </c>
      <c r="J1364" s="11">
        <v>52896</v>
      </c>
      <c r="K1364" s="11">
        <v>0</v>
      </c>
    </row>
    <row r="1365" spans="1:100" s="14" customFormat="1" x14ac:dyDescent="0.25">
      <c r="A1365" s="8" t="s">
        <v>2375</v>
      </c>
      <c r="B1365" s="9">
        <v>548155</v>
      </c>
      <c r="C1365" s="9" t="s">
        <v>2376</v>
      </c>
      <c r="D1365" s="24" t="s">
        <v>58</v>
      </c>
      <c r="E1365" s="24" t="s">
        <v>58</v>
      </c>
      <c r="F1365" s="24" t="s">
        <v>42</v>
      </c>
      <c r="G1365" s="9" t="s">
        <v>817</v>
      </c>
      <c r="H1365" s="10">
        <v>41640</v>
      </c>
      <c r="I1365" s="11">
        <v>14642.16</v>
      </c>
      <c r="J1365" s="11">
        <v>14642.16</v>
      </c>
      <c r="K1365" s="11">
        <v>0</v>
      </c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  <c r="BW1365" s="1"/>
      <c r="BX1365" s="1"/>
      <c r="BY1365" s="1"/>
      <c r="BZ1365" s="1"/>
      <c r="CA1365" s="1"/>
      <c r="CB1365" s="1"/>
      <c r="CC1365" s="1"/>
      <c r="CD1365" s="1"/>
      <c r="CE1365" s="1"/>
      <c r="CF1365" s="1"/>
      <c r="CG1365" s="1"/>
      <c r="CH1365" s="1"/>
      <c r="CI1365" s="1"/>
      <c r="CJ1365" s="1"/>
      <c r="CK1365" s="1"/>
      <c r="CL1365" s="1"/>
      <c r="CM1365" s="1"/>
      <c r="CN1365" s="1"/>
      <c r="CO1365" s="1"/>
      <c r="CP1365" s="1"/>
      <c r="CQ1365" s="1"/>
      <c r="CR1365" s="1"/>
      <c r="CS1365" s="1"/>
      <c r="CT1365" s="1"/>
      <c r="CU1365" s="1"/>
      <c r="CV1365" s="1"/>
    </row>
    <row r="1366" spans="1:100" s="1" customFormat="1" x14ac:dyDescent="0.25">
      <c r="A1366" s="13" t="s">
        <v>29</v>
      </c>
      <c r="B1366" s="9">
        <v>548156</v>
      </c>
      <c r="C1366" s="9" t="s">
        <v>2377</v>
      </c>
      <c r="D1366" s="9" t="s">
        <v>106</v>
      </c>
      <c r="E1366" s="9" t="s">
        <v>2378</v>
      </c>
      <c r="F1366" s="9" t="s">
        <v>2379</v>
      </c>
      <c r="G1366" s="9" t="s">
        <v>20</v>
      </c>
      <c r="H1366" s="10">
        <v>41640</v>
      </c>
      <c r="I1366" s="11">
        <v>3005</v>
      </c>
      <c r="J1366" s="11">
        <v>3005</v>
      </c>
      <c r="K1366" s="11">
        <v>0</v>
      </c>
    </row>
    <row r="1367" spans="1:100" s="1" customFormat="1" x14ac:dyDescent="0.25">
      <c r="A1367" s="16" t="s">
        <v>2390</v>
      </c>
      <c r="B1367" s="24">
        <v>548350</v>
      </c>
      <c r="C1367" s="9" t="s">
        <v>2424</v>
      </c>
      <c r="D1367" s="24" t="s">
        <v>41</v>
      </c>
      <c r="E1367" s="24" t="s">
        <v>58</v>
      </c>
      <c r="F1367" s="24" t="s">
        <v>42</v>
      </c>
      <c r="G1367" s="9" t="s">
        <v>732</v>
      </c>
      <c r="H1367" s="39">
        <v>43343</v>
      </c>
      <c r="I1367" s="43">
        <v>7670</v>
      </c>
      <c r="J1367" s="43">
        <v>2045.07</v>
      </c>
      <c r="K1367" s="43">
        <v>5623.93</v>
      </c>
    </row>
    <row r="1368" spans="1:100" s="1" customFormat="1" x14ac:dyDescent="0.25">
      <c r="A1368" s="16" t="s">
        <v>21</v>
      </c>
      <c r="B1368" s="24">
        <v>750090</v>
      </c>
      <c r="C1368" s="9" t="s">
        <v>2401</v>
      </c>
      <c r="D1368" s="24" t="s">
        <v>17</v>
      </c>
      <c r="E1368" s="24" t="s">
        <v>916</v>
      </c>
      <c r="F1368" s="24" t="s">
        <v>2402</v>
      </c>
      <c r="G1368" s="9" t="s">
        <v>732</v>
      </c>
      <c r="H1368" s="102">
        <v>43535</v>
      </c>
      <c r="I1368" s="109">
        <v>39136</v>
      </c>
      <c r="J1368" s="40">
        <v>15219.17</v>
      </c>
      <c r="K1368" s="11">
        <v>23915.83</v>
      </c>
    </row>
    <row r="1369" spans="1:100" s="1" customFormat="1" ht="30" x14ac:dyDescent="0.25">
      <c r="A1369" s="445" t="s">
        <v>64</v>
      </c>
      <c r="B1369" s="192">
        <v>750091</v>
      </c>
      <c r="C1369" s="75" t="s">
        <v>2387</v>
      </c>
      <c r="D1369" s="192" t="s">
        <v>171</v>
      </c>
      <c r="E1369" s="202" t="s">
        <v>2388</v>
      </c>
      <c r="F1369" s="192" t="s">
        <v>2389</v>
      </c>
      <c r="G1369" s="75" t="s">
        <v>69</v>
      </c>
      <c r="H1369" s="77">
        <v>43469</v>
      </c>
      <c r="I1369" s="446">
        <v>15900</v>
      </c>
      <c r="J1369" s="446">
        <v>3709.76</v>
      </c>
      <c r="K1369" s="446">
        <v>12189.24</v>
      </c>
    </row>
    <row r="1370" spans="1:100" s="95" customFormat="1" x14ac:dyDescent="0.25">
      <c r="A1370" s="16" t="s">
        <v>478</v>
      </c>
      <c r="B1370" s="24">
        <v>750092</v>
      </c>
      <c r="C1370" s="9" t="s">
        <v>2386</v>
      </c>
      <c r="D1370" s="24" t="s">
        <v>41</v>
      </c>
      <c r="E1370" s="24" t="s">
        <v>58</v>
      </c>
      <c r="F1370" s="24" t="s">
        <v>42</v>
      </c>
      <c r="G1370" s="9" t="s">
        <v>138</v>
      </c>
      <c r="H1370" s="102">
        <v>43600</v>
      </c>
      <c r="I1370" s="137">
        <v>5511.49</v>
      </c>
      <c r="J1370" s="40">
        <v>596.97</v>
      </c>
      <c r="K1370" s="11">
        <v>4913.5200000000004</v>
      </c>
    </row>
    <row r="1371" spans="1:100" s="95" customFormat="1" x14ac:dyDescent="0.25">
      <c r="A1371" s="16" t="s">
        <v>2384</v>
      </c>
      <c r="B1371" s="24">
        <v>750093</v>
      </c>
      <c r="C1371" s="9" t="s">
        <v>2385</v>
      </c>
      <c r="D1371" s="24" t="s">
        <v>58</v>
      </c>
      <c r="E1371" s="24" t="s">
        <v>58</v>
      </c>
      <c r="F1371" s="24" t="s">
        <v>42</v>
      </c>
      <c r="G1371" s="9" t="s">
        <v>20</v>
      </c>
      <c r="H1371" s="39">
        <v>43343</v>
      </c>
      <c r="I1371" s="43">
        <v>7670</v>
      </c>
      <c r="J1371" s="43">
        <v>2045.07</v>
      </c>
      <c r="K1371" s="43">
        <v>5623.93</v>
      </c>
    </row>
    <row r="1372" spans="1:100" s="1" customFormat="1" x14ac:dyDescent="0.25">
      <c r="A1372" s="447" t="s">
        <v>2390</v>
      </c>
      <c r="B1372" s="434">
        <v>750095</v>
      </c>
      <c r="C1372" s="433" t="s">
        <v>2392</v>
      </c>
      <c r="D1372" s="434" t="s">
        <v>41</v>
      </c>
      <c r="E1372" s="434" t="s">
        <v>58</v>
      </c>
      <c r="F1372" s="434" t="s">
        <v>42</v>
      </c>
      <c r="G1372" s="433" t="s">
        <v>732</v>
      </c>
      <c r="H1372" s="249">
        <v>43343</v>
      </c>
      <c r="I1372" s="251">
        <v>7670</v>
      </c>
      <c r="J1372" s="251">
        <v>2045.07</v>
      </c>
      <c r="K1372" s="251">
        <v>5623.93</v>
      </c>
    </row>
    <row r="1373" spans="1:100" s="1" customFormat="1" x14ac:dyDescent="0.25">
      <c r="A1373" s="16" t="s">
        <v>2390</v>
      </c>
      <c r="B1373" s="24">
        <v>750096</v>
      </c>
      <c r="C1373" s="9" t="s">
        <v>2391</v>
      </c>
      <c r="D1373" s="24" t="s">
        <v>41</v>
      </c>
      <c r="E1373" s="24" t="s">
        <v>58</v>
      </c>
      <c r="F1373" s="24" t="s">
        <v>42</v>
      </c>
      <c r="G1373" s="9" t="s">
        <v>732</v>
      </c>
      <c r="H1373" s="39">
        <v>43343</v>
      </c>
      <c r="I1373" s="43">
        <v>7670</v>
      </c>
      <c r="J1373" s="43">
        <v>2045.07</v>
      </c>
      <c r="K1373" s="43">
        <v>5623.93</v>
      </c>
    </row>
    <row r="1374" spans="1:100" s="1" customFormat="1" ht="18.75" customHeight="1" x14ac:dyDescent="0.25">
      <c r="A1374" s="16" t="s">
        <v>21</v>
      </c>
      <c r="B1374" s="24">
        <v>750097</v>
      </c>
      <c r="C1374" s="9" t="s">
        <v>2393</v>
      </c>
      <c r="D1374" s="24" t="s">
        <v>17</v>
      </c>
      <c r="E1374" s="24" t="s">
        <v>916</v>
      </c>
      <c r="F1374" s="24" t="s">
        <v>2394</v>
      </c>
      <c r="G1374" s="9" t="s">
        <v>20</v>
      </c>
      <c r="H1374" s="102">
        <v>43535</v>
      </c>
      <c r="I1374" s="109">
        <v>39136</v>
      </c>
      <c r="J1374" s="40">
        <v>15219.17</v>
      </c>
      <c r="K1374" s="11">
        <v>23915.83</v>
      </c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F1374" s="14"/>
      <c r="AG1374" s="14"/>
      <c r="AH1374" s="14"/>
      <c r="AI1374" s="14"/>
      <c r="AJ1374" s="14"/>
      <c r="AK1374" s="14"/>
      <c r="AL1374" s="14"/>
      <c r="AM1374" s="14"/>
      <c r="AN1374" s="14"/>
      <c r="AO1374" s="14"/>
      <c r="AP1374" s="14"/>
      <c r="AQ1374" s="14"/>
      <c r="AR1374" s="14"/>
      <c r="AS1374" s="14"/>
      <c r="AT1374" s="14"/>
      <c r="AU1374" s="14"/>
      <c r="AV1374" s="14"/>
      <c r="AW1374" s="14"/>
      <c r="AX1374" s="14"/>
      <c r="AY1374" s="14"/>
      <c r="AZ1374" s="14"/>
      <c r="BA1374" s="14"/>
      <c r="BB1374" s="14"/>
      <c r="BC1374" s="14"/>
      <c r="BD1374" s="14"/>
      <c r="BE1374" s="14"/>
      <c r="BF1374" s="14"/>
      <c r="BG1374" s="14"/>
      <c r="BH1374" s="14"/>
      <c r="BI1374" s="14"/>
      <c r="BJ1374" s="14"/>
      <c r="BK1374" s="14"/>
      <c r="BL1374" s="14"/>
      <c r="BM1374" s="14"/>
      <c r="BN1374" s="14"/>
      <c r="BO1374" s="14"/>
      <c r="BP1374" s="14"/>
      <c r="BQ1374" s="14"/>
      <c r="BR1374" s="14"/>
      <c r="BS1374" s="14"/>
      <c r="BT1374" s="14"/>
      <c r="BU1374" s="14"/>
      <c r="BV1374" s="14"/>
      <c r="BW1374" s="14"/>
      <c r="BX1374" s="14"/>
      <c r="BY1374" s="14"/>
      <c r="BZ1374" s="14"/>
      <c r="CA1374" s="14"/>
      <c r="CB1374" s="14"/>
      <c r="CC1374" s="14"/>
      <c r="CD1374" s="14"/>
      <c r="CE1374" s="14"/>
      <c r="CF1374" s="14"/>
      <c r="CG1374" s="14"/>
      <c r="CH1374" s="14"/>
      <c r="CI1374" s="14"/>
      <c r="CJ1374" s="14"/>
      <c r="CK1374" s="14"/>
      <c r="CL1374" s="14"/>
      <c r="CM1374" s="14"/>
      <c r="CN1374" s="14"/>
      <c r="CO1374" s="14"/>
      <c r="CP1374" s="14"/>
      <c r="CQ1374" s="14"/>
      <c r="CR1374" s="14"/>
      <c r="CS1374" s="14"/>
      <c r="CT1374" s="14"/>
      <c r="CU1374" s="14"/>
      <c r="CV1374" s="14"/>
    </row>
    <row r="1375" spans="1:100" s="1" customFormat="1" x14ac:dyDescent="0.25">
      <c r="A1375" s="16" t="s">
        <v>152</v>
      </c>
      <c r="B1375" s="24">
        <v>750098</v>
      </c>
      <c r="C1375" s="9" t="s">
        <v>2395</v>
      </c>
      <c r="D1375" s="24" t="s">
        <v>17</v>
      </c>
      <c r="E1375" s="24" t="s">
        <v>120</v>
      </c>
      <c r="F1375" s="24" t="s">
        <v>2396</v>
      </c>
      <c r="G1375" s="9" t="s">
        <v>20</v>
      </c>
      <c r="H1375" s="39">
        <v>43535</v>
      </c>
      <c r="I1375" s="43">
        <v>4850</v>
      </c>
      <c r="J1375" s="43">
        <v>3502.05</v>
      </c>
      <c r="K1375" s="43">
        <v>1346.95</v>
      </c>
    </row>
    <row r="1376" spans="1:100" s="1" customFormat="1" x14ac:dyDescent="0.25">
      <c r="A1376" s="16" t="s">
        <v>2397</v>
      </c>
      <c r="B1376" s="24">
        <v>750099</v>
      </c>
      <c r="C1376" s="9" t="s">
        <v>2398</v>
      </c>
      <c r="D1376" s="24" t="s">
        <v>41</v>
      </c>
      <c r="E1376" s="24" t="s">
        <v>58</v>
      </c>
      <c r="F1376" s="24" t="s">
        <v>42</v>
      </c>
      <c r="G1376" s="9" t="s">
        <v>826</v>
      </c>
      <c r="H1376" s="10">
        <v>41640</v>
      </c>
      <c r="I1376" s="11">
        <v>4384.8</v>
      </c>
      <c r="J1376" s="11">
        <v>4384.8</v>
      </c>
      <c r="K1376" s="11">
        <v>0</v>
      </c>
    </row>
    <row r="1377" spans="1:100" s="1" customFormat="1" x14ac:dyDescent="0.25">
      <c r="A1377" s="16" t="s">
        <v>921</v>
      </c>
      <c r="B1377" s="24">
        <v>750100</v>
      </c>
      <c r="C1377" s="9" t="s">
        <v>2405</v>
      </c>
      <c r="D1377" s="24" t="s">
        <v>106</v>
      </c>
      <c r="E1377" s="24" t="s">
        <v>168</v>
      </c>
      <c r="F1377" s="24" t="s">
        <v>2406</v>
      </c>
      <c r="G1377" s="9" t="s">
        <v>749</v>
      </c>
      <c r="H1377" s="39">
        <v>43605</v>
      </c>
      <c r="I1377" s="43">
        <v>2332.9499999999998</v>
      </c>
      <c r="J1377" s="43">
        <v>1489.85</v>
      </c>
      <c r="K1377" s="43">
        <v>842.1</v>
      </c>
      <c r="L1377" s="95"/>
      <c r="M1377" s="95"/>
      <c r="N1377" s="95"/>
      <c r="O1377" s="95"/>
      <c r="P1377" s="95"/>
      <c r="Q1377" s="95"/>
      <c r="R1377" s="95"/>
      <c r="S1377" s="95"/>
      <c r="T1377" s="95"/>
      <c r="U1377" s="95"/>
      <c r="V1377" s="95"/>
      <c r="W1377" s="95"/>
      <c r="X1377" s="95"/>
      <c r="Y1377" s="95"/>
      <c r="Z1377" s="95"/>
      <c r="AA1377" s="95"/>
      <c r="AB1377" s="95"/>
      <c r="AC1377" s="95"/>
      <c r="AD1377" s="95"/>
      <c r="AE1377" s="95"/>
      <c r="AF1377" s="95"/>
      <c r="AG1377" s="95"/>
      <c r="AH1377" s="95"/>
      <c r="AI1377" s="95"/>
      <c r="AJ1377" s="95"/>
      <c r="AK1377" s="95"/>
      <c r="AL1377" s="95"/>
      <c r="AM1377" s="95"/>
      <c r="AN1377" s="95"/>
      <c r="AO1377" s="95"/>
      <c r="AP1377" s="95"/>
      <c r="AQ1377" s="95"/>
      <c r="AR1377" s="95"/>
      <c r="AS1377" s="95"/>
      <c r="AT1377" s="95"/>
      <c r="AU1377" s="95"/>
      <c r="AV1377" s="95"/>
      <c r="AW1377" s="95"/>
      <c r="AX1377" s="95"/>
      <c r="AY1377" s="95"/>
      <c r="AZ1377" s="95"/>
      <c r="BA1377" s="95"/>
      <c r="BB1377" s="95"/>
      <c r="BC1377" s="95"/>
      <c r="BD1377" s="95"/>
      <c r="BE1377" s="95"/>
      <c r="BF1377" s="95"/>
      <c r="BG1377" s="95"/>
      <c r="BH1377" s="95"/>
      <c r="BI1377" s="95"/>
      <c r="BJ1377" s="95"/>
      <c r="BK1377" s="95"/>
      <c r="BL1377" s="95"/>
      <c r="BM1377" s="95"/>
      <c r="BN1377" s="95"/>
      <c r="BO1377" s="95"/>
      <c r="BP1377" s="95"/>
      <c r="BQ1377" s="95"/>
      <c r="BR1377" s="95"/>
      <c r="BS1377" s="95"/>
      <c r="BT1377" s="95"/>
      <c r="BU1377" s="95"/>
      <c r="BV1377" s="95"/>
      <c r="BW1377" s="95"/>
      <c r="BX1377" s="95"/>
      <c r="BY1377" s="95"/>
      <c r="BZ1377" s="95"/>
      <c r="CA1377" s="95"/>
      <c r="CB1377" s="95"/>
      <c r="CC1377" s="95"/>
      <c r="CD1377" s="95"/>
      <c r="CE1377" s="95"/>
      <c r="CF1377" s="95"/>
      <c r="CG1377" s="95"/>
      <c r="CH1377" s="95"/>
      <c r="CI1377" s="95"/>
      <c r="CJ1377" s="95"/>
      <c r="CK1377" s="95"/>
      <c r="CL1377" s="95"/>
      <c r="CM1377" s="95"/>
      <c r="CN1377" s="95"/>
      <c r="CO1377" s="95"/>
      <c r="CP1377" s="95"/>
      <c r="CQ1377" s="95"/>
      <c r="CR1377" s="95"/>
      <c r="CS1377" s="95"/>
      <c r="CT1377" s="95"/>
      <c r="CU1377" s="95"/>
      <c r="CV1377" s="95"/>
    </row>
    <row r="1378" spans="1:100" s="1" customFormat="1" x14ac:dyDescent="0.25">
      <c r="A1378" s="16" t="s">
        <v>921</v>
      </c>
      <c r="B1378" s="24">
        <v>750102</v>
      </c>
      <c r="C1378" s="9" t="s">
        <v>2403</v>
      </c>
      <c r="D1378" s="24" t="s">
        <v>106</v>
      </c>
      <c r="E1378" s="24" t="s">
        <v>168</v>
      </c>
      <c r="F1378" s="24" t="s">
        <v>2404</v>
      </c>
      <c r="G1378" s="9" t="s">
        <v>749</v>
      </c>
      <c r="H1378" s="39">
        <v>43605</v>
      </c>
      <c r="I1378" s="43">
        <v>2332.9499999999998</v>
      </c>
      <c r="J1378" s="43">
        <v>1489.85</v>
      </c>
      <c r="K1378" s="43">
        <v>842.1</v>
      </c>
      <c r="L1378" s="95"/>
      <c r="M1378" s="95"/>
      <c r="N1378" s="95"/>
      <c r="O1378" s="95"/>
      <c r="P1378" s="95"/>
      <c r="Q1378" s="95"/>
      <c r="R1378" s="95"/>
      <c r="S1378" s="95"/>
      <c r="T1378" s="95"/>
      <c r="U1378" s="95"/>
      <c r="V1378" s="95"/>
      <c r="W1378" s="95"/>
      <c r="X1378" s="95"/>
      <c r="Y1378" s="95"/>
      <c r="Z1378" s="95"/>
      <c r="AA1378" s="95"/>
      <c r="AB1378" s="95"/>
      <c r="AC1378" s="95"/>
      <c r="AD1378" s="95"/>
      <c r="AE1378" s="95"/>
      <c r="AF1378" s="95"/>
      <c r="AG1378" s="95"/>
      <c r="AH1378" s="95"/>
      <c r="AI1378" s="95"/>
      <c r="AJ1378" s="95"/>
      <c r="AK1378" s="95"/>
      <c r="AL1378" s="95"/>
      <c r="AM1378" s="95"/>
      <c r="AN1378" s="95"/>
      <c r="AO1378" s="95"/>
      <c r="AP1378" s="95"/>
      <c r="AQ1378" s="95"/>
      <c r="AR1378" s="95"/>
      <c r="AS1378" s="95"/>
      <c r="AT1378" s="95"/>
      <c r="AU1378" s="95"/>
      <c r="AV1378" s="95"/>
      <c r="AW1378" s="95"/>
      <c r="AX1378" s="95"/>
      <c r="AY1378" s="95"/>
      <c r="AZ1378" s="95"/>
      <c r="BA1378" s="95"/>
      <c r="BB1378" s="95"/>
      <c r="BC1378" s="95"/>
      <c r="BD1378" s="95"/>
      <c r="BE1378" s="95"/>
      <c r="BF1378" s="95"/>
      <c r="BG1378" s="95"/>
      <c r="BH1378" s="95"/>
      <c r="BI1378" s="95"/>
      <c r="BJ1378" s="95"/>
      <c r="BK1378" s="95"/>
      <c r="BL1378" s="95"/>
      <c r="BM1378" s="95"/>
      <c r="BN1378" s="95"/>
      <c r="BO1378" s="95"/>
      <c r="BP1378" s="95"/>
      <c r="BQ1378" s="95"/>
      <c r="BR1378" s="95"/>
      <c r="BS1378" s="95"/>
      <c r="BT1378" s="95"/>
      <c r="BU1378" s="95"/>
      <c r="BV1378" s="95"/>
      <c r="BW1378" s="95"/>
      <c r="BX1378" s="95"/>
      <c r="BY1378" s="95"/>
      <c r="BZ1378" s="95"/>
      <c r="CA1378" s="95"/>
      <c r="CB1378" s="95"/>
      <c r="CC1378" s="95"/>
      <c r="CD1378" s="95"/>
      <c r="CE1378" s="95"/>
      <c r="CF1378" s="95"/>
      <c r="CG1378" s="95"/>
      <c r="CH1378" s="95"/>
      <c r="CI1378" s="95"/>
      <c r="CJ1378" s="95"/>
      <c r="CK1378" s="95"/>
      <c r="CL1378" s="95"/>
      <c r="CM1378" s="95"/>
      <c r="CN1378" s="95"/>
      <c r="CO1378" s="95"/>
      <c r="CP1378" s="95"/>
      <c r="CQ1378" s="95"/>
      <c r="CR1378" s="95"/>
      <c r="CS1378" s="95"/>
      <c r="CT1378" s="95"/>
      <c r="CU1378" s="95"/>
      <c r="CV1378" s="95"/>
    </row>
    <row r="1379" spans="1:100" s="1" customFormat="1" x14ac:dyDescent="0.25">
      <c r="A1379" s="16" t="s">
        <v>921</v>
      </c>
      <c r="B1379" s="24">
        <v>750103</v>
      </c>
      <c r="C1379" s="9" t="s">
        <v>2399</v>
      </c>
      <c r="D1379" s="24" t="s">
        <v>106</v>
      </c>
      <c r="E1379" s="24" t="s">
        <v>168</v>
      </c>
      <c r="F1379" s="24" t="s">
        <v>2400</v>
      </c>
      <c r="G1379" s="9" t="s">
        <v>749</v>
      </c>
      <c r="H1379" s="39">
        <v>43605</v>
      </c>
      <c r="I1379" s="43">
        <v>2332.9499999999998</v>
      </c>
      <c r="J1379" s="43">
        <v>1489.85</v>
      </c>
      <c r="K1379" s="43">
        <v>842.1</v>
      </c>
    </row>
    <row r="1380" spans="1:100" s="1" customFormat="1" x14ac:dyDescent="0.25">
      <c r="A1380" s="13" t="s">
        <v>152</v>
      </c>
      <c r="B1380" s="9">
        <v>750213</v>
      </c>
      <c r="C1380" s="9" t="s">
        <v>2418</v>
      </c>
      <c r="D1380" s="42" t="s">
        <v>17</v>
      </c>
      <c r="E1380" s="42" t="s">
        <v>785</v>
      </c>
      <c r="F1380" s="42" t="s">
        <v>2419</v>
      </c>
      <c r="G1380" s="9" t="s">
        <v>20</v>
      </c>
      <c r="H1380" s="39">
        <v>44195</v>
      </c>
      <c r="I1380" s="43">
        <v>4850</v>
      </c>
      <c r="J1380" s="43">
        <v>3502.05</v>
      </c>
      <c r="K1380" s="43">
        <v>1346.95</v>
      </c>
    </row>
    <row r="1381" spans="1:100" s="1" customFormat="1" x14ac:dyDescent="0.25">
      <c r="A1381" s="218" t="s">
        <v>21</v>
      </c>
      <c r="B1381" s="75">
        <v>750528</v>
      </c>
      <c r="C1381" s="75" t="s">
        <v>2414</v>
      </c>
      <c r="D1381" s="192" t="s">
        <v>17</v>
      </c>
      <c r="E1381" s="192" t="s">
        <v>916</v>
      </c>
      <c r="F1381" s="76" t="s">
        <v>2415</v>
      </c>
      <c r="G1381" s="75" t="s">
        <v>20</v>
      </c>
      <c r="H1381" s="77">
        <v>43532</v>
      </c>
      <c r="I1381" s="82">
        <v>39136</v>
      </c>
      <c r="J1381" s="82">
        <v>28264.17</v>
      </c>
      <c r="K1381" s="82">
        <v>10870.83</v>
      </c>
    </row>
    <row r="1382" spans="1:100" s="1" customFormat="1" x14ac:dyDescent="0.25">
      <c r="A1382" s="36" t="s">
        <v>2425</v>
      </c>
      <c r="B1382" s="24">
        <v>938570</v>
      </c>
      <c r="C1382" s="24" t="s">
        <v>2426</v>
      </c>
      <c r="D1382" s="24" t="s">
        <v>2427</v>
      </c>
      <c r="E1382" s="24" t="s">
        <v>2428</v>
      </c>
      <c r="F1382" s="24" t="s">
        <v>2429</v>
      </c>
      <c r="G1382" s="24" t="s">
        <v>69</v>
      </c>
      <c r="H1382" s="69">
        <v>44771</v>
      </c>
      <c r="I1382" s="70">
        <v>28953</v>
      </c>
      <c r="J1382" s="70">
        <v>16084.44</v>
      </c>
      <c r="K1382" s="70">
        <v>12868.56</v>
      </c>
    </row>
    <row r="1383" spans="1:100" s="1" customFormat="1" x14ac:dyDescent="0.25">
      <c r="A1383" s="118" t="s">
        <v>21</v>
      </c>
      <c r="B1383" s="24">
        <v>938576</v>
      </c>
      <c r="C1383" s="24" t="s">
        <v>2430</v>
      </c>
      <c r="D1383" s="24" t="s">
        <v>17</v>
      </c>
      <c r="E1383" s="24" t="s">
        <v>954</v>
      </c>
      <c r="F1383" s="24" t="s">
        <v>2431</v>
      </c>
      <c r="G1383" s="24" t="s">
        <v>20</v>
      </c>
      <c r="H1383" s="69">
        <v>44511</v>
      </c>
      <c r="I1383" s="70">
        <v>48252.65</v>
      </c>
      <c r="J1383" s="70">
        <v>38869.379999999997</v>
      </c>
      <c r="K1383" s="70">
        <v>9383.27</v>
      </c>
    </row>
    <row r="1385" spans="1:100" ht="18.75" x14ac:dyDescent="0.3">
      <c r="A1385" s="87" t="s">
        <v>253</v>
      </c>
      <c r="B1385" s="88"/>
      <c r="C1385" s="88"/>
      <c r="D1385" s="88"/>
      <c r="E1385" s="88"/>
      <c r="F1385" s="89" t="s">
        <v>2432</v>
      </c>
    </row>
    <row r="1386" spans="1:100" s="1" customFormat="1" ht="18.75" x14ac:dyDescent="0.3">
      <c r="G1386" s="88"/>
      <c r="H1386" s="480" t="s">
        <v>3</v>
      </c>
      <c r="I1386" s="473" t="s">
        <v>4</v>
      </c>
      <c r="J1386" s="482" t="s">
        <v>5</v>
      </c>
      <c r="K1386" s="484" t="s">
        <v>6</v>
      </c>
      <c r="M1386" s="65"/>
      <c r="N1386" s="65"/>
      <c r="O1386" s="65"/>
      <c r="P1386" s="65"/>
      <c r="Q1386" s="65"/>
      <c r="R1386" s="65"/>
      <c r="S1386" s="65"/>
      <c r="T1386" s="65"/>
      <c r="U1386" s="65"/>
      <c r="V1386" s="65"/>
      <c r="W1386" s="65"/>
      <c r="X1386" s="65"/>
      <c r="Y1386" s="65"/>
      <c r="Z1386" s="65"/>
      <c r="AA1386" s="65"/>
      <c r="AB1386" s="65"/>
      <c r="AC1386" s="65"/>
      <c r="AD1386" s="65"/>
      <c r="AE1386" s="65"/>
      <c r="AF1386" s="65"/>
      <c r="AG1386" s="65"/>
      <c r="AH1386" s="65"/>
      <c r="AI1386" s="65"/>
      <c r="AJ1386" s="65"/>
      <c r="AK1386" s="65"/>
      <c r="AL1386" s="65"/>
      <c r="AM1386" s="65"/>
      <c r="AN1386" s="65"/>
      <c r="AO1386" s="65"/>
      <c r="AP1386" s="65"/>
      <c r="AQ1386" s="65"/>
      <c r="AR1386" s="65"/>
      <c r="AS1386" s="65"/>
      <c r="AT1386" s="65"/>
      <c r="AU1386" s="65"/>
      <c r="AV1386" s="65"/>
      <c r="AW1386" s="65"/>
      <c r="AX1386" s="65"/>
      <c r="AY1386" s="65"/>
      <c r="AZ1386" s="65"/>
      <c r="BA1386" s="65"/>
      <c r="BB1386" s="65"/>
      <c r="BC1386" s="65"/>
      <c r="BD1386" s="65"/>
      <c r="BE1386" s="65"/>
      <c r="BF1386" s="65"/>
      <c r="BG1386" s="65"/>
      <c r="BH1386" s="65"/>
      <c r="BI1386" s="65"/>
      <c r="BJ1386" s="65"/>
      <c r="BK1386" s="65"/>
      <c r="BL1386" s="65"/>
      <c r="BM1386" s="65"/>
      <c r="BN1386" s="65"/>
      <c r="BO1386" s="65"/>
      <c r="BP1386" s="65"/>
      <c r="BQ1386" s="65"/>
      <c r="BR1386" s="65"/>
      <c r="BS1386" s="65"/>
      <c r="BT1386" s="65"/>
      <c r="BU1386" s="65"/>
      <c r="BV1386" s="65"/>
      <c r="BW1386" s="65"/>
      <c r="BX1386" s="65"/>
      <c r="BY1386" s="65"/>
      <c r="BZ1386" s="65"/>
      <c r="CA1386" s="65"/>
      <c r="CB1386" s="65"/>
      <c r="CC1386" s="65"/>
      <c r="CD1386" s="65"/>
      <c r="CE1386" s="65"/>
      <c r="CF1386" s="65"/>
      <c r="CG1386" s="65"/>
      <c r="CH1386" s="65"/>
      <c r="CI1386" s="65"/>
      <c r="CJ1386" s="65"/>
      <c r="CK1386" s="65"/>
      <c r="CL1386" s="65"/>
      <c r="CM1386" s="65"/>
      <c r="CN1386" s="65"/>
      <c r="CO1386" s="65"/>
      <c r="CP1386" s="65"/>
      <c r="CQ1386" s="65"/>
      <c r="CR1386" s="65"/>
      <c r="CS1386" s="65"/>
      <c r="CT1386" s="65"/>
      <c r="CU1386" s="65"/>
      <c r="CV1386" s="65"/>
    </row>
    <row r="1387" spans="1:100" s="1" customFormat="1" ht="15.75" x14ac:dyDescent="0.25">
      <c r="A1387" s="4" t="s">
        <v>7</v>
      </c>
      <c r="B1387" s="3" t="s">
        <v>8</v>
      </c>
      <c r="C1387" s="3" t="s">
        <v>9</v>
      </c>
      <c r="D1387" s="4" t="s">
        <v>10</v>
      </c>
      <c r="E1387" s="4" t="s">
        <v>11</v>
      </c>
      <c r="F1387" s="4" t="s">
        <v>12</v>
      </c>
      <c r="G1387" s="4" t="s">
        <v>13</v>
      </c>
      <c r="H1387" s="481"/>
      <c r="I1387" s="474"/>
      <c r="J1387" s="483"/>
      <c r="K1387" s="485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F1387" s="14"/>
      <c r="AG1387" s="14"/>
      <c r="AH1387" s="14"/>
      <c r="AI1387" s="14"/>
      <c r="AJ1387" s="14"/>
      <c r="AK1387" s="14"/>
      <c r="AL1387" s="14"/>
      <c r="AM1387" s="14"/>
      <c r="AN1387" s="14"/>
      <c r="AO1387" s="14"/>
      <c r="AP1387" s="14"/>
      <c r="AQ1387" s="14"/>
      <c r="AR1387" s="14"/>
      <c r="AS1387" s="14"/>
      <c r="AT1387" s="14"/>
      <c r="AU1387" s="14"/>
      <c r="AV1387" s="14"/>
      <c r="AW1387" s="14"/>
      <c r="AX1387" s="14"/>
      <c r="AY1387" s="14"/>
      <c r="AZ1387" s="14"/>
      <c r="BA1387" s="14"/>
      <c r="BB1387" s="14"/>
      <c r="BC1387" s="14"/>
      <c r="BD1387" s="14"/>
      <c r="BE1387" s="14"/>
      <c r="BF1387" s="14"/>
      <c r="BG1387" s="14"/>
      <c r="BH1387" s="14"/>
      <c r="BI1387" s="14"/>
      <c r="BJ1387" s="14"/>
      <c r="BK1387" s="14"/>
      <c r="BL1387" s="14"/>
      <c r="BM1387" s="14"/>
      <c r="BN1387" s="14"/>
      <c r="BO1387" s="14"/>
      <c r="BP1387" s="14"/>
      <c r="BQ1387" s="14"/>
      <c r="BR1387" s="14"/>
      <c r="BS1387" s="14"/>
      <c r="BT1387" s="14"/>
      <c r="BU1387" s="14"/>
      <c r="BV1387" s="14"/>
      <c r="BW1387" s="14"/>
      <c r="BX1387" s="14"/>
      <c r="BY1387" s="14"/>
      <c r="BZ1387" s="14"/>
      <c r="CA1387" s="14"/>
      <c r="CB1387" s="14"/>
      <c r="CC1387" s="14"/>
      <c r="CD1387" s="14"/>
      <c r="CE1387" s="14"/>
      <c r="CF1387" s="14"/>
      <c r="CG1387" s="14"/>
      <c r="CH1387" s="14"/>
      <c r="CI1387" s="14"/>
      <c r="CJ1387" s="14"/>
      <c r="CK1387" s="14"/>
      <c r="CL1387" s="14"/>
      <c r="CM1387" s="14"/>
      <c r="CN1387" s="14"/>
      <c r="CO1387" s="14"/>
      <c r="CP1387" s="14"/>
      <c r="CQ1387" s="14"/>
      <c r="CR1387" s="14"/>
      <c r="CS1387" s="14"/>
      <c r="CT1387" s="14"/>
      <c r="CU1387" s="14"/>
      <c r="CV1387" s="14"/>
    </row>
    <row r="1388" spans="1:100" s="1" customFormat="1" x14ac:dyDescent="0.25">
      <c r="A1388" s="13" t="s">
        <v>2433</v>
      </c>
      <c r="B1388" s="9">
        <v>366474</v>
      </c>
      <c r="C1388" s="9" t="s">
        <v>2435</v>
      </c>
      <c r="D1388" s="24" t="s">
        <v>58</v>
      </c>
      <c r="E1388" s="24" t="s">
        <v>58</v>
      </c>
      <c r="F1388" s="24" t="s">
        <v>42</v>
      </c>
      <c r="G1388" s="9" t="s">
        <v>20</v>
      </c>
      <c r="H1388" s="10">
        <v>38729</v>
      </c>
      <c r="I1388" s="11">
        <v>13838.8</v>
      </c>
      <c r="J1388" s="11">
        <v>13838.8</v>
      </c>
      <c r="K1388" s="11">
        <v>0</v>
      </c>
    </row>
    <row r="1389" spans="1:100" s="1" customFormat="1" x14ac:dyDescent="0.25">
      <c r="A1389" s="13" t="s">
        <v>2433</v>
      </c>
      <c r="B1389" s="9">
        <v>366475</v>
      </c>
      <c r="C1389" s="9" t="s">
        <v>2441</v>
      </c>
      <c r="D1389" s="24" t="s">
        <v>58</v>
      </c>
      <c r="E1389" s="24" t="s">
        <v>58</v>
      </c>
      <c r="F1389" s="24" t="s">
        <v>42</v>
      </c>
      <c r="G1389" s="9" t="s">
        <v>20</v>
      </c>
      <c r="H1389" s="10">
        <v>38729</v>
      </c>
      <c r="I1389" s="11">
        <v>13838.8</v>
      </c>
      <c r="J1389" s="11">
        <v>13838.8</v>
      </c>
      <c r="K1389" s="11">
        <v>0</v>
      </c>
    </row>
    <row r="1390" spans="1:100" s="1" customFormat="1" x14ac:dyDescent="0.25">
      <c r="A1390" s="13" t="s">
        <v>2433</v>
      </c>
      <c r="B1390" s="9">
        <v>366477</v>
      </c>
      <c r="C1390" s="9" t="s">
        <v>2438</v>
      </c>
      <c r="D1390" s="24" t="s">
        <v>58</v>
      </c>
      <c r="E1390" s="24" t="s">
        <v>58</v>
      </c>
      <c r="F1390" s="24" t="s">
        <v>42</v>
      </c>
      <c r="G1390" s="9" t="s">
        <v>20</v>
      </c>
      <c r="H1390" s="10">
        <v>38729</v>
      </c>
      <c r="I1390" s="11">
        <v>13838.8</v>
      </c>
      <c r="J1390" s="11">
        <v>13838.8</v>
      </c>
      <c r="K1390" s="11">
        <v>0</v>
      </c>
    </row>
    <row r="1391" spans="1:100" s="1" customFormat="1" x14ac:dyDescent="0.25">
      <c r="A1391" s="13" t="s">
        <v>2433</v>
      </c>
      <c r="B1391" s="9">
        <v>366478</v>
      </c>
      <c r="C1391" s="9" t="s">
        <v>2439</v>
      </c>
      <c r="D1391" s="24" t="s">
        <v>58</v>
      </c>
      <c r="E1391" s="24" t="s">
        <v>58</v>
      </c>
      <c r="F1391" s="24" t="s">
        <v>42</v>
      </c>
      <c r="G1391" s="9" t="s">
        <v>20</v>
      </c>
      <c r="H1391" s="10">
        <v>38729</v>
      </c>
      <c r="I1391" s="11">
        <v>13838.8</v>
      </c>
      <c r="J1391" s="11">
        <v>13838.8</v>
      </c>
      <c r="K1391" s="11">
        <v>0</v>
      </c>
    </row>
    <row r="1392" spans="1:100" s="1" customFormat="1" x14ac:dyDescent="0.25">
      <c r="A1392" s="13" t="s">
        <v>2433</v>
      </c>
      <c r="B1392" s="9">
        <v>366479</v>
      </c>
      <c r="C1392" s="9" t="s">
        <v>2436</v>
      </c>
      <c r="D1392" s="24" t="s">
        <v>58</v>
      </c>
      <c r="E1392" s="24" t="s">
        <v>58</v>
      </c>
      <c r="F1392" s="24" t="s">
        <v>42</v>
      </c>
      <c r="G1392" s="9" t="s">
        <v>20</v>
      </c>
      <c r="H1392" s="10">
        <v>38729</v>
      </c>
      <c r="I1392" s="11">
        <v>13838.8</v>
      </c>
      <c r="J1392" s="11">
        <v>13838.8</v>
      </c>
      <c r="K1392" s="11">
        <v>0</v>
      </c>
    </row>
    <row r="1393" spans="1:100" s="1" customFormat="1" ht="18.75" customHeight="1" x14ac:dyDescent="0.25">
      <c r="A1393" s="13" t="s">
        <v>2433</v>
      </c>
      <c r="B1393" s="9">
        <v>366480</v>
      </c>
      <c r="C1393" s="9" t="s">
        <v>2437</v>
      </c>
      <c r="D1393" s="24" t="s">
        <v>58</v>
      </c>
      <c r="E1393" s="24" t="s">
        <v>58</v>
      </c>
      <c r="F1393" s="24" t="s">
        <v>42</v>
      </c>
      <c r="G1393" s="9" t="s">
        <v>20</v>
      </c>
      <c r="H1393" s="10">
        <v>38729</v>
      </c>
      <c r="I1393" s="11">
        <v>13838.8</v>
      </c>
      <c r="J1393" s="11">
        <v>13838.8</v>
      </c>
      <c r="K1393" s="11">
        <v>0</v>
      </c>
    </row>
    <row r="1394" spans="1:100" s="1" customFormat="1" x14ac:dyDescent="0.25">
      <c r="A1394" s="13" t="s">
        <v>2433</v>
      </c>
      <c r="B1394" s="9">
        <v>366481</v>
      </c>
      <c r="C1394" s="9" t="s">
        <v>2440</v>
      </c>
      <c r="D1394" s="24" t="s">
        <v>58</v>
      </c>
      <c r="E1394" s="24" t="s">
        <v>58</v>
      </c>
      <c r="F1394" s="24" t="s">
        <v>42</v>
      </c>
      <c r="G1394" s="9" t="s">
        <v>20</v>
      </c>
      <c r="H1394" s="10">
        <v>38729</v>
      </c>
      <c r="I1394" s="11">
        <v>13838.8</v>
      </c>
      <c r="J1394" s="11">
        <v>13838.8</v>
      </c>
      <c r="K1394" s="11">
        <v>0</v>
      </c>
    </row>
    <row r="1395" spans="1:100" s="1" customFormat="1" x14ac:dyDescent="0.25">
      <c r="A1395" s="13" t="s">
        <v>2433</v>
      </c>
      <c r="B1395" s="29">
        <v>366482</v>
      </c>
      <c r="C1395" s="29" t="s">
        <v>2434</v>
      </c>
      <c r="D1395" s="59" t="s">
        <v>58</v>
      </c>
      <c r="E1395" s="59" t="s">
        <v>58</v>
      </c>
      <c r="F1395" s="59" t="s">
        <v>42</v>
      </c>
      <c r="G1395" s="29" t="s">
        <v>20</v>
      </c>
      <c r="H1395" s="30">
        <v>38729</v>
      </c>
      <c r="I1395" s="31">
        <v>13838.8</v>
      </c>
      <c r="J1395" s="31">
        <v>13838.8</v>
      </c>
      <c r="K1395" s="31">
        <v>0</v>
      </c>
    </row>
    <row r="1396" spans="1:100" s="1" customFormat="1" x14ac:dyDescent="0.25">
      <c r="A1396" s="13" t="s">
        <v>2442</v>
      </c>
      <c r="B1396" s="29">
        <v>366483</v>
      </c>
      <c r="C1396" s="29" t="s">
        <v>2443</v>
      </c>
      <c r="D1396" s="59" t="s">
        <v>58</v>
      </c>
      <c r="E1396" s="59" t="s">
        <v>58</v>
      </c>
      <c r="F1396" s="59" t="s">
        <v>42</v>
      </c>
      <c r="G1396" s="29" t="s">
        <v>817</v>
      </c>
      <c r="H1396" s="30">
        <v>39083</v>
      </c>
      <c r="I1396" s="31">
        <v>28478</v>
      </c>
      <c r="J1396" s="31">
        <v>28478</v>
      </c>
      <c r="K1396" s="31">
        <v>0</v>
      </c>
    </row>
    <row r="1397" spans="1:100" s="1" customFormat="1" ht="30" x14ac:dyDescent="0.25">
      <c r="A1397" s="22" t="s">
        <v>2450</v>
      </c>
      <c r="B1397" s="29">
        <v>366484</v>
      </c>
      <c r="C1397" s="29" t="s">
        <v>2451</v>
      </c>
      <c r="D1397" s="59" t="s">
        <v>42</v>
      </c>
      <c r="E1397" s="59" t="s">
        <v>42</v>
      </c>
      <c r="F1397" s="59" t="s">
        <v>42</v>
      </c>
      <c r="G1397" s="29" t="s">
        <v>296</v>
      </c>
      <c r="H1397" s="30">
        <v>39083</v>
      </c>
      <c r="I1397" s="31">
        <v>14462.64</v>
      </c>
      <c r="J1397" s="31">
        <v>14462.64</v>
      </c>
      <c r="K1397" s="31">
        <v>0</v>
      </c>
    </row>
    <row r="1398" spans="1:100" s="1" customFormat="1" x14ac:dyDescent="0.25">
      <c r="A1398" s="13" t="s">
        <v>2446</v>
      </c>
      <c r="B1398" s="29">
        <v>366491</v>
      </c>
      <c r="C1398" s="29" t="s">
        <v>2447</v>
      </c>
      <c r="D1398" s="29" t="s">
        <v>2448</v>
      </c>
      <c r="E1398" s="29" t="s">
        <v>2449</v>
      </c>
      <c r="F1398" s="59" t="s">
        <v>58</v>
      </c>
      <c r="G1398" s="29" t="s">
        <v>20</v>
      </c>
      <c r="H1398" s="30">
        <v>42736</v>
      </c>
      <c r="I1398" s="31">
        <v>0</v>
      </c>
      <c r="J1398" s="31">
        <v>0</v>
      </c>
      <c r="K1398" s="31">
        <v>0</v>
      </c>
    </row>
    <row r="1399" spans="1:100" s="1" customFormat="1" x14ac:dyDescent="0.25">
      <c r="A1399" s="8" t="s">
        <v>2433</v>
      </c>
      <c r="B1399" s="29">
        <v>548004</v>
      </c>
      <c r="C1399" s="29" t="s">
        <v>2452</v>
      </c>
      <c r="D1399" s="59" t="s">
        <v>58</v>
      </c>
      <c r="E1399" s="59" t="s">
        <v>58</v>
      </c>
      <c r="F1399" s="59" t="s">
        <v>42</v>
      </c>
      <c r="G1399" s="29" t="s">
        <v>20</v>
      </c>
      <c r="H1399" s="30">
        <v>41640</v>
      </c>
      <c r="I1399" s="232">
        <v>4054.2</v>
      </c>
      <c r="J1399" s="31">
        <v>4054.2</v>
      </c>
      <c r="K1399" s="31">
        <v>0</v>
      </c>
    </row>
    <row r="1400" spans="1:100" s="1" customFormat="1" x14ac:dyDescent="0.25">
      <c r="A1400" s="13" t="s">
        <v>2444</v>
      </c>
      <c r="B1400" s="29">
        <v>548190</v>
      </c>
      <c r="C1400" s="29" t="s">
        <v>2445</v>
      </c>
      <c r="D1400" s="59" t="s">
        <v>58</v>
      </c>
      <c r="E1400" s="59" t="s">
        <v>58</v>
      </c>
      <c r="F1400" s="59" t="s">
        <v>42</v>
      </c>
      <c r="G1400" s="29" t="s">
        <v>99</v>
      </c>
      <c r="H1400" s="30">
        <v>39083</v>
      </c>
      <c r="I1400" s="232">
        <v>130523.2</v>
      </c>
      <c r="J1400" s="31">
        <v>130523.2</v>
      </c>
      <c r="K1400" s="31">
        <v>0</v>
      </c>
    </row>
    <row r="1401" spans="1:100" s="1" customFormat="1" x14ac:dyDescent="0.25">
      <c r="A1401" s="8" t="s">
        <v>663</v>
      </c>
      <c r="B1401" s="59">
        <v>750145</v>
      </c>
      <c r="C1401" s="29" t="s">
        <v>2453</v>
      </c>
      <c r="D1401" s="59" t="s">
        <v>344</v>
      </c>
      <c r="E1401" s="59" t="s">
        <v>2454</v>
      </c>
      <c r="F1401" s="59" t="s">
        <v>2455</v>
      </c>
      <c r="G1401" s="29" t="s">
        <v>2456</v>
      </c>
      <c r="H1401" s="233">
        <v>41640</v>
      </c>
      <c r="I1401" s="234">
        <v>29150</v>
      </c>
      <c r="J1401" s="235">
        <v>29150</v>
      </c>
      <c r="K1401" s="236">
        <v>0</v>
      </c>
    </row>
    <row r="1402" spans="1:100" s="1" customFormat="1" x14ac:dyDescent="0.25">
      <c r="A1402" s="36" t="s">
        <v>728</v>
      </c>
      <c r="B1402" s="59"/>
      <c r="C1402" s="59" t="s">
        <v>2457</v>
      </c>
      <c r="D1402" s="45" t="s">
        <v>17</v>
      </c>
      <c r="E1402" s="45" t="s">
        <v>2458</v>
      </c>
      <c r="F1402" s="237" t="s">
        <v>2459</v>
      </c>
      <c r="G1402" s="29" t="s">
        <v>20</v>
      </c>
      <c r="H1402" s="238">
        <v>44001</v>
      </c>
      <c r="I1402" s="239">
        <v>73691</v>
      </c>
      <c r="J1402" s="239">
        <v>73690</v>
      </c>
      <c r="K1402" s="31">
        <v>1</v>
      </c>
    </row>
    <row r="1403" spans="1:100" ht="18.75" x14ac:dyDescent="0.3">
      <c r="A1403" s="87" t="s">
        <v>253</v>
      </c>
      <c r="B1403" s="88"/>
      <c r="C1403" s="88"/>
      <c r="D1403" s="88"/>
      <c r="E1403" s="88"/>
      <c r="F1403" s="89" t="s">
        <v>2460</v>
      </c>
    </row>
    <row r="1404" spans="1:100" s="1" customFormat="1" ht="18.75" x14ac:dyDescent="0.3">
      <c r="G1404" s="88"/>
      <c r="H1404" s="480" t="s">
        <v>3</v>
      </c>
      <c r="I1404" s="473" t="s">
        <v>4</v>
      </c>
      <c r="J1404" s="482" t="s">
        <v>5</v>
      </c>
      <c r="K1404" s="484" t="s">
        <v>6</v>
      </c>
    </row>
    <row r="1405" spans="1:100" s="1" customFormat="1" ht="15.75" x14ac:dyDescent="0.25">
      <c r="A1405" s="4" t="s">
        <v>7</v>
      </c>
      <c r="B1405" s="3" t="s">
        <v>8</v>
      </c>
      <c r="C1405" s="3" t="s">
        <v>9</v>
      </c>
      <c r="D1405" s="4" t="s">
        <v>10</v>
      </c>
      <c r="E1405" s="4" t="s">
        <v>11</v>
      </c>
      <c r="F1405" s="4" t="s">
        <v>12</v>
      </c>
      <c r="G1405" s="4" t="s">
        <v>13</v>
      </c>
      <c r="H1405" s="481"/>
      <c r="I1405" s="474"/>
      <c r="J1405" s="483"/>
      <c r="K1405" s="485"/>
    </row>
    <row r="1406" spans="1:100" s="1" customFormat="1" x14ac:dyDescent="0.25">
      <c r="A1406" s="13" t="s">
        <v>322</v>
      </c>
      <c r="B1406" s="9">
        <v>356540</v>
      </c>
      <c r="C1406" s="9" t="s">
        <v>2471</v>
      </c>
      <c r="D1406" s="9" t="s">
        <v>324</v>
      </c>
      <c r="E1406" s="9" t="s">
        <v>2412</v>
      </c>
      <c r="F1406" s="9" t="s">
        <v>2472</v>
      </c>
      <c r="G1406" s="9" t="s">
        <v>86</v>
      </c>
      <c r="H1406" s="10">
        <v>39083</v>
      </c>
      <c r="I1406" s="11">
        <v>700</v>
      </c>
      <c r="J1406" s="11">
        <v>700</v>
      </c>
      <c r="K1406" s="11">
        <v>0</v>
      </c>
    </row>
    <row r="1407" spans="1:100" s="1" customFormat="1" x14ac:dyDescent="0.25">
      <c r="A1407" s="13" t="s">
        <v>322</v>
      </c>
      <c r="B1407" s="9">
        <v>365629</v>
      </c>
      <c r="C1407" s="9" t="s">
        <v>2465</v>
      </c>
      <c r="D1407" s="9" t="s">
        <v>324</v>
      </c>
      <c r="E1407" s="9" t="s">
        <v>2412</v>
      </c>
      <c r="F1407" s="9" t="s">
        <v>2466</v>
      </c>
      <c r="G1407" s="9" t="s">
        <v>86</v>
      </c>
      <c r="H1407" s="10">
        <v>39083</v>
      </c>
      <c r="I1407" s="11">
        <v>2950</v>
      </c>
      <c r="J1407" s="11">
        <v>2950</v>
      </c>
      <c r="K1407" s="11">
        <v>0</v>
      </c>
    </row>
    <row r="1408" spans="1:100" s="1" customFormat="1" x14ac:dyDescent="0.25">
      <c r="A1408" s="13" t="s">
        <v>152</v>
      </c>
      <c r="B1408" s="9">
        <v>366028</v>
      </c>
      <c r="C1408" s="9" t="s">
        <v>2496</v>
      </c>
      <c r="D1408" s="9" t="s">
        <v>17</v>
      </c>
      <c r="E1408" s="9" t="s">
        <v>2497</v>
      </c>
      <c r="F1408" s="9" t="s">
        <v>2498</v>
      </c>
      <c r="G1408" s="9" t="s">
        <v>20</v>
      </c>
      <c r="H1408" s="10">
        <v>41640</v>
      </c>
      <c r="I1408" s="11">
        <v>9313.8799999999992</v>
      </c>
      <c r="J1408" s="11">
        <v>9313.8799999999992</v>
      </c>
      <c r="K1408" s="11">
        <v>0</v>
      </c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F1408" s="14"/>
      <c r="AG1408" s="14"/>
      <c r="AH1408" s="14"/>
      <c r="AI1408" s="14"/>
      <c r="AJ1408" s="14"/>
      <c r="AK1408" s="14"/>
      <c r="AL1408" s="14"/>
      <c r="AM1408" s="14"/>
      <c r="AN1408" s="14"/>
      <c r="AO1408" s="14"/>
      <c r="AP1408" s="14"/>
      <c r="AQ1408" s="14"/>
      <c r="AR1408" s="14"/>
      <c r="AS1408" s="14"/>
      <c r="AT1408" s="14"/>
      <c r="AU1408" s="14"/>
      <c r="AV1408" s="14"/>
      <c r="AW1408" s="14"/>
      <c r="AX1408" s="14"/>
      <c r="AY1408" s="14"/>
      <c r="AZ1408" s="14"/>
      <c r="BA1408" s="14"/>
      <c r="BB1408" s="14"/>
      <c r="BC1408" s="14"/>
      <c r="BD1408" s="14"/>
      <c r="BE1408" s="14"/>
      <c r="BF1408" s="14"/>
      <c r="BG1408" s="14"/>
      <c r="BH1408" s="14"/>
      <c r="BI1408" s="14"/>
      <c r="BJ1408" s="14"/>
      <c r="BK1408" s="14"/>
      <c r="BL1408" s="14"/>
      <c r="BM1408" s="14"/>
      <c r="BN1408" s="14"/>
      <c r="BO1408" s="14"/>
      <c r="BP1408" s="14"/>
      <c r="BQ1408" s="14"/>
      <c r="BR1408" s="14"/>
      <c r="BS1408" s="14"/>
      <c r="BT1408" s="14"/>
      <c r="BU1408" s="14"/>
      <c r="BV1408" s="14"/>
      <c r="BW1408" s="14"/>
      <c r="BX1408" s="14"/>
      <c r="BY1408" s="14"/>
      <c r="BZ1408" s="14"/>
      <c r="CA1408" s="14"/>
      <c r="CB1408" s="14"/>
      <c r="CC1408" s="14"/>
      <c r="CD1408" s="14"/>
      <c r="CE1408" s="14"/>
      <c r="CF1408" s="14"/>
      <c r="CG1408" s="14"/>
      <c r="CH1408" s="14"/>
      <c r="CI1408" s="14"/>
      <c r="CJ1408" s="14"/>
      <c r="CK1408" s="14"/>
      <c r="CL1408" s="14"/>
      <c r="CM1408" s="14"/>
      <c r="CN1408" s="14"/>
      <c r="CO1408" s="14"/>
      <c r="CP1408" s="14"/>
      <c r="CQ1408" s="14"/>
      <c r="CR1408" s="14"/>
      <c r="CS1408" s="14"/>
      <c r="CT1408" s="14"/>
      <c r="CU1408" s="14"/>
      <c r="CV1408" s="14"/>
    </row>
    <row r="1409" spans="1:11" s="1" customFormat="1" x14ac:dyDescent="0.25">
      <c r="A1409" s="13" t="s">
        <v>322</v>
      </c>
      <c r="B1409" s="9">
        <v>366531</v>
      </c>
      <c r="C1409" s="9" t="s">
        <v>2475</v>
      </c>
      <c r="D1409" s="9" t="s">
        <v>324</v>
      </c>
      <c r="E1409" s="9" t="s">
        <v>2476</v>
      </c>
      <c r="F1409" s="9" t="s">
        <v>2477</v>
      </c>
      <c r="G1409" s="9" t="s">
        <v>86</v>
      </c>
      <c r="H1409" s="10">
        <v>39083</v>
      </c>
      <c r="I1409" s="11">
        <v>2850</v>
      </c>
      <c r="J1409" s="11">
        <v>2850</v>
      </c>
      <c r="K1409" s="11">
        <v>0</v>
      </c>
    </row>
    <row r="1410" spans="1:11" s="1" customFormat="1" x14ac:dyDescent="0.25">
      <c r="A1410" s="13" t="s">
        <v>2463</v>
      </c>
      <c r="B1410" s="9">
        <v>366533</v>
      </c>
      <c r="C1410" s="9" t="s">
        <v>2464</v>
      </c>
      <c r="D1410" s="9" t="s">
        <v>1018</v>
      </c>
      <c r="E1410" s="24" t="s">
        <v>58</v>
      </c>
      <c r="F1410" s="24" t="s">
        <v>42</v>
      </c>
      <c r="G1410" s="9" t="s">
        <v>86</v>
      </c>
      <c r="H1410" s="10">
        <v>39083</v>
      </c>
      <c r="I1410" s="11">
        <v>1500</v>
      </c>
      <c r="J1410" s="11">
        <v>1500</v>
      </c>
      <c r="K1410" s="11">
        <v>0</v>
      </c>
    </row>
    <row r="1411" spans="1:11" s="1" customFormat="1" x14ac:dyDescent="0.25">
      <c r="A1411" s="13" t="s">
        <v>2463</v>
      </c>
      <c r="B1411" s="9">
        <v>366534</v>
      </c>
      <c r="C1411" s="9" t="s">
        <v>2470</v>
      </c>
      <c r="D1411" s="24" t="s">
        <v>58</v>
      </c>
      <c r="E1411" s="24" t="s">
        <v>58</v>
      </c>
      <c r="F1411" s="24" t="s">
        <v>42</v>
      </c>
      <c r="G1411" s="9" t="s">
        <v>86</v>
      </c>
      <c r="H1411" s="10">
        <v>39083</v>
      </c>
      <c r="I1411" s="11">
        <v>5200</v>
      </c>
      <c r="J1411" s="11">
        <v>5200</v>
      </c>
      <c r="K1411" s="11">
        <v>0</v>
      </c>
    </row>
    <row r="1412" spans="1:11" s="1" customFormat="1" x14ac:dyDescent="0.25">
      <c r="A1412" s="13" t="s">
        <v>1621</v>
      </c>
      <c r="B1412" s="9">
        <v>366535</v>
      </c>
      <c r="C1412" s="29" t="s">
        <v>2469</v>
      </c>
      <c r="D1412" s="59" t="s">
        <v>42</v>
      </c>
      <c r="E1412" s="59" t="s">
        <v>42</v>
      </c>
      <c r="F1412" s="59" t="s">
        <v>42</v>
      </c>
      <c r="G1412" s="29" t="s">
        <v>138</v>
      </c>
      <c r="H1412" s="30">
        <v>39083</v>
      </c>
      <c r="I1412" s="31">
        <v>9155.4599999999991</v>
      </c>
      <c r="J1412" s="31">
        <v>9155.4599999999991</v>
      </c>
      <c r="K1412" s="31">
        <v>0</v>
      </c>
    </row>
    <row r="1413" spans="1:11" s="1" customFormat="1" x14ac:dyDescent="0.25">
      <c r="A1413" s="13" t="s">
        <v>1621</v>
      </c>
      <c r="B1413" s="9">
        <v>366536</v>
      </c>
      <c r="C1413" s="29" t="s">
        <v>2462</v>
      </c>
      <c r="D1413" s="59" t="s">
        <v>42</v>
      </c>
      <c r="E1413" s="59" t="s">
        <v>42</v>
      </c>
      <c r="F1413" s="59" t="s">
        <v>42</v>
      </c>
      <c r="G1413" s="29" t="s">
        <v>138</v>
      </c>
      <c r="H1413" s="30">
        <v>39083</v>
      </c>
      <c r="I1413" s="31">
        <v>9155.4599999999991</v>
      </c>
      <c r="J1413" s="31">
        <v>9155.4599999999991</v>
      </c>
      <c r="K1413" s="31">
        <v>0</v>
      </c>
    </row>
    <row r="1414" spans="1:11" s="1" customFormat="1" x14ac:dyDescent="0.25">
      <c r="A1414" s="13" t="s">
        <v>1621</v>
      </c>
      <c r="B1414" s="9">
        <v>366537</v>
      </c>
      <c r="C1414" s="29" t="s">
        <v>2461</v>
      </c>
      <c r="D1414" s="59" t="s">
        <v>42</v>
      </c>
      <c r="E1414" s="59" t="s">
        <v>42</v>
      </c>
      <c r="F1414" s="59" t="s">
        <v>42</v>
      </c>
      <c r="G1414" s="29" t="s">
        <v>138</v>
      </c>
      <c r="H1414" s="30">
        <v>39083</v>
      </c>
      <c r="I1414" s="31">
        <v>9155.4599999999991</v>
      </c>
      <c r="J1414" s="31">
        <v>9155.4599999999991</v>
      </c>
      <c r="K1414" s="31">
        <v>0</v>
      </c>
    </row>
    <row r="1415" spans="1:11" s="1" customFormat="1" ht="30" x14ac:dyDescent="0.25">
      <c r="A1415" s="53" t="s">
        <v>2467</v>
      </c>
      <c r="B1415" s="9">
        <v>366542</v>
      </c>
      <c r="C1415" s="29" t="s">
        <v>2468</v>
      </c>
      <c r="D1415" s="59" t="s">
        <v>42</v>
      </c>
      <c r="E1415" s="59" t="s">
        <v>42</v>
      </c>
      <c r="F1415" s="59" t="s">
        <v>42</v>
      </c>
      <c r="G1415" s="29" t="s">
        <v>138</v>
      </c>
      <c r="H1415" s="30">
        <v>39083</v>
      </c>
      <c r="I1415" s="31">
        <v>42443.92</v>
      </c>
      <c r="J1415" s="31">
        <v>42443.92</v>
      </c>
      <c r="K1415" s="31">
        <v>0</v>
      </c>
    </row>
    <row r="1416" spans="1:11" s="1" customFormat="1" x14ac:dyDescent="0.25">
      <c r="A1416" s="13" t="s">
        <v>2482</v>
      </c>
      <c r="B1416" s="9">
        <v>366545</v>
      </c>
      <c r="C1416" s="29" t="s">
        <v>2483</v>
      </c>
      <c r="D1416" s="29" t="s">
        <v>17</v>
      </c>
      <c r="E1416" s="29" t="s">
        <v>2484</v>
      </c>
      <c r="F1416" s="29" t="s">
        <v>2485</v>
      </c>
      <c r="G1416" s="29" t="s">
        <v>20</v>
      </c>
      <c r="H1416" s="30">
        <v>39083</v>
      </c>
      <c r="I1416" s="31">
        <v>27747.56</v>
      </c>
      <c r="J1416" s="31">
        <v>27747.56</v>
      </c>
      <c r="K1416" s="31">
        <v>0</v>
      </c>
    </row>
    <row r="1417" spans="1:11" s="1" customFormat="1" x14ac:dyDescent="0.25">
      <c r="A1417" s="13" t="s">
        <v>152</v>
      </c>
      <c r="B1417" s="9">
        <v>366546</v>
      </c>
      <c r="C1417" s="9" t="s">
        <v>2480</v>
      </c>
      <c r="D1417" s="9" t="s">
        <v>17</v>
      </c>
      <c r="E1417" s="9" t="s">
        <v>453</v>
      </c>
      <c r="F1417" s="9" t="s">
        <v>2481</v>
      </c>
      <c r="G1417" s="9" t="s">
        <v>410</v>
      </c>
      <c r="H1417" s="10">
        <v>39083</v>
      </c>
      <c r="I1417" s="11">
        <v>9296.48</v>
      </c>
      <c r="J1417" s="11">
        <v>9296.48</v>
      </c>
      <c r="K1417" s="11">
        <v>0</v>
      </c>
    </row>
    <row r="1418" spans="1:11" s="1" customFormat="1" x14ac:dyDescent="0.25">
      <c r="A1418" s="13" t="s">
        <v>2478</v>
      </c>
      <c r="B1418" s="9">
        <v>366548</v>
      </c>
      <c r="C1418" s="9" t="s">
        <v>2479</v>
      </c>
      <c r="D1418" s="24" t="s">
        <v>58</v>
      </c>
      <c r="E1418" s="24" t="s">
        <v>58</v>
      </c>
      <c r="F1418" s="24" t="s">
        <v>42</v>
      </c>
      <c r="G1418" s="9" t="s">
        <v>86</v>
      </c>
      <c r="H1418" s="10">
        <v>39083</v>
      </c>
      <c r="I1418" s="11">
        <v>52896</v>
      </c>
      <c r="J1418" s="11">
        <v>52896</v>
      </c>
      <c r="K1418" s="11">
        <v>0</v>
      </c>
    </row>
    <row r="1419" spans="1:11" s="1" customFormat="1" x14ac:dyDescent="0.25">
      <c r="A1419" s="13" t="s">
        <v>2486</v>
      </c>
      <c r="B1419" s="9">
        <v>366550</v>
      </c>
      <c r="C1419" s="9" t="s">
        <v>2488</v>
      </c>
      <c r="D1419" s="24" t="s">
        <v>58</v>
      </c>
      <c r="E1419" s="24" t="s">
        <v>58</v>
      </c>
      <c r="F1419" s="24" t="s">
        <v>42</v>
      </c>
      <c r="G1419" s="9" t="s">
        <v>20</v>
      </c>
      <c r="H1419" s="10">
        <v>39083</v>
      </c>
      <c r="I1419" s="11">
        <v>4054.2</v>
      </c>
      <c r="J1419" s="11">
        <v>4054.2</v>
      </c>
      <c r="K1419" s="11">
        <v>0</v>
      </c>
    </row>
    <row r="1420" spans="1:11" s="1" customFormat="1" x14ac:dyDescent="0.25">
      <c r="A1420" s="13" t="s">
        <v>2486</v>
      </c>
      <c r="B1420" s="9">
        <v>366551</v>
      </c>
      <c r="C1420" s="9" t="s">
        <v>2487</v>
      </c>
      <c r="D1420" s="24" t="s">
        <v>58</v>
      </c>
      <c r="E1420" s="24" t="s">
        <v>58</v>
      </c>
      <c r="F1420" s="24" t="s">
        <v>42</v>
      </c>
      <c r="G1420" s="9" t="s">
        <v>20</v>
      </c>
      <c r="H1420" s="10">
        <v>39083</v>
      </c>
      <c r="I1420" s="11">
        <v>3500</v>
      </c>
      <c r="J1420" s="11">
        <v>3500</v>
      </c>
      <c r="K1420" s="11">
        <v>0</v>
      </c>
    </row>
    <row r="1421" spans="1:11" s="1" customFormat="1" x14ac:dyDescent="0.25">
      <c r="A1421" s="13" t="s">
        <v>322</v>
      </c>
      <c r="B1421" s="9">
        <v>366559</v>
      </c>
      <c r="C1421" s="29" t="s">
        <v>2475</v>
      </c>
      <c r="D1421" s="29" t="s">
        <v>324</v>
      </c>
      <c r="E1421" s="29" t="s">
        <v>2412</v>
      </c>
      <c r="F1421" s="29" t="s">
        <v>2490</v>
      </c>
      <c r="G1421" s="29" t="s">
        <v>86</v>
      </c>
      <c r="H1421" s="30">
        <v>39083</v>
      </c>
      <c r="I1421" s="31">
        <v>3897.6</v>
      </c>
      <c r="J1421" s="31">
        <v>3897.6</v>
      </c>
      <c r="K1421" s="31">
        <v>0</v>
      </c>
    </row>
    <row r="1422" spans="1:11" s="1" customFormat="1" x14ac:dyDescent="0.25">
      <c r="A1422" s="13" t="s">
        <v>2494</v>
      </c>
      <c r="B1422" s="9">
        <v>366562</v>
      </c>
      <c r="C1422" s="29" t="s">
        <v>2495</v>
      </c>
      <c r="D1422" s="29" t="s">
        <v>1252</v>
      </c>
      <c r="E1422" s="59" t="s">
        <v>58</v>
      </c>
      <c r="F1422" s="59" t="s">
        <v>58</v>
      </c>
      <c r="G1422" s="29" t="s">
        <v>86</v>
      </c>
      <c r="H1422" s="30">
        <v>39083</v>
      </c>
      <c r="I1422" s="31">
        <v>1162.5</v>
      </c>
      <c r="J1422" s="31">
        <v>1162.5</v>
      </c>
      <c r="K1422" s="31">
        <v>0</v>
      </c>
    </row>
    <row r="1423" spans="1:11" s="1" customFormat="1" x14ac:dyDescent="0.25">
      <c r="A1423" s="13" t="s">
        <v>152</v>
      </c>
      <c r="B1423" s="9">
        <v>366771</v>
      </c>
      <c r="C1423" s="29" t="s">
        <v>2530</v>
      </c>
      <c r="D1423" s="29" t="s">
        <v>17</v>
      </c>
      <c r="E1423" s="29" t="s">
        <v>400</v>
      </c>
      <c r="F1423" s="29" t="s">
        <v>2531</v>
      </c>
      <c r="G1423" s="29" t="s">
        <v>20</v>
      </c>
      <c r="H1423" s="30">
        <v>41640</v>
      </c>
      <c r="I1423" s="31">
        <v>9249.19</v>
      </c>
      <c r="J1423" s="31">
        <v>9249.19</v>
      </c>
      <c r="K1423" s="31">
        <v>0</v>
      </c>
    </row>
    <row r="1424" spans="1:11" s="1" customFormat="1" x14ac:dyDescent="0.25">
      <c r="A1424" s="8" t="s">
        <v>21</v>
      </c>
      <c r="B1424" s="9">
        <v>548042</v>
      </c>
      <c r="C1424" s="29" t="s">
        <v>2528</v>
      </c>
      <c r="D1424" s="29" t="s">
        <v>17</v>
      </c>
      <c r="E1424" s="29" t="s">
        <v>23</v>
      </c>
      <c r="F1424" s="29" t="s">
        <v>2529</v>
      </c>
      <c r="G1424" s="29" t="s">
        <v>20</v>
      </c>
      <c r="H1424" s="30">
        <v>38838</v>
      </c>
      <c r="I1424" s="31">
        <v>27941.64</v>
      </c>
      <c r="J1424" s="31">
        <v>27941.64</v>
      </c>
      <c r="K1424" s="31">
        <v>0</v>
      </c>
    </row>
    <row r="1425" spans="1:100" s="14" customFormat="1" x14ac:dyDescent="0.25">
      <c r="A1425" s="13" t="s">
        <v>1250</v>
      </c>
      <c r="B1425" s="9">
        <v>548147</v>
      </c>
      <c r="C1425" s="29" t="s">
        <v>2527</v>
      </c>
      <c r="D1425" s="29" t="s">
        <v>1252</v>
      </c>
      <c r="E1425" s="59" t="s">
        <v>58</v>
      </c>
      <c r="F1425" s="29">
        <v>124500196</v>
      </c>
      <c r="G1425" s="29" t="s">
        <v>69</v>
      </c>
      <c r="H1425" s="30">
        <v>41640</v>
      </c>
      <c r="I1425" s="31">
        <v>4000</v>
      </c>
      <c r="J1425" s="31">
        <v>4000</v>
      </c>
      <c r="K1425" s="31">
        <v>0</v>
      </c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  <c r="BQ1425" s="1"/>
      <c r="BR1425" s="1"/>
      <c r="BS1425" s="1"/>
      <c r="BT1425" s="1"/>
      <c r="BU1425" s="1"/>
      <c r="BV1425" s="1"/>
      <c r="BW1425" s="1"/>
      <c r="BX1425" s="1"/>
      <c r="BY1425" s="1"/>
      <c r="BZ1425" s="1"/>
      <c r="CA1425" s="1"/>
      <c r="CB1425" s="1"/>
      <c r="CC1425" s="1"/>
      <c r="CD1425" s="1"/>
      <c r="CE1425" s="1"/>
      <c r="CF1425" s="1"/>
      <c r="CG1425" s="1"/>
      <c r="CH1425" s="1"/>
      <c r="CI1425" s="1"/>
      <c r="CJ1425" s="1"/>
      <c r="CK1425" s="1"/>
      <c r="CL1425" s="1"/>
      <c r="CM1425" s="1"/>
      <c r="CN1425" s="1"/>
      <c r="CO1425" s="1"/>
      <c r="CP1425" s="1"/>
      <c r="CQ1425" s="1"/>
      <c r="CR1425" s="1"/>
      <c r="CS1425" s="1"/>
      <c r="CT1425" s="1"/>
      <c r="CU1425" s="1"/>
      <c r="CV1425" s="1"/>
    </row>
    <row r="1426" spans="1:100" s="1" customFormat="1" ht="30" x14ac:dyDescent="0.25">
      <c r="A1426" s="53" t="s">
        <v>2478</v>
      </c>
      <c r="B1426" s="9">
        <v>548347</v>
      </c>
      <c r="C1426" s="29" t="s">
        <v>2489</v>
      </c>
      <c r="D1426" s="59" t="s">
        <v>58</v>
      </c>
      <c r="E1426" s="59" t="s">
        <v>58</v>
      </c>
      <c r="F1426" s="59" t="s">
        <v>42</v>
      </c>
      <c r="G1426" s="29" t="s">
        <v>86</v>
      </c>
      <c r="H1426" s="30">
        <v>39083</v>
      </c>
      <c r="I1426" s="31">
        <v>81785.22</v>
      </c>
      <c r="J1426" s="31">
        <v>81785.22</v>
      </c>
      <c r="K1426" s="31">
        <v>0</v>
      </c>
    </row>
    <row r="1427" spans="1:100" s="1" customFormat="1" x14ac:dyDescent="0.25">
      <c r="A1427" s="13" t="s">
        <v>840</v>
      </c>
      <c r="B1427" s="9">
        <v>548348</v>
      </c>
      <c r="C1427" s="29" t="s">
        <v>2491</v>
      </c>
      <c r="D1427" s="29" t="s">
        <v>2492</v>
      </c>
      <c r="E1427" s="29" t="s">
        <v>842</v>
      </c>
      <c r="F1427" s="29" t="s">
        <v>2493</v>
      </c>
      <c r="G1427" s="29" t="s">
        <v>86</v>
      </c>
      <c r="H1427" s="30">
        <v>39083</v>
      </c>
      <c r="I1427" s="31">
        <v>27600</v>
      </c>
      <c r="J1427" s="31">
        <v>27600</v>
      </c>
      <c r="K1427" s="31">
        <v>0</v>
      </c>
    </row>
    <row r="1428" spans="1:100" s="1" customFormat="1" x14ac:dyDescent="0.25">
      <c r="A1428" s="13" t="s">
        <v>847</v>
      </c>
      <c r="B1428" s="24">
        <v>750146</v>
      </c>
      <c r="C1428" s="29" t="s">
        <v>2499</v>
      </c>
      <c r="D1428" s="59" t="s">
        <v>477</v>
      </c>
      <c r="E1428" s="59" t="s">
        <v>58</v>
      </c>
      <c r="F1428" s="59" t="s">
        <v>42</v>
      </c>
      <c r="G1428" s="29" t="s">
        <v>20</v>
      </c>
      <c r="H1428" s="60">
        <v>43343</v>
      </c>
      <c r="I1428" s="47">
        <v>7670</v>
      </c>
      <c r="J1428" s="47">
        <v>2045.07</v>
      </c>
      <c r="K1428" s="47">
        <v>5623.93</v>
      </c>
    </row>
    <row r="1429" spans="1:100" s="1" customFormat="1" x14ac:dyDescent="0.25">
      <c r="A1429" s="218" t="s">
        <v>847</v>
      </c>
      <c r="B1429" s="192">
        <v>750147</v>
      </c>
      <c r="C1429" s="75" t="s">
        <v>2502</v>
      </c>
      <c r="D1429" s="192" t="s">
        <v>477</v>
      </c>
      <c r="E1429" s="192" t="s">
        <v>58</v>
      </c>
      <c r="F1429" s="192" t="s">
        <v>42</v>
      </c>
      <c r="G1429" s="75" t="s">
        <v>20</v>
      </c>
      <c r="H1429" s="77">
        <v>43343</v>
      </c>
      <c r="I1429" s="448">
        <v>7670</v>
      </c>
      <c r="J1429" s="82">
        <v>2045.07</v>
      </c>
      <c r="K1429" s="82">
        <v>5623.93</v>
      </c>
    </row>
    <row r="1430" spans="1:100" s="95" customFormat="1" x14ac:dyDescent="0.25">
      <c r="A1430" s="13" t="s">
        <v>642</v>
      </c>
      <c r="B1430" s="24">
        <v>750148</v>
      </c>
      <c r="C1430" s="9" t="s">
        <v>2500</v>
      </c>
      <c r="D1430" s="24" t="s">
        <v>106</v>
      </c>
      <c r="E1430" s="24" t="s">
        <v>168</v>
      </c>
      <c r="F1430" s="24" t="s">
        <v>2501</v>
      </c>
      <c r="G1430" s="9" t="s">
        <v>20</v>
      </c>
      <c r="H1430" s="39">
        <v>43605</v>
      </c>
      <c r="I1430" s="43">
        <v>2332.9499999999998</v>
      </c>
      <c r="J1430" s="43">
        <v>1489.85</v>
      </c>
      <c r="K1430" s="43">
        <v>842.1</v>
      </c>
    </row>
    <row r="1431" spans="1:100" s="1" customFormat="1" x14ac:dyDescent="0.25">
      <c r="A1431" s="432" t="s">
        <v>152</v>
      </c>
      <c r="B1431" s="434">
        <v>750149</v>
      </c>
      <c r="C1431" s="433" t="s">
        <v>2503</v>
      </c>
      <c r="D1431" s="434" t="s">
        <v>17</v>
      </c>
      <c r="E1431" s="434" t="s">
        <v>58</v>
      </c>
      <c r="F1431" s="434" t="s">
        <v>2504</v>
      </c>
      <c r="G1431" s="433" t="s">
        <v>20</v>
      </c>
      <c r="H1431" s="449">
        <v>39083</v>
      </c>
      <c r="I1431" s="450">
        <v>9296.48</v>
      </c>
      <c r="J1431" s="450">
        <v>9296.48</v>
      </c>
      <c r="K1431" s="451">
        <v>0</v>
      </c>
    </row>
    <row r="1432" spans="1:100" s="1" customFormat="1" x14ac:dyDescent="0.25">
      <c r="A1432" s="13" t="s">
        <v>152</v>
      </c>
      <c r="B1432" s="24">
        <v>750150</v>
      </c>
      <c r="C1432" s="9" t="s">
        <v>2505</v>
      </c>
      <c r="D1432" s="24" t="s">
        <v>17</v>
      </c>
      <c r="E1432" s="24" t="s">
        <v>58</v>
      </c>
      <c r="F1432" s="24" t="s">
        <v>2506</v>
      </c>
      <c r="G1432" s="9" t="s">
        <v>20</v>
      </c>
      <c r="H1432" s="54">
        <v>39083</v>
      </c>
      <c r="I1432" s="56">
        <v>9296.48</v>
      </c>
      <c r="J1432" s="56">
        <v>9296.48</v>
      </c>
      <c r="K1432" s="57">
        <v>0</v>
      </c>
      <c r="L1432" s="95"/>
      <c r="M1432" s="95"/>
      <c r="N1432" s="95"/>
      <c r="O1432" s="95"/>
      <c r="P1432" s="95"/>
      <c r="Q1432" s="95"/>
      <c r="R1432" s="95"/>
      <c r="S1432" s="95"/>
      <c r="T1432" s="95"/>
      <c r="U1432" s="95"/>
      <c r="V1432" s="95"/>
      <c r="W1432" s="95"/>
      <c r="X1432" s="95"/>
      <c r="Y1432" s="95"/>
      <c r="Z1432" s="95"/>
      <c r="AA1432" s="95"/>
      <c r="AB1432" s="95"/>
      <c r="AC1432" s="95"/>
      <c r="AD1432" s="95"/>
      <c r="AE1432" s="95"/>
      <c r="AF1432" s="95"/>
      <c r="AG1432" s="95"/>
      <c r="AH1432" s="95"/>
      <c r="AI1432" s="95"/>
      <c r="AJ1432" s="95"/>
      <c r="AK1432" s="95"/>
      <c r="AL1432" s="95"/>
      <c r="AM1432" s="95"/>
      <c r="AN1432" s="95"/>
      <c r="AO1432" s="95"/>
      <c r="AP1432" s="95"/>
      <c r="AQ1432" s="95"/>
      <c r="AR1432" s="95"/>
      <c r="AS1432" s="95"/>
      <c r="AT1432" s="95"/>
      <c r="AU1432" s="95"/>
      <c r="AV1432" s="95"/>
      <c r="AW1432" s="95"/>
      <c r="AX1432" s="95"/>
      <c r="AY1432" s="95"/>
      <c r="AZ1432" s="95"/>
      <c r="BA1432" s="95"/>
      <c r="BB1432" s="95"/>
      <c r="BC1432" s="95"/>
      <c r="BD1432" s="95"/>
      <c r="BE1432" s="95"/>
      <c r="BF1432" s="95"/>
      <c r="BG1432" s="95"/>
      <c r="BH1432" s="95"/>
      <c r="BI1432" s="95"/>
      <c r="BJ1432" s="95"/>
      <c r="BK1432" s="95"/>
      <c r="BL1432" s="95"/>
      <c r="BM1432" s="95"/>
      <c r="BN1432" s="95"/>
      <c r="BO1432" s="95"/>
      <c r="BP1432" s="95"/>
      <c r="BQ1432" s="95"/>
      <c r="BR1432" s="95"/>
      <c r="BS1432" s="95"/>
      <c r="BT1432" s="95"/>
      <c r="BU1432" s="95"/>
      <c r="BV1432" s="95"/>
      <c r="BW1432" s="95"/>
      <c r="BX1432" s="95"/>
      <c r="BY1432" s="95"/>
      <c r="BZ1432" s="95"/>
      <c r="CA1432" s="95"/>
      <c r="CB1432" s="95"/>
      <c r="CC1432" s="95"/>
      <c r="CD1432" s="95"/>
      <c r="CE1432" s="95"/>
      <c r="CF1432" s="95"/>
      <c r="CG1432" s="95"/>
      <c r="CH1432" s="95"/>
      <c r="CI1432" s="95"/>
      <c r="CJ1432" s="95"/>
      <c r="CK1432" s="95"/>
      <c r="CL1432" s="95"/>
      <c r="CM1432" s="95"/>
      <c r="CN1432" s="95"/>
      <c r="CO1432" s="95"/>
      <c r="CP1432" s="95"/>
      <c r="CQ1432" s="95"/>
      <c r="CR1432" s="95"/>
      <c r="CS1432" s="95"/>
      <c r="CT1432" s="95"/>
      <c r="CU1432" s="95"/>
      <c r="CV1432" s="95"/>
    </row>
    <row r="1433" spans="1:100" s="1" customFormat="1" x14ac:dyDescent="0.25">
      <c r="A1433" s="13" t="s">
        <v>21</v>
      </c>
      <c r="B1433" s="24">
        <v>750151</v>
      </c>
      <c r="C1433" s="29" t="s">
        <v>2507</v>
      </c>
      <c r="D1433" s="59" t="s">
        <v>17</v>
      </c>
      <c r="E1433" s="59" t="s">
        <v>2508</v>
      </c>
      <c r="F1433" s="59" t="s">
        <v>2509</v>
      </c>
      <c r="G1433" s="29" t="s">
        <v>20</v>
      </c>
      <c r="H1433" s="60">
        <v>43532</v>
      </c>
      <c r="I1433" s="240">
        <v>39136</v>
      </c>
      <c r="J1433" s="47">
        <v>28264.17</v>
      </c>
      <c r="K1433" s="47">
        <v>10870.83</v>
      </c>
    </row>
    <row r="1434" spans="1:100" s="1" customFormat="1" x14ac:dyDescent="0.25">
      <c r="A1434" s="13" t="s">
        <v>642</v>
      </c>
      <c r="B1434" s="24">
        <v>750154</v>
      </c>
      <c r="C1434" s="29" t="s">
        <v>2510</v>
      </c>
      <c r="D1434" s="59" t="s">
        <v>106</v>
      </c>
      <c r="E1434" s="59" t="s">
        <v>168</v>
      </c>
      <c r="F1434" s="59" t="s">
        <v>2511</v>
      </c>
      <c r="G1434" s="29" t="s">
        <v>20</v>
      </c>
      <c r="H1434" s="60">
        <v>43605</v>
      </c>
      <c r="I1434" s="47">
        <v>2332.9499999999998</v>
      </c>
      <c r="J1434" s="47">
        <v>1489.85</v>
      </c>
      <c r="K1434" s="47">
        <v>842.1</v>
      </c>
    </row>
    <row r="1435" spans="1:100" s="1" customFormat="1" ht="18.75" customHeight="1" x14ac:dyDescent="0.25">
      <c r="A1435" s="13" t="s">
        <v>152</v>
      </c>
      <c r="B1435" s="24">
        <v>750155</v>
      </c>
      <c r="C1435" s="29" t="s">
        <v>2512</v>
      </c>
      <c r="D1435" s="59" t="s">
        <v>17</v>
      </c>
      <c r="E1435" s="59" t="s">
        <v>58</v>
      </c>
      <c r="F1435" s="59" t="s">
        <v>2513</v>
      </c>
      <c r="G1435" s="29" t="s">
        <v>20</v>
      </c>
      <c r="H1435" s="233">
        <v>39083</v>
      </c>
      <c r="I1435" s="234">
        <v>9296.48</v>
      </c>
      <c r="J1435" s="235">
        <v>9296.48</v>
      </c>
      <c r="K1435" s="241">
        <v>0</v>
      </c>
    </row>
    <row r="1436" spans="1:100" s="1" customFormat="1" x14ac:dyDescent="0.25">
      <c r="A1436" s="13" t="s">
        <v>2514</v>
      </c>
      <c r="B1436" s="24">
        <v>750156</v>
      </c>
      <c r="C1436" s="29" t="s">
        <v>2515</v>
      </c>
      <c r="D1436" s="59" t="s">
        <v>58</v>
      </c>
      <c r="E1436" s="59" t="s">
        <v>58</v>
      </c>
      <c r="F1436" s="59" t="s">
        <v>42</v>
      </c>
      <c r="G1436" s="29" t="s">
        <v>20</v>
      </c>
      <c r="H1436" s="60">
        <v>43343</v>
      </c>
      <c r="I1436" s="47">
        <v>7670</v>
      </c>
      <c r="J1436" s="47">
        <v>2045.07</v>
      </c>
      <c r="K1436" s="47">
        <v>5623.93</v>
      </c>
    </row>
    <row r="1437" spans="1:100" s="1" customFormat="1" ht="30" x14ac:dyDescent="0.25">
      <c r="A1437" s="13" t="s">
        <v>464</v>
      </c>
      <c r="B1437" s="24">
        <v>750157</v>
      </c>
      <c r="C1437" s="29" t="s">
        <v>2516</v>
      </c>
      <c r="D1437" s="59" t="s">
        <v>171</v>
      </c>
      <c r="E1437" s="177" t="s">
        <v>2517</v>
      </c>
      <c r="F1437" s="59" t="s">
        <v>2518</v>
      </c>
      <c r="G1437" s="29" t="s">
        <v>327</v>
      </c>
      <c r="H1437" s="233">
        <v>41640</v>
      </c>
      <c r="I1437" s="235">
        <v>10200</v>
      </c>
      <c r="J1437" s="235">
        <v>10200</v>
      </c>
      <c r="K1437" s="236">
        <v>0</v>
      </c>
    </row>
    <row r="1438" spans="1:100" s="1" customFormat="1" x14ac:dyDescent="0.25">
      <c r="A1438" s="13" t="s">
        <v>21</v>
      </c>
      <c r="B1438" s="24">
        <v>750158</v>
      </c>
      <c r="C1438" s="29" t="s">
        <v>2519</v>
      </c>
      <c r="D1438" s="59" t="s">
        <v>17</v>
      </c>
      <c r="E1438" s="59" t="s">
        <v>413</v>
      </c>
      <c r="F1438" s="59" t="s">
        <v>2520</v>
      </c>
      <c r="G1438" s="29" t="s">
        <v>20</v>
      </c>
      <c r="H1438" s="60">
        <v>43532</v>
      </c>
      <c r="I1438" s="47">
        <v>39136</v>
      </c>
      <c r="J1438" s="47">
        <v>28264.17</v>
      </c>
      <c r="K1438" s="47">
        <v>10870.83</v>
      </c>
    </row>
    <row r="1439" spans="1:100" s="1" customFormat="1" x14ac:dyDescent="0.25">
      <c r="A1439" s="13" t="s">
        <v>100</v>
      </c>
      <c r="B1439" s="9">
        <v>750661</v>
      </c>
      <c r="C1439" s="29" t="s">
        <v>2525</v>
      </c>
      <c r="D1439" s="59" t="s">
        <v>106</v>
      </c>
      <c r="E1439" s="29" t="s">
        <v>168</v>
      </c>
      <c r="F1439" s="59" t="s">
        <v>2526</v>
      </c>
      <c r="G1439" s="29" t="s">
        <v>20</v>
      </c>
      <c r="H1439" s="242">
        <v>43605</v>
      </c>
      <c r="I1439" s="243">
        <v>2332.9499999999998</v>
      </c>
      <c r="J1439" s="213">
        <v>712.54</v>
      </c>
      <c r="K1439" s="31">
        <v>1619.41</v>
      </c>
    </row>
    <row r="1440" spans="1:100" s="1" customFormat="1" x14ac:dyDescent="0.25">
      <c r="A1440" s="13" t="s">
        <v>2473</v>
      </c>
      <c r="B1440" s="9">
        <v>938584</v>
      </c>
      <c r="C1440" s="9" t="s">
        <v>2474</v>
      </c>
      <c r="D1440" s="24" t="s">
        <v>58</v>
      </c>
      <c r="E1440" s="24" t="s">
        <v>58</v>
      </c>
      <c r="F1440" s="24" t="s">
        <v>42</v>
      </c>
      <c r="G1440" s="9" t="s">
        <v>99</v>
      </c>
      <c r="H1440" s="10">
        <v>39083</v>
      </c>
      <c r="I1440" s="11">
        <v>69600</v>
      </c>
      <c r="J1440" s="11">
        <v>69600</v>
      </c>
      <c r="K1440" s="11">
        <v>0</v>
      </c>
    </row>
    <row r="1441" spans="1:100" s="1" customFormat="1" x14ac:dyDescent="0.25">
      <c r="A1441" s="199" t="s">
        <v>21</v>
      </c>
      <c r="B1441" s="192">
        <v>938586</v>
      </c>
      <c r="C1441" s="192" t="s">
        <v>2534</v>
      </c>
      <c r="D1441" s="192" t="s">
        <v>17</v>
      </c>
      <c r="E1441" s="192" t="s">
        <v>2535</v>
      </c>
      <c r="F1441" s="192" t="s">
        <v>2536</v>
      </c>
      <c r="G1441" s="192" t="s">
        <v>20</v>
      </c>
      <c r="H1441" s="200">
        <v>44771</v>
      </c>
      <c r="I1441" s="201">
        <v>53022</v>
      </c>
      <c r="J1441" s="201">
        <v>29456.11</v>
      </c>
      <c r="K1441" s="201">
        <v>23565.89</v>
      </c>
    </row>
    <row r="1442" spans="1:100" s="1" customFormat="1" x14ac:dyDescent="0.25">
      <c r="A1442" s="36" t="s">
        <v>642</v>
      </c>
      <c r="B1442" s="24">
        <v>938587</v>
      </c>
      <c r="C1442" s="24" t="s">
        <v>2532</v>
      </c>
      <c r="D1442" s="24" t="s">
        <v>106</v>
      </c>
      <c r="E1442" s="24" t="s">
        <v>1759</v>
      </c>
      <c r="F1442" s="24" t="s">
        <v>2533</v>
      </c>
      <c r="G1442" s="24" t="s">
        <v>109</v>
      </c>
      <c r="H1442" s="69">
        <v>44760</v>
      </c>
      <c r="I1442" s="70">
        <v>2868.97</v>
      </c>
      <c r="J1442" s="70">
        <v>1593.32</v>
      </c>
      <c r="K1442" s="70">
        <v>1275.6500000000001</v>
      </c>
    </row>
    <row r="1443" spans="1:100" s="1" customFormat="1" x14ac:dyDescent="0.25">
      <c r="A1443" s="111" t="s">
        <v>642</v>
      </c>
      <c r="B1443" s="24">
        <v>938587</v>
      </c>
      <c r="C1443" s="24" t="s">
        <v>2532</v>
      </c>
      <c r="D1443" s="24" t="s">
        <v>106</v>
      </c>
      <c r="E1443" s="24" t="s">
        <v>1759</v>
      </c>
      <c r="F1443" s="24" t="s">
        <v>2533</v>
      </c>
      <c r="G1443" s="24" t="s">
        <v>109</v>
      </c>
      <c r="H1443" s="69">
        <v>44760</v>
      </c>
      <c r="I1443" s="70">
        <v>2868.97</v>
      </c>
      <c r="J1443" s="70">
        <v>1593.32</v>
      </c>
      <c r="K1443" s="70">
        <v>1275.6500000000001</v>
      </c>
    </row>
    <row r="1444" spans="1:100" s="1" customFormat="1" x14ac:dyDescent="0.25">
      <c r="A1444" s="13" t="s">
        <v>2521</v>
      </c>
      <c r="B1444" s="42" t="s">
        <v>58</v>
      </c>
      <c r="C1444" s="9" t="s">
        <v>2522</v>
      </c>
      <c r="D1444" s="42" t="s">
        <v>2523</v>
      </c>
      <c r="E1444" s="42" t="s">
        <v>2524</v>
      </c>
      <c r="F1444" s="42" t="s">
        <v>42</v>
      </c>
      <c r="G1444" s="9" t="s">
        <v>826</v>
      </c>
      <c r="H1444" s="39">
        <v>44824</v>
      </c>
      <c r="I1444" s="43">
        <v>88483.48</v>
      </c>
      <c r="J1444" s="43">
        <v>0</v>
      </c>
      <c r="K1444" s="43">
        <v>88483.48</v>
      </c>
    </row>
    <row r="1445" spans="1:100" ht="18.75" x14ac:dyDescent="0.3">
      <c r="A1445" s="87" t="s">
        <v>253</v>
      </c>
      <c r="B1445" s="88"/>
      <c r="C1445" s="88"/>
      <c r="D1445" s="88"/>
      <c r="E1445" s="88"/>
      <c r="F1445" s="89" t="s">
        <v>2537</v>
      </c>
    </row>
    <row r="1446" spans="1:100" s="1" customFormat="1" ht="18.75" x14ac:dyDescent="0.3">
      <c r="G1446" s="88"/>
      <c r="H1446" s="480" t="s">
        <v>3</v>
      </c>
      <c r="I1446" s="473" t="s">
        <v>4</v>
      </c>
      <c r="J1446" s="482" t="s">
        <v>5</v>
      </c>
      <c r="K1446" s="484" t="s">
        <v>6</v>
      </c>
    </row>
    <row r="1447" spans="1:100" s="1" customFormat="1" ht="15.75" x14ac:dyDescent="0.25">
      <c r="A1447" s="4" t="s">
        <v>7</v>
      </c>
      <c r="B1447" s="3" t="s">
        <v>8</v>
      </c>
      <c r="C1447" s="3" t="s">
        <v>9</v>
      </c>
      <c r="D1447" s="4" t="s">
        <v>10</v>
      </c>
      <c r="E1447" s="4" t="s">
        <v>11</v>
      </c>
      <c r="F1447" s="4" t="s">
        <v>12</v>
      </c>
      <c r="G1447" s="4" t="s">
        <v>13</v>
      </c>
      <c r="H1447" s="481"/>
      <c r="I1447" s="474"/>
      <c r="J1447" s="483"/>
      <c r="K1447" s="485"/>
    </row>
    <row r="1448" spans="1:100" s="1" customFormat="1" x14ac:dyDescent="0.25">
      <c r="A1448" s="13" t="s">
        <v>2540</v>
      </c>
      <c r="B1448" s="9">
        <v>366960</v>
      </c>
      <c r="C1448" s="9" t="s">
        <v>2541</v>
      </c>
      <c r="D1448" s="9" t="s">
        <v>2542</v>
      </c>
      <c r="E1448" s="24" t="s">
        <v>58</v>
      </c>
      <c r="F1448" s="9">
        <v>108959005</v>
      </c>
      <c r="G1448" s="9" t="s">
        <v>891</v>
      </c>
      <c r="H1448" s="10">
        <v>39052</v>
      </c>
      <c r="I1448" s="11">
        <v>5500</v>
      </c>
      <c r="J1448" s="11">
        <v>5500</v>
      </c>
      <c r="K1448" s="11">
        <v>0</v>
      </c>
    </row>
    <row r="1449" spans="1:100" s="1" customFormat="1" x14ac:dyDescent="0.25">
      <c r="A1449" s="13" t="s">
        <v>2543</v>
      </c>
      <c r="B1449" s="9">
        <v>366965</v>
      </c>
      <c r="C1449" s="9" t="s">
        <v>2544</v>
      </c>
      <c r="D1449" s="9" t="s">
        <v>1252</v>
      </c>
      <c r="E1449" s="24" t="s">
        <v>58</v>
      </c>
      <c r="F1449" s="24" t="s">
        <v>58</v>
      </c>
      <c r="G1449" s="9" t="s">
        <v>69</v>
      </c>
      <c r="H1449" s="10">
        <v>39052</v>
      </c>
      <c r="I1449" s="11">
        <v>4838</v>
      </c>
      <c r="J1449" s="11">
        <v>4838</v>
      </c>
      <c r="K1449" s="11">
        <v>0</v>
      </c>
    </row>
    <row r="1450" spans="1:100" s="1" customFormat="1" x14ac:dyDescent="0.25">
      <c r="A1450" s="13" t="s">
        <v>623</v>
      </c>
      <c r="B1450" s="9">
        <v>548158</v>
      </c>
      <c r="C1450" s="9" t="s">
        <v>2548</v>
      </c>
      <c r="D1450" s="9" t="s">
        <v>106</v>
      </c>
      <c r="E1450" s="9" t="s">
        <v>813</v>
      </c>
      <c r="F1450" s="9" t="s">
        <v>2549</v>
      </c>
      <c r="G1450" s="9" t="s">
        <v>20</v>
      </c>
      <c r="H1450" s="10">
        <v>41640</v>
      </c>
      <c r="I1450" s="11">
        <v>3005</v>
      </c>
      <c r="J1450" s="11">
        <v>3005</v>
      </c>
      <c r="K1450" s="11">
        <v>0</v>
      </c>
      <c r="M1450" s="14"/>
      <c r="N1450" s="14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F1450" s="14"/>
      <c r="AG1450" s="14"/>
      <c r="AH1450" s="14"/>
      <c r="AI1450" s="14"/>
      <c r="AJ1450" s="14"/>
      <c r="AK1450" s="14"/>
      <c r="AL1450" s="14"/>
      <c r="AM1450" s="14"/>
      <c r="AN1450" s="14"/>
      <c r="AO1450" s="14"/>
      <c r="AP1450" s="14"/>
      <c r="AQ1450" s="14"/>
      <c r="AR1450" s="14"/>
      <c r="AS1450" s="14"/>
      <c r="AT1450" s="14"/>
      <c r="AU1450" s="14"/>
      <c r="AV1450" s="14"/>
      <c r="AW1450" s="14"/>
      <c r="AX1450" s="14"/>
      <c r="AY1450" s="14"/>
      <c r="AZ1450" s="14"/>
      <c r="BA1450" s="14"/>
      <c r="BB1450" s="14"/>
      <c r="BC1450" s="14"/>
      <c r="BD1450" s="14"/>
      <c r="BE1450" s="14"/>
      <c r="BF1450" s="14"/>
      <c r="BG1450" s="14"/>
      <c r="BH1450" s="14"/>
      <c r="BI1450" s="14"/>
      <c r="BJ1450" s="14"/>
      <c r="BK1450" s="14"/>
      <c r="BL1450" s="14"/>
      <c r="BM1450" s="14"/>
      <c r="BN1450" s="14"/>
      <c r="BO1450" s="14"/>
      <c r="BP1450" s="14"/>
      <c r="BQ1450" s="14"/>
      <c r="BR1450" s="14"/>
      <c r="BS1450" s="14"/>
      <c r="BT1450" s="14"/>
      <c r="BU1450" s="14"/>
      <c r="BV1450" s="14"/>
      <c r="BW1450" s="14"/>
      <c r="BX1450" s="14"/>
      <c r="BY1450" s="14"/>
      <c r="BZ1450" s="14"/>
      <c r="CA1450" s="14"/>
      <c r="CB1450" s="14"/>
      <c r="CC1450" s="14"/>
      <c r="CD1450" s="14"/>
      <c r="CE1450" s="14"/>
      <c r="CF1450" s="14"/>
      <c r="CG1450" s="14"/>
      <c r="CH1450" s="14"/>
      <c r="CI1450" s="14"/>
      <c r="CJ1450" s="14"/>
      <c r="CK1450" s="14"/>
      <c r="CL1450" s="14"/>
      <c r="CM1450" s="14"/>
      <c r="CN1450" s="14"/>
      <c r="CO1450" s="14"/>
      <c r="CP1450" s="14"/>
      <c r="CQ1450" s="14"/>
      <c r="CR1450" s="14"/>
      <c r="CS1450" s="14"/>
      <c r="CT1450" s="14"/>
      <c r="CU1450" s="14"/>
      <c r="CV1450" s="14"/>
    </row>
    <row r="1451" spans="1:100" s="1" customFormat="1" x14ac:dyDescent="0.25">
      <c r="A1451" s="13" t="s">
        <v>2545</v>
      </c>
      <c r="B1451" s="24">
        <v>548369</v>
      </c>
      <c r="C1451" s="9" t="s">
        <v>2546</v>
      </c>
      <c r="D1451" s="24" t="s">
        <v>58</v>
      </c>
      <c r="E1451" s="24" t="s">
        <v>58</v>
      </c>
      <c r="F1451" s="24" t="s">
        <v>42</v>
      </c>
      <c r="G1451" s="9" t="s">
        <v>913</v>
      </c>
      <c r="H1451" s="54">
        <v>41640</v>
      </c>
      <c r="I1451" s="244">
        <v>1000</v>
      </c>
      <c r="J1451" s="56">
        <v>1000</v>
      </c>
      <c r="K1451" s="134">
        <v>0</v>
      </c>
      <c r="M1451" s="14"/>
      <c r="N1451" s="14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F1451" s="14"/>
      <c r="AG1451" s="14"/>
      <c r="AH1451" s="14"/>
      <c r="AI1451" s="14"/>
      <c r="AJ1451" s="14"/>
      <c r="AK1451" s="14"/>
      <c r="AL1451" s="14"/>
      <c r="AM1451" s="14"/>
      <c r="AN1451" s="14"/>
      <c r="AO1451" s="14"/>
      <c r="AP1451" s="14"/>
      <c r="AQ1451" s="14"/>
      <c r="AR1451" s="14"/>
      <c r="AS1451" s="14"/>
      <c r="AT1451" s="14"/>
      <c r="AU1451" s="14"/>
      <c r="AV1451" s="14"/>
      <c r="AW1451" s="14"/>
      <c r="AX1451" s="14"/>
      <c r="AY1451" s="14"/>
      <c r="AZ1451" s="14"/>
      <c r="BA1451" s="14"/>
      <c r="BB1451" s="14"/>
      <c r="BC1451" s="14"/>
      <c r="BD1451" s="14"/>
      <c r="BE1451" s="14"/>
      <c r="BF1451" s="14"/>
      <c r="BG1451" s="14"/>
      <c r="BH1451" s="14"/>
      <c r="BI1451" s="14"/>
      <c r="BJ1451" s="14"/>
      <c r="BK1451" s="14"/>
      <c r="BL1451" s="14"/>
      <c r="BM1451" s="14"/>
      <c r="BN1451" s="14"/>
      <c r="BO1451" s="14"/>
      <c r="BP1451" s="14"/>
      <c r="BQ1451" s="14"/>
      <c r="BR1451" s="14"/>
      <c r="BS1451" s="14"/>
      <c r="BT1451" s="14"/>
      <c r="BU1451" s="14"/>
      <c r="BV1451" s="14"/>
      <c r="BW1451" s="14"/>
      <c r="BX1451" s="14"/>
      <c r="BY1451" s="14"/>
      <c r="BZ1451" s="14"/>
      <c r="CA1451" s="14"/>
      <c r="CB1451" s="14"/>
      <c r="CC1451" s="14"/>
      <c r="CD1451" s="14"/>
      <c r="CE1451" s="14"/>
      <c r="CF1451" s="14"/>
      <c r="CG1451" s="14"/>
      <c r="CH1451" s="14"/>
      <c r="CI1451" s="14"/>
      <c r="CJ1451" s="14"/>
      <c r="CK1451" s="14"/>
      <c r="CL1451" s="14"/>
      <c r="CM1451" s="14"/>
      <c r="CN1451" s="14"/>
      <c r="CO1451" s="14"/>
      <c r="CP1451" s="14"/>
      <c r="CQ1451" s="14"/>
      <c r="CR1451" s="14"/>
      <c r="CS1451" s="14"/>
      <c r="CT1451" s="14"/>
      <c r="CU1451" s="14"/>
      <c r="CV1451" s="14"/>
    </row>
    <row r="1452" spans="1:100" s="1" customFormat="1" x14ac:dyDescent="0.25">
      <c r="A1452" s="13" t="s">
        <v>2545</v>
      </c>
      <c r="B1452" s="24">
        <v>548375</v>
      </c>
      <c r="C1452" s="9" t="s">
        <v>2547</v>
      </c>
      <c r="D1452" s="24" t="s">
        <v>58</v>
      </c>
      <c r="E1452" s="24" t="s">
        <v>58</v>
      </c>
      <c r="F1452" s="24" t="s">
        <v>42</v>
      </c>
      <c r="G1452" s="9" t="s">
        <v>913</v>
      </c>
      <c r="H1452" s="54">
        <v>41640</v>
      </c>
      <c r="I1452" s="244">
        <v>1000</v>
      </c>
      <c r="J1452" s="56">
        <v>1000</v>
      </c>
      <c r="K1452" s="134">
        <v>0</v>
      </c>
      <c r="M1452" s="14"/>
      <c r="N1452" s="14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F1452" s="14"/>
      <c r="AG1452" s="14"/>
      <c r="AH1452" s="14"/>
      <c r="AI1452" s="14"/>
      <c r="AJ1452" s="14"/>
      <c r="AK1452" s="14"/>
      <c r="AL1452" s="14"/>
      <c r="AM1452" s="14"/>
      <c r="AN1452" s="14"/>
      <c r="AO1452" s="14"/>
      <c r="AP1452" s="14"/>
      <c r="AQ1452" s="14"/>
      <c r="AR1452" s="14"/>
      <c r="AS1452" s="14"/>
      <c r="AT1452" s="14"/>
      <c r="AU1452" s="14"/>
      <c r="AV1452" s="14"/>
      <c r="AW1452" s="14"/>
      <c r="AX1452" s="14"/>
      <c r="AY1452" s="14"/>
      <c r="AZ1452" s="14"/>
      <c r="BA1452" s="14"/>
      <c r="BB1452" s="14"/>
      <c r="BC1452" s="14"/>
      <c r="BD1452" s="14"/>
      <c r="BE1452" s="14"/>
      <c r="BF1452" s="14"/>
      <c r="BG1452" s="14"/>
      <c r="BH1452" s="14"/>
      <c r="BI1452" s="14"/>
      <c r="BJ1452" s="14"/>
      <c r="BK1452" s="14"/>
      <c r="BL1452" s="14"/>
      <c r="BM1452" s="14"/>
      <c r="BN1452" s="14"/>
      <c r="BO1452" s="14"/>
      <c r="BP1452" s="14"/>
      <c r="BQ1452" s="14"/>
      <c r="BR1452" s="14"/>
      <c r="BS1452" s="14"/>
      <c r="BT1452" s="14"/>
      <c r="BU1452" s="14"/>
      <c r="BV1452" s="14"/>
      <c r="BW1452" s="14"/>
      <c r="BX1452" s="14"/>
      <c r="BY1452" s="14"/>
      <c r="BZ1452" s="14"/>
      <c r="CA1452" s="14"/>
      <c r="CB1452" s="14"/>
      <c r="CC1452" s="14"/>
      <c r="CD1452" s="14"/>
      <c r="CE1452" s="14"/>
      <c r="CF1452" s="14"/>
      <c r="CG1452" s="14"/>
      <c r="CH1452" s="14"/>
      <c r="CI1452" s="14"/>
      <c r="CJ1452" s="14"/>
      <c r="CK1452" s="14"/>
      <c r="CL1452" s="14"/>
      <c r="CM1452" s="14"/>
      <c r="CN1452" s="14"/>
      <c r="CO1452" s="14"/>
      <c r="CP1452" s="14"/>
      <c r="CQ1452" s="14"/>
      <c r="CR1452" s="14"/>
      <c r="CS1452" s="14"/>
      <c r="CT1452" s="14"/>
      <c r="CU1452" s="14"/>
      <c r="CV1452" s="14"/>
    </row>
    <row r="1453" spans="1:100" s="1" customFormat="1" x14ac:dyDescent="0.25">
      <c r="A1453" s="13" t="s">
        <v>2538</v>
      </c>
      <c r="B1453" s="9">
        <v>548402</v>
      </c>
      <c r="C1453" s="9" t="s">
        <v>2539</v>
      </c>
      <c r="D1453" s="24" t="s">
        <v>42</v>
      </c>
      <c r="E1453" s="24" t="s">
        <v>42</v>
      </c>
      <c r="F1453" s="24" t="s">
        <v>42</v>
      </c>
      <c r="G1453" s="9" t="s">
        <v>99</v>
      </c>
      <c r="H1453" s="10">
        <v>39052</v>
      </c>
      <c r="I1453" s="11">
        <v>77372</v>
      </c>
      <c r="J1453" s="11">
        <v>77372</v>
      </c>
      <c r="K1453" s="11">
        <v>0</v>
      </c>
    </row>
    <row r="1456" spans="1:100" ht="18.75" x14ac:dyDescent="0.3">
      <c r="A1456" s="87" t="s">
        <v>253</v>
      </c>
      <c r="B1456" s="88"/>
      <c r="C1456" s="88"/>
      <c r="D1456" s="88"/>
      <c r="E1456" s="88"/>
      <c r="F1456" s="89" t="s">
        <v>2550</v>
      </c>
    </row>
    <row r="1457" spans="1:100" s="1" customFormat="1" ht="18.75" customHeight="1" x14ac:dyDescent="0.3">
      <c r="G1457" s="88"/>
      <c r="H1457" s="480" t="s">
        <v>3</v>
      </c>
      <c r="I1457" s="473" t="s">
        <v>4</v>
      </c>
      <c r="J1457" s="482" t="s">
        <v>5</v>
      </c>
      <c r="K1457" s="484" t="s">
        <v>6</v>
      </c>
    </row>
    <row r="1458" spans="1:100" s="1" customFormat="1" ht="15.75" x14ac:dyDescent="0.25">
      <c r="A1458" s="4" t="s">
        <v>7</v>
      </c>
      <c r="B1458" s="3" t="s">
        <v>8</v>
      </c>
      <c r="C1458" s="3" t="s">
        <v>9</v>
      </c>
      <c r="D1458" s="4" t="s">
        <v>10</v>
      </c>
      <c r="E1458" s="4" t="s">
        <v>11</v>
      </c>
      <c r="F1458" s="4" t="s">
        <v>12</v>
      </c>
      <c r="G1458" s="4" t="s">
        <v>13</v>
      </c>
      <c r="H1458" s="481"/>
      <c r="I1458" s="474"/>
      <c r="J1458" s="483"/>
      <c r="K1458" s="485"/>
    </row>
    <row r="1459" spans="1:100" s="1" customFormat="1" x14ac:dyDescent="0.25">
      <c r="A1459" s="13" t="s">
        <v>2560</v>
      </c>
      <c r="B1459" s="24">
        <v>365446</v>
      </c>
      <c r="C1459" s="9" t="s">
        <v>2561</v>
      </c>
      <c r="D1459" s="24" t="s">
        <v>58</v>
      </c>
      <c r="E1459" s="24" t="s">
        <v>58</v>
      </c>
      <c r="F1459" s="24" t="s">
        <v>42</v>
      </c>
      <c r="G1459" s="9" t="s">
        <v>737</v>
      </c>
      <c r="H1459" s="247">
        <v>41640</v>
      </c>
      <c r="I1459" s="250">
        <v>1200</v>
      </c>
      <c r="J1459" s="37">
        <v>1200</v>
      </c>
      <c r="K1459" s="37">
        <v>0</v>
      </c>
    </row>
    <row r="1460" spans="1:100" s="1" customFormat="1" x14ac:dyDescent="0.25">
      <c r="A1460" s="13" t="s">
        <v>91</v>
      </c>
      <c r="B1460" s="9">
        <v>366459</v>
      </c>
      <c r="C1460" s="9" t="s">
        <v>2564</v>
      </c>
      <c r="D1460" s="9" t="s">
        <v>2565</v>
      </c>
      <c r="E1460" s="9" t="s">
        <v>2566</v>
      </c>
      <c r="F1460" s="24" t="s">
        <v>58</v>
      </c>
      <c r="G1460" s="9" t="s">
        <v>296</v>
      </c>
      <c r="H1460" s="10">
        <v>39052</v>
      </c>
      <c r="I1460" s="79">
        <v>6549</v>
      </c>
      <c r="J1460" s="11">
        <v>6549</v>
      </c>
      <c r="K1460" s="11">
        <v>0</v>
      </c>
    </row>
    <row r="1461" spans="1:100" s="1" customFormat="1" ht="16.5" customHeight="1" x14ac:dyDescent="0.25">
      <c r="A1461" s="13" t="s">
        <v>2558</v>
      </c>
      <c r="B1461" s="9">
        <v>366460</v>
      </c>
      <c r="C1461" s="9" t="s">
        <v>2559</v>
      </c>
      <c r="D1461" s="24" t="s">
        <v>58</v>
      </c>
      <c r="E1461" s="24" t="s">
        <v>58</v>
      </c>
      <c r="F1461" s="24" t="s">
        <v>42</v>
      </c>
      <c r="G1461" s="9" t="s">
        <v>59</v>
      </c>
      <c r="H1461" s="10">
        <v>39052</v>
      </c>
      <c r="I1461" s="114">
        <v>7929.6</v>
      </c>
      <c r="J1461" s="11">
        <v>7929.6</v>
      </c>
      <c r="K1461" s="11">
        <v>0</v>
      </c>
    </row>
    <row r="1462" spans="1:100" s="1" customFormat="1" x14ac:dyDescent="0.25">
      <c r="A1462" s="245" t="s">
        <v>2553</v>
      </c>
      <c r="B1462" s="246">
        <v>366955</v>
      </c>
      <c r="C1462" s="246" t="s">
        <v>2555</v>
      </c>
      <c r="D1462" s="24" t="s">
        <v>58</v>
      </c>
      <c r="E1462" s="24" t="s">
        <v>58</v>
      </c>
      <c r="F1462" s="24" t="s">
        <v>42</v>
      </c>
      <c r="G1462" s="246" t="s">
        <v>20</v>
      </c>
      <c r="H1462" s="247">
        <v>41640</v>
      </c>
      <c r="I1462" s="132">
        <v>13838.8</v>
      </c>
      <c r="J1462" s="134">
        <v>13838.8</v>
      </c>
      <c r="K1462" s="134">
        <v>0</v>
      </c>
      <c r="L1462" s="248"/>
    </row>
    <row r="1463" spans="1:100" s="1" customFormat="1" x14ac:dyDescent="0.25">
      <c r="A1463" s="8" t="s">
        <v>2553</v>
      </c>
      <c r="B1463" s="9">
        <v>366956</v>
      </c>
      <c r="C1463" s="9" t="s">
        <v>2554</v>
      </c>
      <c r="D1463" s="24" t="s">
        <v>58</v>
      </c>
      <c r="E1463" s="24" t="s">
        <v>58</v>
      </c>
      <c r="F1463" s="24" t="s">
        <v>42</v>
      </c>
      <c r="G1463" s="9" t="s">
        <v>20</v>
      </c>
      <c r="H1463" s="10">
        <v>41640</v>
      </c>
      <c r="I1463" s="79">
        <v>13838.8</v>
      </c>
      <c r="J1463" s="11">
        <v>13838.8</v>
      </c>
      <c r="K1463" s="11">
        <v>0</v>
      </c>
    </row>
    <row r="1464" spans="1:100" s="1" customFormat="1" x14ac:dyDescent="0.25">
      <c r="A1464" s="105" t="s">
        <v>2551</v>
      </c>
      <c r="B1464" s="18">
        <v>548303</v>
      </c>
      <c r="C1464" s="9" t="s">
        <v>2552</v>
      </c>
      <c r="D1464" s="24" t="s">
        <v>58</v>
      </c>
      <c r="E1464" s="24" t="s">
        <v>58</v>
      </c>
      <c r="F1464" s="24" t="s">
        <v>42</v>
      </c>
      <c r="G1464" s="9" t="s">
        <v>20</v>
      </c>
      <c r="H1464" s="10">
        <v>39052</v>
      </c>
      <c r="I1464" s="32">
        <v>41342.400000000001</v>
      </c>
      <c r="J1464" s="11">
        <v>41342.400000000001</v>
      </c>
      <c r="K1464" s="11">
        <v>0</v>
      </c>
    </row>
    <row r="1465" spans="1:100" s="14" customFormat="1" x14ac:dyDescent="0.25">
      <c r="A1465" s="105" t="s">
        <v>2556</v>
      </c>
      <c r="B1465" s="18">
        <v>548304</v>
      </c>
      <c r="C1465" s="9" t="s">
        <v>2557</v>
      </c>
      <c r="D1465" s="24" t="s">
        <v>58</v>
      </c>
      <c r="E1465" s="24" t="s">
        <v>58</v>
      </c>
      <c r="F1465" s="24" t="s">
        <v>42</v>
      </c>
      <c r="G1465" s="9" t="s">
        <v>20</v>
      </c>
      <c r="H1465" s="10">
        <v>39052</v>
      </c>
      <c r="I1465" s="32">
        <v>41342.400000000001</v>
      </c>
      <c r="J1465" s="11">
        <v>41342.400000000001</v>
      </c>
      <c r="K1465" s="11">
        <v>0</v>
      </c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  <c r="BJ1465" s="1"/>
      <c r="BK1465" s="1"/>
      <c r="BL1465" s="1"/>
      <c r="BM1465" s="1"/>
      <c r="BN1465" s="1"/>
      <c r="BO1465" s="1"/>
      <c r="BP1465" s="1"/>
      <c r="BQ1465" s="1"/>
      <c r="BR1465" s="1"/>
      <c r="BS1465" s="1"/>
      <c r="BT1465" s="1"/>
      <c r="BU1465" s="1"/>
      <c r="BV1465" s="1"/>
      <c r="BW1465" s="1"/>
      <c r="BX1465" s="1"/>
      <c r="BY1465" s="1"/>
      <c r="BZ1465" s="1"/>
      <c r="CA1465" s="1"/>
      <c r="CB1465" s="1"/>
      <c r="CC1465" s="1"/>
      <c r="CD1465" s="1"/>
      <c r="CE1465" s="1"/>
      <c r="CF1465" s="1"/>
      <c r="CG1465" s="1"/>
      <c r="CH1465" s="1"/>
      <c r="CI1465" s="1"/>
      <c r="CJ1465" s="1"/>
      <c r="CK1465" s="1"/>
      <c r="CL1465" s="1"/>
      <c r="CM1465" s="1"/>
      <c r="CN1465" s="1"/>
      <c r="CO1465" s="1"/>
      <c r="CP1465" s="1"/>
      <c r="CQ1465" s="1"/>
      <c r="CR1465" s="1"/>
      <c r="CS1465" s="1"/>
      <c r="CT1465" s="1"/>
      <c r="CU1465" s="1"/>
      <c r="CV1465" s="1"/>
    </row>
    <row r="1466" spans="1:100" s="1" customFormat="1" x14ac:dyDescent="0.25">
      <c r="A1466" s="13" t="s">
        <v>2562</v>
      </c>
      <c r="B1466" s="42">
        <v>750361</v>
      </c>
      <c r="C1466" s="9" t="s">
        <v>2563</v>
      </c>
      <c r="D1466" s="42" t="s">
        <v>58</v>
      </c>
      <c r="E1466" s="42" t="s">
        <v>58</v>
      </c>
      <c r="F1466" s="42" t="s">
        <v>42</v>
      </c>
      <c r="G1466" s="9" t="s">
        <v>1323</v>
      </c>
      <c r="H1466" s="249">
        <v>43803</v>
      </c>
      <c r="I1466" s="175">
        <v>21950</v>
      </c>
      <c r="J1466" s="251">
        <v>850</v>
      </c>
      <c r="K1466" s="251">
        <v>21100</v>
      </c>
      <c r="L1466" s="14"/>
      <c r="M1466" s="14"/>
      <c r="N1466" s="14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F1466" s="14"/>
      <c r="AG1466" s="14"/>
      <c r="AH1466" s="14"/>
      <c r="AI1466" s="14"/>
      <c r="AJ1466" s="14"/>
      <c r="AK1466" s="14"/>
      <c r="AL1466" s="14"/>
      <c r="AM1466" s="14"/>
      <c r="AN1466" s="14"/>
      <c r="AO1466" s="14"/>
      <c r="AP1466" s="14"/>
      <c r="AQ1466" s="14"/>
      <c r="AR1466" s="14"/>
      <c r="AS1466" s="14"/>
      <c r="AT1466" s="14"/>
      <c r="AU1466" s="14"/>
      <c r="AV1466" s="14"/>
      <c r="AW1466" s="14"/>
      <c r="AX1466" s="14"/>
      <c r="AY1466" s="14"/>
      <c r="AZ1466" s="14"/>
      <c r="BA1466" s="14"/>
      <c r="BB1466" s="14"/>
      <c r="BC1466" s="14"/>
      <c r="BD1466" s="14"/>
      <c r="BE1466" s="14"/>
      <c r="BF1466" s="14"/>
      <c r="BG1466" s="14"/>
      <c r="BH1466" s="14"/>
      <c r="BI1466" s="14"/>
      <c r="BJ1466" s="14"/>
      <c r="BK1466" s="14"/>
      <c r="BL1466" s="14"/>
      <c r="BM1466" s="14"/>
      <c r="BN1466" s="14"/>
      <c r="BO1466" s="14"/>
      <c r="BP1466" s="14"/>
      <c r="BQ1466" s="14"/>
      <c r="BR1466" s="14"/>
      <c r="BS1466" s="14"/>
      <c r="BT1466" s="14"/>
      <c r="BU1466" s="14"/>
      <c r="BV1466" s="14"/>
      <c r="BW1466" s="14"/>
      <c r="BX1466" s="14"/>
      <c r="BY1466" s="14"/>
      <c r="BZ1466" s="14"/>
      <c r="CA1466" s="14"/>
      <c r="CB1466" s="14"/>
      <c r="CC1466" s="14"/>
      <c r="CD1466" s="14"/>
      <c r="CE1466" s="14"/>
      <c r="CF1466" s="14"/>
      <c r="CG1466" s="14"/>
      <c r="CH1466" s="14"/>
      <c r="CI1466" s="14"/>
      <c r="CJ1466" s="14"/>
      <c r="CK1466" s="14"/>
      <c r="CL1466" s="14"/>
      <c r="CM1466" s="14"/>
      <c r="CN1466" s="14"/>
      <c r="CO1466" s="14"/>
      <c r="CP1466" s="14"/>
      <c r="CQ1466" s="14"/>
      <c r="CR1466" s="14"/>
      <c r="CS1466" s="14"/>
      <c r="CT1466" s="14"/>
      <c r="CU1466" s="14"/>
      <c r="CV1466" s="14"/>
    </row>
    <row r="1468" spans="1:100" s="1" customFormat="1" x14ac:dyDescent="0.25"/>
    <row r="1469" spans="1:100" ht="18.75" x14ac:dyDescent="0.3">
      <c r="A1469" s="87" t="s">
        <v>253</v>
      </c>
      <c r="B1469" s="88"/>
      <c r="C1469" s="88"/>
      <c r="D1469" s="88"/>
      <c r="E1469" s="88"/>
      <c r="F1469" s="89" t="s">
        <v>2567</v>
      </c>
    </row>
    <row r="1470" spans="1:100" s="1" customFormat="1" ht="18.75" customHeight="1" x14ac:dyDescent="0.3">
      <c r="G1470" s="88"/>
      <c r="H1470" s="480" t="s">
        <v>3</v>
      </c>
      <c r="I1470" s="473" t="s">
        <v>4</v>
      </c>
      <c r="J1470" s="482" t="s">
        <v>5</v>
      </c>
      <c r="K1470" s="484" t="s">
        <v>6</v>
      </c>
    </row>
    <row r="1471" spans="1:100" s="1" customFormat="1" ht="15.75" x14ac:dyDescent="0.25">
      <c r="A1471" s="4" t="s">
        <v>7</v>
      </c>
      <c r="B1471" s="3" t="s">
        <v>8</v>
      </c>
      <c r="C1471" s="3" t="s">
        <v>9</v>
      </c>
      <c r="D1471" s="4" t="s">
        <v>10</v>
      </c>
      <c r="E1471" s="4" t="s">
        <v>11</v>
      </c>
      <c r="F1471" s="4" t="s">
        <v>12</v>
      </c>
      <c r="G1471" s="4" t="s">
        <v>13</v>
      </c>
      <c r="H1471" s="481"/>
      <c r="I1471" s="474"/>
      <c r="J1471" s="483"/>
      <c r="K1471" s="485"/>
    </row>
    <row r="1472" spans="1:100" s="1" customFormat="1" x14ac:dyDescent="0.25">
      <c r="A1472" s="13" t="s">
        <v>2568</v>
      </c>
      <c r="B1472" s="9">
        <v>367169</v>
      </c>
      <c r="C1472" s="9" t="s">
        <v>2569</v>
      </c>
      <c r="D1472" s="9" t="s">
        <v>2570</v>
      </c>
      <c r="E1472" s="9" t="s">
        <v>677</v>
      </c>
      <c r="F1472" s="24" t="s">
        <v>42</v>
      </c>
      <c r="G1472" s="9" t="s">
        <v>737</v>
      </c>
      <c r="H1472" s="10">
        <v>39052</v>
      </c>
      <c r="I1472" s="11">
        <v>72000</v>
      </c>
      <c r="J1472" s="11">
        <v>72000</v>
      </c>
      <c r="K1472" s="11">
        <v>0</v>
      </c>
    </row>
    <row r="1473" spans="1:100" s="1" customFormat="1" ht="16.5" x14ac:dyDescent="0.3">
      <c r="A1473" s="13" t="s">
        <v>840</v>
      </c>
      <c r="B1473" s="9">
        <v>367170</v>
      </c>
      <c r="C1473" s="9" t="s">
        <v>2576</v>
      </c>
      <c r="D1473" s="9" t="s">
        <v>2577</v>
      </c>
      <c r="E1473" s="9" t="s">
        <v>2578</v>
      </c>
      <c r="F1473" s="9" t="s">
        <v>2579</v>
      </c>
      <c r="G1473" s="9" t="s">
        <v>86</v>
      </c>
      <c r="H1473" s="10">
        <v>39052</v>
      </c>
      <c r="I1473" s="252">
        <v>31580</v>
      </c>
      <c r="J1473" s="11">
        <v>31580</v>
      </c>
      <c r="K1473" s="11">
        <v>0</v>
      </c>
    </row>
    <row r="1474" spans="1:100" s="1" customFormat="1" x14ac:dyDescent="0.25">
      <c r="A1474" s="13" t="s">
        <v>2571</v>
      </c>
      <c r="B1474" s="9">
        <v>548305</v>
      </c>
      <c r="C1474" s="9" t="s">
        <v>2572</v>
      </c>
      <c r="D1474" s="9" t="s">
        <v>2573</v>
      </c>
      <c r="E1474" s="9">
        <v>9390</v>
      </c>
      <c r="F1474" s="9" t="s">
        <v>2574</v>
      </c>
      <c r="G1474" s="9" t="s">
        <v>20</v>
      </c>
      <c r="H1474" s="10">
        <v>39052</v>
      </c>
      <c r="I1474" s="130">
        <v>1010026.92</v>
      </c>
      <c r="J1474" s="11">
        <v>1010026.92</v>
      </c>
      <c r="K1474" s="11">
        <v>0</v>
      </c>
    </row>
    <row r="1475" spans="1:100" s="1" customFormat="1" x14ac:dyDescent="0.25">
      <c r="A1475" s="13" t="s">
        <v>2571</v>
      </c>
      <c r="B1475" s="9">
        <v>548306</v>
      </c>
      <c r="C1475" s="9" t="s">
        <v>2575</v>
      </c>
      <c r="D1475" s="9" t="s">
        <v>2573</v>
      </c>
      <c r="E1475" s="9">
        <v>9390</v>
      </c>
      <c r="F1475" s="24" t="s">
        <v>58</v>
      </c>
      <c r="G1475" s="9" t="s">
        <v>20</v>
      </c>
      <c r="H1475" s="10">
        <v>39052</v>
      </c>
      <c r="I1475" s="130">
        <v>1010026.92</v>
      </c>
      <c r="J1475" s="11">
        <v>1010026.92</v>
      </c>
      <c r="K1475" s="11">
        <v>0</v>
      </c>
    </row>
    <row r="1478" spans="1:100" ht="18.75" x14ac:dyDescent="0.3">
      <c r="A1478" s="87" t="s">
        <v>253</v>
      </c>
      <c r="B1478" s="88"/>
      <c r="C1478" s="88"/>
      <c r="D1478" s="88"/>
      <c r="E1478" s="88"/>
      <c r="F1478" s="89" t="s">
        <v>2580</v>
      </c>
    </row>
    <row r="1479" spans="1:100" s="1" customFormat="1" ht="18.75" x14ac:dyDescent="0.3">
      <c r="G1479" s="88"/>
      <c r="H1479" s="480" t="s">
        <v>3</v>
      </c>
      <c r="I1479" s="473" t="s">
        <v>4</v>
      </c>
      <c r="J1479" s="482" t="s">
        <v>5</v>
      </c>
      <c r="K1479" s="484" t="s">
        <v>6</v>
      </c>
    </row>
    <row r="1480" spans="1:100" s="1" customFormat="1" ht="15.75" x14ac:dyDescent="0.25">
      <c r="A1480" s="4" t="s">
        <v>7</v>
      </c>
      <c r="B1480" s="3" t="s">
        <v>8</v>
      </c>
      <c r="C1480" s="3" t="s">
        <v>9</v>
      </c>
      <c r="D1480" s="4" t="s">
        <v>10</v>
      </c>
      <c r="E1480" s="4" t="s">
        <v>11</v>
      </c>
      <c r="F1480" s="4" t="s">
        <v>12</v>
      </c>
      <c r="G1480" s="4" t="s">
        <v>13</v>
      </c>
      <c r="H1480" s="481"/>
      <c r="I1480" s="474"/>
      <c r="J1480" s="483"/>
      <c r="K1480" s="485"/>
    </row>
    <row r="1481" spans="1:100" s="1" customFormat="1" x14ac:dyDescent="0.25">
      <c r="A1481" s="8" t="s">
        <v>2611</v>
      </c>
      <c r="B1481" s="9">
        <v>365174</v>
      </c>
      <c r="C1481" s="9" t="s">
        <v>2620</v>
      </c>
      <c r="D1481" s="9" t="s">
        <v>2202</v>
      </c>
      <c r="E1481" s="9" t="s">
        <v>2613</v>
      </c>
      <c r="F1481" s="24" t="s">
        <v>42</v>
      </c>
      <c r="G1481" s="9" t="s">
        <v>86</v>
      </c>
      <c r="H1481" s="10">
        <v>41507</v>
      </c>
      <c r="I1481" s="11">
        <v>61712</v>
      </c>
      <c r="J1481" s="11">
        <v>61712</v>
      </c>
      <c r="K1481" s="11">
        <v>0</v>
      </c>
    </row>
    <row r="1482" spans="1:100" s="1" customFormat="1" x14ac:dyDescent="0.25">
      <c r="A1482" s="8" t="s">
        <v>2611</v>
      </c>
      <c r="B1482" s="9">
        <v>365179</v>
      </c>
      <c r="C1482" s="9" t="s">
        <v>2616</v>
      </c>
      <c r="D1482" s="9" t="s">
        <v>2202</v>
      </c>
      <c r="E1482" s="9" t="s">
        <v>2613</v>
      </c>
      <c r="F1482" s="24" t="s">
        <v>42</v>
      </c>
      <c r="G1482" s="9" t="s">
        <v>86</v>
      </c>
      <c r="H1482" s="10">
        <v>41507</v>
      </c>
      <c r="I1482" s="11">
        <v>61712</v>
      </c>
      <c r="J1482" s="11">
        <v>61712</v>
      </c>
      <c r="K1482" s="11">
        <v>0</v>
      </c>
      <c r="L1482" s="95"/>
      <c r="M1482" s="95"/>
      <c r="N1482" s="95"/>
      <c r="O1482" s="95"/>
      <c r="P1482" s="95"/>
      <c r="Q1482" s="95"/>
      <c r="R1482" s="95"/>
      <c r="S1482" s="95"/>
      <c r="T1482" s="95"/>
      <c r="U1482" s="95"/>
      <c r="V1482" s="95"/>
      <c r="W1482" s="95"/>
      <c r="X1482" s="95"/>
      <c r="Y1482" s="95"/>
      <c r="Z1482" s="95"/>
      <c r="AA1482" s="95"/>
      <c r="AB1482" s="95"/>
      <c r="AC1482" s="95"/>
      <c r="AD1482" s="95"/>
      <c r="AE1482" s="95"/>
      <c r="AF1482" s="95"/>
      <c r="AG1482" s="95"/>
      <c r="AH1482" s="95"/>
      <c r="AI1482" s="95"/>
      <c r="AJ1482" s="95"/>
      <c r="AK1482" s="95"/>
      <c r="AL1482" s="95"/>
      <c r="AM1482" s="95"/>
      <c r="AN1482" s="95"/>
      <c r="AO1482" s="95"/>
      <c r="AP1482" s="95"/>
      <c r="AQ1482" s="95"/>
      <c r="AR1482" s="95"/>
      <c r="AS1482" s="95"/>
      <c r="AT1482" s="95"/>
      <c r="AU1482" s="95"/>
      <c r="AV1482" s="95"/>
      <c r="AW1482" s="95"/>
      <c r="AX1482" s="95"/>
      <c r="AY1482" s="95"/>
      <c r="AZ1482" s="95"/>
      <c r="BA1482" s="95"/>
      <c r="BB1482" s="95"/>
      <c r="BC1482" s="95"/>
      <c r="BD1482" s="95"/>
      <c r="BE1482" s="95"/>
      <c r="BF1482" s="95"/>
      <c r="BG1482" s="95"/>
      <c r="BH1482" s="95"/>
      <c r="BI1482" s="95"/>
      <c r="BJ1482" s="95"/>
      <c r="BK1482" s="95"/>
      <c r="BL1482" s="95"/>
      <c r="BM1482" s="95"/>
      <c r="BN1482" s="95"/>
      <c r="BO1482" s="95"/>
      <c r="BP1482" s="95"/>
      <c r="BQ1482" s="95"/>
      <c r="BR1482" s="95"/>
      <c r="BS1482" s="95"/>
      <c r="BT1482" s="95"/>
      <c r="BU1482" s="95"/>
      <c r="BV1482" s="95"/>
      <c r="BW1482" s="95"/>
      <c r="BX1482" s="95"/>
      <c r="BY1482" s="95"/>
      <c r="BZ1482" s="95"/>
      <c r="CA1482" s="95"/>
      <c r="CB1482" s="95"/>
      <c r="CC1482" s="95"/>
      <c r="CD1482" s="95"/>
      <c r="CE1482" s="95"/>
      <c r="CF1482" s="95"/>
      <c r="CG1482" s="95"/>
      <c r="CH1482" s="95"/>
      <c r="CI1482" s="95"/>
      <c r="CJ1482" s="95"/>
      <c r="CK1482" s="95"/>
      <c r="CL1482" s="95"/>
      <c r="CM1482" s="95"/>
      <c r="CN1482" s="95"/>
      <c r="CO1482" s="95"/>
      <c r="CP1482" s="95"/>
      <c r="CQ1482" s="95"/>
      <c r="CR1482" s="95"/>
      <c r="CS1482" s="95"/>
      <c r="CT1482" s="95"/>
      <c r="CU1482" s="95"/>
      <c r="CV1482" s="95"/>
    </row>
    <row r="1483" spans="1:100" s="1" customFormat="1" x14ac:dyDescent="0.25">
      <c r="A1483" s="8" t="s">
        <v>2611</v>
      </c>
      <c r="B1483" s="9">
        <v>365180</v>
      </c>
      <c r="C1483" s="9" t="s">
        <v>2617</v>
      </c>
      <c r="D1483" s="9" t="s">
        <v>2202</v>
      </c>
      <c r="E1483" s="9" t="s">
        <v>2613</v>
      </c>
      <c r="F1483" s="24" t="s">
        <v>42</v>
      </c>
      <c r="G1483" s="9" t="s">
        <v>86</v>
      </c>
      <c r="H1483" s="10">
        <v>41507</v>
      </c>
      <c r="I1483" s="11">
        <v>61712</v>
      </c>
      <c r="J1483" s="11">
        <v>61712</v>
      </c>
      <c r="K1483" s="11">
        <v>0</v>
      </c>
      <c r="L1483" s="95"/>
      <c r="M1483" s="95"/>
      <c r="N1483" s="95"/>
      <c r="O1483" s="95"/>
      <c r="P1483" s="95"/>
      <c r="Q1483" s="95"/>
      <c r="R1483" s="95"/>
      <c r="S1483" s="95"/>
      <c r="T1483" s="95"/>
      <c r="U1483" s="95"/>
      <c r="V1483" s="95"/>
      <c r="W1483" s="95"/>
      <c r="X1483" s="95"/>
      <c r="Y1483" s="95"/>
      <c r="Z1483" s="95"/>
      <c r="AA1483" s="95"/>
      <c r="AB1483" s="95"/>
      <c r="AC1483" s="95"/>
      <c r="AD1483" s="95"/>
      <c r="AE1483" s="95"/>
      <c r="AF1483" s="95"/>
      <c r="AG1483" s="95"/>
      <c r="AH1483" s="95"/>
      <c r="AI1483" s="95"/>
      <c r="AJ1483" s="95"/>
      <c r="AK1483" s="95"/>
      <c r="AL1483" s="95"/>
      <c r="AM1483" s="95"/>
      <c r="AN1483" s="95"/>
      <c r="AO1483" s="95"/>
      <c r="AP1483" s="95"/>
      <c r="AQ1483" s="95"/>
      <c r="AR1483" s="95"/>
      <c r="AS1483" s="95"/>
      <c r="AT1483" s="95"/>
      <c r="AU1483" s="95"/>
      <c r="AV1483" s="95"/>
      <c r="AW1483" s="95"/>
      <c r="AX1483" s="95"/>
      <c r="AY1483" s="95"/>
      <c r="AZ1483" s="95"/>
      <c r="BA1483" s="95"/>
      <c r="BB1483" s="95"/>
      <c r="BC1483" s="95"/>
      <c r="BD1483" s="95"/>
      <c r="BE1483" s="95"/>
      <c r="BF1483" s="95"/>
      <c r="BG1483" s="95"/>
      <c r="BH1483" s="95"/>
      <c r="BI1483" s="95"/>
      <c r="BJ1483" s="95"/>
      <c r="BK1483" s="95"/>
      <c r="BL1483" s="95"/>
      <c r="BM1483" s="95"/>
      <c r="BN1483" s="95"/>
      <c r="BO1483" s="95"/>
      <c r="BP1483" s="95"/>
      <c r="BQ1483" s="95"/>
      <c r="BR1483" s="95"/>
      <c r="BS1483" s="95"/>
      <c r="BT1483" s="95"/>
      <c r="BU1483" s="95"/>
      <c r="BV1483" s="95"/>
      <c r="BW1483" s="95"/>
      <c r="BX1483" s="95"/>
      <c r="BY1483" s="95"/>
      <c r="BZ1483" s="95"/>
      <c r="CA1483" s="95"/>
      <c r="CB1483" s="95"/>
      <c r="CC1483" s="95"/>
      <c r="CD1483" s="95"/>
      <c r="CE1483" s="95"/>
      <c r="CF1483" s="95"/>
      <c r="CG1483" s="95"/>
      <c r="CH1483" s="95"/>
      <c r="CI1483" s="95"/>
      <c r="CJ1483" s="95"/>
      <c r="CK1483" s="95"/>
      <c r="CL1483" s="95"/>
      <c r="CM1483" s="95"/>
      <c r="CN1483" s="95"/>
      <c r="CO1483" s="95"/>
      <c r="CP1483" s="95"/>
      <c r="CQ1483" s="95"/>
      <c r="CR1483" s="95"/>
      <c r="CS1483" s="95"/>
      <c r="CT1483" s="95"/>
      <c r="CU1483" s="95"/>
      <c r="CV1483" s="95"/>
    </row>
    <row r="1484" spans="1:100" s="1" customFormat="1" x14ac:dyDescent="0.25">
      <c r="A1484" s="8" t="s">
        <v>2611</v>
      </c>
      <c r="B1484" s="9">
        <v>365181</v>
      </c>
      <c r="C1484" s="9" t="s">
        <v>2615</v>
      </c>
      <c r="D1484" s="9" t="s">
        <v>2202</v>
      </c>
      <c r="E1484" s="9" t="s">
        <v>2613</v>
      </c>
      <c r="F1484" s="24" t="s">
        <v>42</v>
      </c>
      <c r="G1484" s="9" t="s">
        <v>86</v>
      </c>
      <c r="H1484" s="10">
        <v>41507</v>
      </c>
      <c r="I1484" s="11">
        <v>61712</v>
      </c>
      <c r="J1484" s="11">
        <v>61712</v>
      </c>
      <c r="K1484" s="11">
        <v>0</v>
      </c>
      <c r="L1484" s="95"/>
      <c r="M1484" s="95"/>
      <c r="N1484" s="95"/>
      <c r="O1484" s="95"/>
      <c r="P1484" s="95"/>
      <c r="Q1484" s="95"/>
      <c r="R1484" s="95"/>
      <c r="S1484" s="95"/>
      <c r="T1484" s="95"/>
      <c r="U1484" s="95"/>
      <c r="V1484" s="95"/>
      <c r="W1484" s="95"/>
      <c r="X1484" s="95"/>
      <c r="Y1484" s="95"/>
      <c r="Z1484" s="95"/>
      <c r="AA1484" s="95"/>
      <c r="AB1484" s="95"/>
      <c r="AC1484" s="95"/>
      <c r="AD1484" s="95"/>
      <c r="AE1484" s="95"/>
      <c r="AF1484" s="95"/>
      <c r="AG1484" s="95"/>
      <c r="AH1484" s="95"/>
      <c r="AI1484" s="95"/>
      <c r="AJ1484" s="95"/>
      <c r="AK1484" s="95"/>
      <c r="AL1484" s="95"/>
      <c r="AM1484" s="95"/>
      <c r="AN1484" s="95"/>
      <c r="AO1484" s="95"/>
      <c r="AP1484" s="95"/>
      <c r="AQ1484" s="95"/>
      <c r="AR1484" s="95"/>
      <c r="AS1484" s="95"/>
      <c r="AT1484" s="95"/>
      <c r="AU1484" s="95"/>
      <c r="AV1484" s="95"/>
      <c r="AW1484" s="95"/>
      <c r="AX1484" s="95"/>
      <c r="AY1484" s="95"/>
      <c r="AZ1484" s="95"/>
      <c r="BA1484" s="95"/>
      <c r="BB1484" s="95"/>
      <c r="BC1484" s="95"/>
      <c r="BD1484" s="95"/>
      <c r="BE1484" s="95"/>
      <c r="BF1484" s="95"/>
      <c r="BG1484" s="95"/>
      <c r="BH1484" s="95"/>
      <c r="BI1484" s="95"/>
      <c r="BJ1484" s="95"/>
      <c r="BK1484" s="95"/>
      <c r="BL1484" s="95"/>
      <c r="BM1484" s="95"/>
      <c r="BN1484" s="95"/>
      <c r="BO1484" s="95"/>
      <c r="BP1484" s="95"/>
      <c r="BQ1484" s="95"/>
      <c r="BR1484" s="95"/>
      <c r="BS1484" s="95"/>
      <c r="BT1484" s="95"/>
      <c r="BU1484" s="95"/>
      <c r="BV1484" s="95"/>
      <c r="BW1484" s="95"/>
      <c r="BX1484" s="95"/>
      <c r="BY1484" s="95"/>
      <c r="BZ1484" s="95"/>
      <c r="CA1484" s="95"/>
      <c r="CB1484" s="95"/>
      <c r="CC1484" s="95"/>
      <c r="CD1484" s="95"/>
      <c r="CE1484" s="95"/>
      <c r="CF1484" s="95"/>
      <c r="CG1484" s="95"/>
      <c r="CH1484" s="95"/>
      <c r="CI1484" s="95"/>
      <c r="CJ1484" s="95"/>
      <c r="CK1484" s="95"/>
      <c r="CL1484" s="95"/>
      <c r="CM1484" s="95"/>
      <c r="CN1484" s="95"/>
      <c r="CO1484" s="95"/>
      <c r="CP1484" s="95"/>
      <c r="CQ1484" s="95"/>
      <c r="CR1484" s="95"/>
      <c r="CS1484" s="95"/>
      <c r="CT1484" s="95"/>
      <c r="CU1484" s="95"/>
      <c r="CV1484" s="95"/>
    </row>
    <row r="1485" spans="1:100" s="1" customFormat="1" x14ac:dyDescent="0.25">
      <c r="A1485" s="8" t="s">
        <v>2611</v>
      </c>
      <c r="B1485" s="9">
        <v>365186</v>
      </c>
      <c r="C1485" s="9" t="s">
        <v>2618</v>
      </c>
      <c r="D1485" s="9" t="s">
        <v>2202</v>
      </c>
      <c r="E1485" s="9" t="s">
        <v>2613</v>
      </c>
      <c r="F1485" s="24" t="s">
        <v>42</v>
      </c>
      <c r="G1485" s="9" t="s">
        <v>86</v>
      </c>
      <c r="H1485" s="10">
        <v>41507</v>
      </c>
      <c r="I1485" s="11">
        <v>61712</v>
      </c>
      <c r="J1485" s="11">
        <v>61712</v>
      </c>
      <c r="K1485" s="11">
        <v>0</v>
      </c>
      <c r="L1485" s="95"/>
      <c r="M1485" s="95"/>
      <c r="N1485" s="95"/>
      <c r="O1485" s="95"/>
      <c r="P1485" s="95"/>
      <c r="Q1485" s="95"/>
      <c r="R1485" s="95"/>
      <c r="S1485" s="95"/>
      <c r="T1485" s="95"/>
      <c r="U1485" s="95"/>
      <c r="V1485" s="95"/>
      <c r="W1485" s="95"/>
      <c r="X1485" s="95"/>
      <c r="Y1485" s="95"/>
      <c r="Z1485" s="95"/>
      <c r="AA1485" s="95"/>
      <c r="AB1485" s="95"/>
      <c r="AC1485" s="95"/>
      <c r="AD1485" s="95"/>
      <c r="AE1485" s="95"/>
      <c r="AF1485" s="95"/>
      <c r="AG1485" s="95"/>
      <c r="AH1485" s="95"/>
      <c r="AI1485" s="95"/>
      <c r="AJ1485" s="95"/>
      <c r="AK1485" s="95"/>
      <c r="AL1485" s="95"/>
      <c r="AM1485" s="95"/>
      <c r="AN1485" s="95"/>
      <c r="AO1485" s="95"/>
      <c r="AP1485" s="95"/>
      <c r="AQ1485" s="95"/>
      <c r="AR1485" s="95"/>
      <c r="AS1485" s="95"/>
      <c r="AT1485" s="95"/>
      <c r="AU1485" s="95"/>
      <c r="AV1485" s="95"/>
      <c r="AW1485" s="95"/>
      <c r="AX1485" s="95"/>
      <c r="AY1485" s="95"/>
      <c r="AZ1485" s="95"/>
      <c r="BA1485" s="95"/>
      <c r="BB1485" s="95"/>
      <c r="BC1485" s="95"/>
      <c r="BD1485" s="95"/>
      <c r="BE1485" s="95"/>
      <c r="BF1485" s="95"/>
      <c r="BG1485" s="95"/>
      <c r="BH1485" s="95"/>
      <c r="BI1485" s="95"/>
      <c r="BJ1485" s="95"/>
      <c r="BK1485" s="95"/>
      <c r="BL1485" s="95"/>
      <c r="BM1485" s="95"/>
      <c r="BN1485" s="95"/>
      <c r="BO1485" s="95"/>
      <c r="BP1485" s="95"/>
      <c r="BQ1485" s="95"/>
      <c r="BR1485" s="95"/>
      <c r="BS1485" s="95"/>
      <c r="BT1485" s="95"/>
      <c r="BU1485" s="95"/>
      <c r="BV1485" s="95"/>
      <c r="BW1485" s="95"/>
      <c r="BX1485" s="95"/>
      <c r="BY1485" s="95"/>
      <c r="BZ1485" s="95"/>
      <c r="CA1485" s="95"/>
      <c r="CB1485" s="95"/>
      <c r="CC1485" s="95"/>
      <c r="CD1485" s="95"/>
      <c r="CE1485" s="95"/>
      <c r="CF1485" s="95"/>
      <c r="CG1485" s="95"/>
      <c r="CH1485" s="95"/>
      <c r="CI1485" s="95"/>
      <c r="CJ1485" s="95"/>
      <c r="CK1485" s="95"/>
      <c r="CL1485" s="95"/>
      <c r="CM1485" s="95"/>
      <c r="CN1485" s="95"/>
      <c r="CO1485" s="95"/>
      <c r="CP1485" s="95"/>
      <c r="CQ1485" s="95"/>
      <c r="CR1485" s="95"/>
      <c r="CS1485" s="95"/>
      <c r="CT1485" s="95"/>
      <c r="CU1485" s="95"/>
      <c r="CV1485" s="95"/>
    </row>
    <row r="1486" spans="1:100" s="1" customFormat="1" x14ac:dyDescent="0.25">
      <c r="A1486" s="8" t="s">
        <v>2611</v>
      </c>
      <c r="B1486" s="9">
        <v>365202</v>
      </c>
      <c r="C1486" s="9" t="s">
        <v>2612</v>
      </c>
      <c r="D1486" s="9" t="s">
        <v>2202</v>
      </c>
      <c r="E1486" s="9" t="s">
        <v>2613</v>
      </c>
      <c r="F1486" s="24" t="s">
        <v>42</v>
      </c>
      <c r="G1486" s="9" t="s">
        <v>86</v>
      </c>
      <c r="H1486" s="10">
        <v>41507</v>
      </c>
      <c r="I1486" s="11">
        <v>61712</v>
      </c>
      <c r="J1486" s="11">
        <v>61712</v>
      </c>
      <c r="K1486" s="11">
        <v>0</v>
      </c>
    </row>
    <row r="1487" spans="1:100" s="1" customFormat="1" x14ac:dyDescent="0.25">
      <c r="A1487" s="13" t="s">
        <v>15</v>
      </c>
      <c r="B1487" s="9">
        <v>365981</v>
      </c>
      <c r="C1487" s="9" t="s">
        <v>2596</v>
      </c>
      <c r="D1487" s="9" t="s">
        <v>17</v>
      </c>
      <c r="E1487" s="9" t="s">
        <v>2597</v>
      </c>
      <c r="F1487" s="9" t="s">
        <v>2598</v>
      </c>
      <c r="G1487" s="9" t="s">
        <v>20</v>
      </c>
      <c r="H1487" s="10">
        <v>41640</v>
      </c>
      <c r="I1487" s="34">
        <v>9313.8799999999992</v>
      </c>
      <c r="J1487" s="11">
        <v>9313.8799999999992</v>
      </c>
      <c r="K1487" s="11">
        <v>0</v>
      </c>
    </row>
    <row r="1488" spans="1:100" s="1" customFormat="1" x14ac:dyDescent="0.25">
      <c r="A1488" s="13" t="s">
        <v>2621</v>
      </c>
      <c r="B1488" s="24">
        <v>366036</v>
      </c>
      <c r="C1488" s="24" t="s">
        <v>2622</v>
      </c>
      <c r="D1488" s="24" t="s">
        <v>58</v>
      </c>
      <c r="E1488" s="24" t="s">
        <v>58</v>
      </c>
      <c r="F1488" s="24" t="s">
        <v>42</v>
      </c>
      <c r="G1488" s="9" t="s">
        <v>86</v>
      </c>
      <c r="H1488" s="10">
        <v>41640</v>
      </c>
      <c r="I1488" s="11">
        <v>5258.24</v>
      </c>
      <c r="J1488" s="11">
        <v>5258.24</v>
      </c>
      <c r="K1488" s="11">
        <v>0</v>
      </c>
    </row>
    <row r="1489" spans="1:11" s="1" customFormat="1" x14ac:dyDescent="0.25">
      <c r="A1489" s="13" t="s">
        <v>1500</v>
      </c>
      <c r="B1489" s="24">
        <v>366041</v>
      </c>
      <c r="C1489" s="9" t="s">
        <v>2625</v>
      </c>
      <c r="D1489" s="24" t="s">
        <v>58</v>
      </c>
      <c r="E1489" s="24" t="s">
        <v>58</v>
      </c>
      <c r="F1489" s="24" t="s">
        <v>42</v>
      </c>
      <c r="G1489" s="9" t="s">
        <v>86</v>
      </c>
      <c r="H1489" s="10">
        <v>41640</v>
      </c>
      <c r="I1489" s="32">
        <v>3516</v>
      </c>
      <c r="J1489" s="11">
        <v>3516</v>
      </c>
      <c r="K1489" s="11">
        <v>0</v>
      </c>
    </row>
    <row r="1490" spans="1:11" s="1" customFormat="1" x14ac:dyDescent="0.25">
      <c r="A1490" s="13" t="s">
        <v>118</v>
      </c>
      <c r="B1490" s="24">
        <v>366064</v>
      </c>
      <c r="C1490" s="9" t="s">
        <v>2629</v>
      </c>
      <c r="D1490" s="24" t="s">
        <v>17</v>
      </c>
      <c r="E1490" s="24" t="s">
        <v>78</v>
      </c>
      <c r="F1490" s="24" t="s">
        <v>2630</v>
      </c>
      <c r="G1490" s="9" t="s">
        <v>732</v>
      </c>
      <c r="H1490" s="10">
        <v>41640</v>
      </c>
      <c r="I1490" s="34">
        <v>9313.8799999999992</v>
      </c>
      <c r="J1490" s="11">
        <v>9313.8799999999992</v>
      </c>
      <c r="K1490" s="11">
        <v>0</v>
      </c>
    </row>
    <row r="1491" spans="1:11" s="1" customFormat="1" x14ac:dyDescent="0.25">
      <c r="A1491" s="13" t="s">
        <v>1500</v>
      </c>
      <c r="B1491" s="24">
        <v>366065</v>
      </c>
      <c r="C1491" s="9" t="s">
        <v>2599</v>
      </c>
      <c r="D1491" s="24" t="s">
        <v>58</v>
      </c>
      <c r="E1491" s="24" t="s">
        <v>58</v>
      </c>
      <c r="F1491" s="24" t="s">
        <v>42</v>
      </c>
      <c r="G1491" s="9" t="s">
        <v>86</v>
      </c>
      <c r="H1491" s="10">
        <v>41640</v>
      </c>
      <c r="I1491" s="32">
        <v>3516</v>
      </c>
      <c r="J1491" s="11">
        <v>3516</v>
      </c>
      <c r="K1491" s="11">
        <v>0</v>
      </c>
    </row>
    <row r="1492" spans="1:11" s="1" customFormat="1" x14ac:dyDescent="0.25">
      <c r="A1492" s="13" t="s">
        <v>2594</v>
      </c>
      <c r="B1492" s="9">
        <v>366106</v>
      </c>
      <c r="C1492" s="9" t="s">
        <v>2595</v>
      </c>
      <c r="D1492" s="24" t="s">
        <v>58</v>
      </c>
      <c r="E1492" s="24" t="s">
        <v>58</v>
      </c>
      <c r="F1492" s="24" t="s">
        <v>42</v>
      </c>
      <c r="G1492" s="9" t="s">
        <v>184</v>
      </c>
      <c r="H1492" s="10">
        <v>41640</v>
      </c>
      <c r="I1492" s="11">
        <v>3084.12</v>
      </c>
      <c r="J1492" s="11">
        <v>3084.12</v>
      </c>
      <c r="K1492" s="11">
        <v>0</v>
      </c>
    </row>
    <row r="1493" spans="1:11" s="1" customFormat="1" x14ac:dyDescent="0.25">
      <c r="A1493" s="13" t="s">
        <v>2581</v>
      </c>
      <c r="B1493" s="9">
        <v>366300</v>
      </c>
      <c r="C1493" s="9" t="s">
        <v>2582</v>
      </c>
      <c r="D1493" s="24" t="s">
        <v>42</v>
      </c>
      <c r="E1493" s="24" t="s">
        <v>42</v>
      </c>
      <c r="F1493" s="24" t="s">
        <v>42</v>
      </c>
      <c r="G1493" s="9" t="s">
        <v>86</v>
      </c>
      <c r="H1493" s="10">
        <v>41640</v>
      </c>
      <c r="I1493" s="11">
        <v>61712</v>
      </c>
      <c r="J1493" s="11">
        <v>61712</v>
      </c>
      <c r="K1493" s="11">
        <v>0</v>
      </c>
    </row>
    <row r="1494" spans="1:11" s="65" customFormat="1" x14ac:dyDescent="0.25">
      <c r="A1494" s="13" t="s">
        <v>1500</v>
      </c>
      <c r="B1494" s="24">
        <v>366308</v>
      </c>
      <c r="C1494" s="9" t="s">
        <v>2604</v>
      </c>
      <c r="D1494" s="24" t="s">
        <v>58</v>
      </c>
      <c r="E1494" s="24" t="s">
        <v>58</v>
      </c>
      <c r="F1494" s="24" t="s">
        <v>42</v>
      </c>
      <c r="G1494" s="9" t="s">
        <v>86</v>
      </c>
      <c r="H1494" s="10">
        <v>41640</v>
      </c>
      <c r="I1494" s="32">
        <v>3516</v>
      </c>
      <c r="J1494" s="11">
        <v>3516</v>
      </c>
      <c r="K1494" s="11">
        <v>0</v>
      </c>
    </row>
    <row r="1495" spans="1:11" s="1" customFormat="1" x14ac:dyDescent="0.25">
      <c r="A1495" s="8" t="s">
        <v>2583</v>
      </c>
      <c r="B1495" s="9">
        <v>366311</v>
      </c>
      <c r="C1495" s="9" t="s">
        <v>2584</v>
      </c>
      <c r="D1495" s="9" t="s">
        <v>2585</v>
      </c>
      <c r="E1495" s="24" t="s">
        <v>2586</v>
      </c>
      <c r="F1495" s="24" t="s">
        <v>58</v>
      </c>
      <c r="G1495" s="9" t="s">
        <v>737</v>
      </c>
      <c r="H1495" s="54">
        <v>41640</v>
      </c>
      <c r="I1495" s="56">
        <v>173111.46</v>
      </c>
      <c r="J1495" s="56">
        <v>173111.46</v>
      </c>
      <c r="K1495" s="134">
        <v>0</v>
      </c>
    </row>
    <row r="1496" spans="1:11" s="1" customFormat="1" x14ac:dyDescent="0.25">
      <c r="A1496" s="8" t="s">
        <v>2590</v>
      </c>
      <c r="B1496" s="9">
        <v>366312</v>
      </c>
      <c r="C1496" s="9" t="s">
        <v>2591</v>
      </c>
      <c r="D1496" s="9" t="s">
        <v>2570</v>
      </c>
      <c r="E1496" s="9" t="s">
        <v>2592</v>
      </c>
      <c r="F1496" s="24" t="s">
        <v>58</v>
      </c>
      <c r="G1496" s="9" t="s">
        <v>737</v>
      </c>
      <c r="H1496" s="54">
        <v>41640</v>
      </c>
      <c r="I1496" s="56">
        <v>173111.46</v>
      </c>
      <c r="J1496" s="56">
        <v>173111.46</v>
      </c>
      <c r="K1496" s="134">
        <v>0</v>
      </c>
    </row>
    <row r="1497" spans="1:11" s="1" customFormat="1" x14ac:dyDescent="0.25">
      <c r="A1497" s="8" t="s">
        <v>1621</v>
      </c>
      <c r="B1497" s="9">
        <v>366333</v>
      </c>
      <c r="C1497" s="9" t="s">
        <v>2600</v>
      </c>
      <c r="D1497" s="24" t="s">
        <v>42</v>
      </c>
      <c r="E1497" s="24" t="s">
        <v>42</v>
      </c>
      <c r="F1497" s="24" t="s">
        <v>42</v>
      </c>
      <c r="G1497" s="9" t="s">
        <v>99</v>
      </c>
      <c r="H1497" s="10">
        <v>39052</v>
      </c>
      <c r="I1497" s="11">
        <v>9155.4599999999991</v>
      </c>
      <c r="J1497" s="11">
        <v>9155.4599999999991</v>
      </c>
      <c r="K1497" s="11">
        <v>0</v>
      </c>
    </row>
    <row r="1498" spans="1:11" s="1" customFormat="1" x14ac:dyDescent="0.25">
      <c r="A1498" s="8" t="s">
        <v>1621</v>
      </c>
      <c r="B1498" s="9">
        <v>366334</v>
      </c>
      <c r="C1498" s="9" t="s">
        <v>2601</v>
      </c>
      <c r="D1498" s="24" t="s">
        <v>42</v>
      </c>
      <c r="E1498" s="24" t="s">
        <v>42</v>
      </c>
      <c r="F1498" s="24" t="s">
        <v>42</v>
      </c>
      <c r="G1498" s="9" t="s">
        <v>99</v>
      </c>
      <c r="H1498" s="10">
        <v>39052</v>
      </c>
      <c r="I1498" s="11">
        <v>9155.4599999999991</v>
      </c>
      <c r="J1498" s="11">
        <v>9155.4599999999991</v>
      </c>
      <c r="K1498" s="11">
        <v>0</v>
      </c>
    </row>
    <row r="1499" spans="1:11" s="1" customFormat="1" x14ac:dyDescent="0.25">
      <c r="A1499" s="8" t="s">
        <v>1621</v>
      </c>
      <c r="B1499" s="9">
        <v>366335</v>
      </c>
      <c r="C1499" s="9" t="s">
        <v>2602</v>
      </c>
      <c r="D1499" s="24" t="s">
        <v>42</v>
      </c>
      <c r="E1499" s="24" t="s">
        <v>42</v>
      </c>
      <c r="F1499" s="24" t="s">
        <v>42</v>
      </c>
      <c r="G1499" s="9" t="s">
        <v>99</v>
      </c>
      <c r="H1499" s="10">
        <v>39052</v>
      </c>
      <c r="I1499" s="11">
        <v>9155.4599999999991</v>
      </c>
      <c r="J1499" s="11">
        <v>9155.4599999999991</v>
      </c>
      <c r="K1499" s="11">
        <v>0</v>
      </c>
    </row>
    <row r="1500" spans="1:11" s="1" customFormat="1" x14ac:dyDescent="0.25">
      <c r="A1500" s="8" t="s">
        <v>1621</v>
      </c>
      <c r="B1500" s="9">
        <v>366336</v>
      </c>
      <c r="C1500" s="9" t="s">
        <v>2603</v>
      </c>
      <c r="D1500" s="24" t="s">
        <v>42</v>
      </c>
      <c r="E1500" s="24" t="s">
        <v>42</v>
      </c>
      <c r="F1500" s="24" t="s">
        <v>42</v>
      </c>
      <c r="G1500" s="9" t="s">
        <v>99</v>
      </c>
      <c r="H1500" s="10">
        <v>39052</v>
      </c>
      <c r="I1500" s="11">
        <v>9155.4599999999991</v>
      </c>
      <c r="J1500" s="11">
        <v>9155.4599999999991</v>
      </c>
      <c r="K1500" s="11">
        <v>0</v>
      </c>
    </row>
    <row r="1501" spans="1:11" s="1" customFormat="1" x14ac:dyDescent="0.25">
      <c r="A1501" s="13" t="s">
        <v>1621</v>
      </c>
      <c r="B1501" s="9">
        <v>366337</v>
      </c>
      <c r="C1501" s="9" t="s">
        <v>1654</v>
      </c>
      <c r="D1501" s="24" t="s">
        <v>42</v>
      </c>
      <c r="E1501" s="24" t="s">
        <v>42</v>
      </c>
      <c r="F1501" s="24" t="s">
        <v>42</v>
      </c>
      <c r="G1501" s="9" t="s">
        <v>99</v>
      </c>
      <c r="H1501" s="10">
        <v>39052</v>
      </c>
      <c r="I1501" s="11">
        <v>9155.4599999999991</v>
      </c>
      <c r="J1501" s="11">
        <v>9155.4599999999991</v>
      </c>
      <c r="K1501" s="11">
        <v>0</v>
      </c>
    </row>
    <row r="1502" spans="1:11" s="1" customFormat="1" x14ac:dyDescent="0.25">
      <c r="A1502" s="8" t="s">
        <v>21</v>
      </c>
      <c r="B1502" s="9">
        <v>366571</v>
      </c>
      <c r="C1502" s="9" t="s">
        <v>2627</v>
      </c>
      <c r="D1502" s="9" t="s">
        <v>17</v>
      </c>
      <c r="E1502" s="9" t="s">
        <v>150</v>
      </c>
      <c r="F1502" s="9" t="s">
        <v>2628</v>
      </c>
      <c r="G1502" s="9" t="s">
        <v>20</v>
      </c>
      <c r="H1502" s="10">
        <v>41640</v>
      </c>
      <c r="I1502" s="11">
        <v>26337.5</v>
      </c>
      <c r="J1502" s="11">
        <v>26337.5</v>
      </c>
      <c r="K1502" s="11">
        <v>0</v>
      </c>
    </row>
    <row r="1503" spans="1:11" s="1" customFormat="1" x14ac:dyDescent="0.25">
      <c r="A1503" s="13" t="s">
        <v>182</v>
      </c>
      <c r="B1503" s="9">
        <v>366808</v>
      </c>
      <c r="C1503" s="9" t="s">
        <v>2619</v>
      </c>
      <c r="D1503" s="24" t="s">
        <v>58</v>
      </c>
      <c r="E1503" s="24" t="s">
        <v>58</v>
      </c>
      <c r="F1503" s="24" t="s">
        <v>42</v>
      </c>
      <c r="G1503" s="9" t="s">
        <v>20</v>
      </c>
      <c r="H1503" s="10">
        <v>41640</v>
      </c>
      <c r="I1503" s="11">
        <v>13839.5</v>
      </c>
      <c r="J1503" s="11">
        <v>13839.5</v>
      </c>
      <c r="K1503" s="11">
        <v>0</v>
      </c>
    </row>
    <row r="1504" spans="1:11" s="1" customFormat="1" x14ac:dyDescent="0.25">
      <c r="A1504" s="13" t="s">
        <v>966</v>
      </c>
      <c r="B1504" s="9">
        <v>367221</v>
      </c>
      <c r="C1504" s="9" t="s">
        <v>2593</v>
      </c>
      <c r="D1504" s="24" t="s">
        <v>58</v>
      </c>
      <c r="E1504" s="24" t="s">
        <v>58</v>
      </c>
      <c r="F1504" s="24" t="s">
        <v>42</v>
      </c>
      <c r="G1504" s="9" t="s">
        <v>86</v>
      </c>
      <c r="H1504" s="10">
        <v>41640</v>
      </c>
      <c r="I1504" s="32">
        <v>3516</v>
      </c>
      <c r="J1504" s="11">
        <v>3516</v>
      </c>
      <c r="K1504" s="11">
        <v>0</v>
      </c>
    </row>
    <row r="1505" spans="1:11" s="1" customFormat="1" x14ac:dyDescent="0.25">
      <c r="A1505" s="8" t="s">
        <v>2130</v>
      </c>
      <c r="B1505" s="9">
        <v>548260</v>
      </c>
      <c r="C1505" s="9" t="s">
        <v>2587</v>
      </c>
      <c r="D1505" s="9" t="s">
        <v>2588</v>
      </c>
      <c r="E1505" s="9" t="s">
        <v>2589</v>
      </c>
      <c r="F1505" s="24" t="s">
        <v>58</v>
      </c>
      <c r="G1505" s="9" t="s">
        <v>327</v>
      </c>
      <c r="H1505" s="10">
        <v>41640</v>
      </c>
      <c r="I1505" s="114">
        <v>12754.2</v>
      </c>
      <c r="J1505" s="11">
        <v>12754.2</v>
      </c>
      <c r="K1505" s="11">
        <v>0</v>
      </c>
    </row>
    <row r="1506" spans="1:11" s="1" customFormat="1" x14ac:dyDescent="0.25">
      <c r="A1506" s="13" t="s">
        <v>633</v>
      </c>
      <c r="B1506" s="9">
        <v>548423</v>
      </c>
      <c r="C1506" s="9" t="s">
        <v>2626</v>
      </c>
      <c r="D1506" s="9" t="s">
        <v>2202</v>
      </c>
      <c r="E1506" s="9" t="s">
        <v>2203</v>
      </c>
      <c r="F1506" s="24" t="s">
        <v>42</v>
      </c>
      <c r="G1506" s="9" t="s">
        <v>737</v>
      </c>
      <c r="H1506" s="10">
        <v>39083</v>
      </c>
      <c r="I1506" s="11">
        <v>3000</v>
      </c>
      <c r="J1506" s="11">
        <v>3000</v>
      </c>
      <c r="K1506" s="11">
        <v>0</v>
      </c>
    </row>
    <row r="1507" spans="1:11" s="1" customFormat="1" x14ac:dyDescent="0.25">
      <c r="A1507" s="36" t="s">
        <v>100</v>
      </c>
      <c r="B1507" s="24">
        <v>750104</v>
      </c>
      <c r="C1507" s="9" t="s">
        <v>2623</v>
      </c>
      <c r="D1507" s="24" t="s">
        <v>747</v>
      </c>
      <c r="E1507" s="24" t="s">
        <v>168</v>
      </c>
      <c r="F1507" s="24" t="s">
        <v>2624</v>
      </c>
      <c r="G1507" s="9" t="s">
        <v>749</v>
      </c>
      <c r="H1507" s="39">
        <v>43605</v>
      </c>
      <c r="I1507" s="43">
        <v>2332.9499999999998</v>
      </c>
      <c r="J1507" s="43">
        <v>1489.85</v>
      </c>
      <c r="K1507" s="43">
        <v>842.1</v>
      </c>
    </row>
    <row r="1508" spans="1:11" s="95" customFormat="1" x14ac:dyDescent="0.25">
      <c r="A1508" s="13" t="s">
        <v>633</v>
      </c>
      <c r="B1508" s="9">
        <v>750339</v>
      </c>
      <c r="C1508" s="9" t="s">
        <v>2607</v>
      </c>
      <c r="D1508" s="9" t="s">
        <v>2608</v>
      </c>
      <c r="E1508" s="9">
        <v>1500</v>
      </c>
      <c r="F1508" s="24" t="s">
        <v>42</v>
      </c>
      <c r="G1508" s="9" t="s">
        <v>737</v>
      </c>
      <c r="H1508" s="17">
        <v>42377</v>
      </c>
      <c r="I1508" s="11">
        <v>6385.28</v>
      </c>
      <c r="J1508" s="11">
        <v>4788.96</v>
      </c>
      <c r="K1508" s="11">
        <v>1596.3199999999997</v>
      </c>
    </row>
    <row r="1509" spans="1:11" s="95" customFormat="1" x14ac:dyDescent="0.25">
      <c r="A1509" s="13" t="s">
        <v>2609</v>
      </c>
      <c r="B1509" s="24">
        <v>750342</v>
      </c>
      <c r="C1509" s="9" t="s">
        <v>2610</v>
      </c>
      <c r="D1509" s="24" t="s">
        <v>42</v>
      </c>
      <c r="E1509" s="24" t="s">
        <v>42</v>
      </c>
      <c r="F1509" s="24" t="s">
        <v>42</v>
      </c>
      <c r="G1509" s="9" t="s">
        <v>86</v>
      </c>
      <c r="H1509" s="102">
        <v>43046</v>
      </c>
      <c r="I1509" s="56">
        <v>7065.47</v>
      </c>
      <c r="J1509" s="56">
        <v>2035.97</v>
      </c>
      <c r="K1509" s="134">
        <v>5029.5</v>
      </c>
    </row>
    <row r="1510" spans="1:11" s="95" customFormat="1" x14ac:dyDescent="0.25">
      <c r="A1510" s="13" t="s">
        <v>921</v>
      </c>
      <c r="B1510" s="24">
        <v>750359</v>
      </c>
      <c r="C1510" s="9" t="s">
        <v>2605</v>
      </c>
      <c r="D1510" s="24" t="s">
        <v>106</v>
      </c>
      <c r="E1510" s="24" t="s">
        <v>168</v>
      </c>
      <c r="F1510" s="24" t="s">
        <v>2606</v>
      </c>
      <c r="G1510" s="9" t="s">
        <v>109</v>
      </c>
      <c r="H1510" s="39">
        <v>43605</v>
      </c>
      <c r="I1510" s="43">
        <v>2332.9499999999998</v>
      </c>
      <c r="J1510" s="43">
        <v>1489.85</v>
      </c>
      <c r="K1510" s="43">
        <v>842.1</v>
      </c>
    </row>
    <row r="1511" spans="1:11" s="95" customFormat="1" x14ac:dyDescent="0.25">
      <c r="A1511" s="68" t="s">
        <v>283</v>
      </c>
      <c r="B1511" s="61">
        <v>750363</v>
      </c>
      <c r="C1511" s="61" t="s">
        <v>444</v>
      </c>
      <c r="D1511" s="62" t="s">
        <v>58</v>
      </c>
      <c r="E1511" s="62" t="s">
        <v>58</v>
      </c>
      <c r="F1511" s="61" t="s">
        <v>42</v>
      </c>
      <c r="G1511" s="61" t="s">
        <v>86</v>
      </c>
      <c r="H1511" s="253">
        <v>43032</v>
      </c>
      <c r="I1511" s="254">
        <v>7065.47</v>
      </c>
      <c r="J1511" s="254">
        <v>2472.56</v>
      </c>
      <c r="K1511" s="254">
        <v>4591.91</v>
      </c>
    </row>
    <row r="1512" spans="1:11" s="1" customFormat="1" x14ac:dyDescent="0.25">
      <c r="A1512" s="432" t="s">
        <v>283</v>
      </c>
      <c r="B1512" s="433">
        <v>750365</v>
      </c>
      <c r="C1512" s="433" t="s">
        <v>2614</v>
      </c>
      <c r="D1512" s="434" t="s">
        <v>58</v>
      </c>
      <c r="E1512" s="434" t="s">
        <v>58</v>
      </c>
      <c r="F1512" s="433" t="s">
        <v>42</v>
      </c>
      <c r="G1512" s="433" t="s">
        <v>86</v>
      </c>
      <c r="H1512" s="452">
        <v>43032</v>
      </c>
      <c r="I1512" s="453">
        <v>7065.47</v>
      </c>
      <c r="J1512" s="453">
        <v>2472.56</v>
      </c>
      <c r="K1512" s="453">
        <v>4591.91</v>
      </c>
    </row>
    <row r="1513" spans="1:11" s="1" customFormat="1" x14ac:dyDescent="0.25">
      <c r="A1513" s="13" t="s">
        <v>2609</v>
      </c>
      <c r="B1513" s="24">
        <v>991859</v>
      </c>
      <c r="C1513" s="24" t="s">
        <v>58</v>
      </c>
      <c r="D1513" s="24" t="s">
        <v>42</v>
      </c>
      <c r="E1513" s="24" t="s">
        <v>42</v>
      </c>
      <c r="F1513" s="24" t="s">
        <v>42</v>
      </c>
      <c r="G1513" s="9" t="s">
        <v>86</v>
      </c>
      <c r="H1513" s="102">
        <v>44621</v>
      </c>
      <c r="I1513" s="55">
        <v>9676</v>
      </c>
      <c r="J1513" s="57">
        <v>0</v>
      </c>
      <c r="K1513" s="134">
        <v>9676</v>
      </c>
    </row>
    <row r="1514" spans="1:11" s="1" customFormat="1" x14ac:dyDescent="0.25">
      <c r="A1514" s="13" t="s">
        <v>2609</v>
      </c>
      <c r="B1514" s="24">
        <v>991874</v>
      </c>
      <c r="C1514" s="24" t="s">
        <v>58</v>
      </c>
      <c r="D1514" s="24" t="s">
        <v>42</v>
      </c>
      <c r="E1514" s="24" t="s">
        <v>42</v>
      </c>
      <c r="F1514" s="24" t="s">
        <v>42</v>
      </c>
      <c r="G1514" s="9" t="s">
        <v>86</v>
      </c>
      <c r="H1514" s="102">
        <v>44621</v>
      </c>
      <c r="I1514" s="56">
        <v>9676</v>
      </c>
      <c r="J1514" s="57">
        <v>0</v>
      </c>
      <c r="K1514" s="134">
        <v>9676</v>
      </c>
    </row>
    <row r="1515" spans="1:11" s="1" customFormat="1" ht="15" customHeight="1" x14ac:dyDescent="0.25">
      <c r="A1515" s="13" t="s">
        <v>2609</v>
      </c>
      <c r="B1515" s="24">
        <v>991875</v>
      </c>
      <c r="C1515" s="24" t="s">
        <v>58</v>
      </c>
      <c r="D1515" s="24" t="s">
        <v>42</v>
      </c>
      <c r="E1515" s="24" t="s">
        <v>42</v>
      </c>
      <c r="F1515" s="24" t="s">
        <v>42</v>
      </c>
      <c r="G1515" s="9" t="s">
        <v>86</v>
      </c>
      <c r="H1515" s="102">
        <v>44621</v>
      </c>
      <c r="I1515" s="56">
        <v>9676</v>
      </c>
      <c r="J1515" s="57">
        <v>0</v>
      </c>
      <c r="K1515" s="134">
        <v>9676</v>
      </c>
    </row>
    <row r="1516" spans="1:11" s="1" customFormat="1" x14ac:dyDescent="0.25">
      <c r="A1516" s="13" t="s">
        <v>2609</v>
      </c>
      <c r="B1516" s="24">
        <v>991876</v>
      </c>
      <c r="C1516" s="24" t="s">
        <v>58</v>
      </c>
      <c r="D1516" s="24" t="s">
        <v>42</v>
      </c>
      <c r="E1516" s="24" t="s">
        <v>42</v>
      </c>
      <c r="F1516" s="24" t="s">
        <v>42</v>
      </c>
      <c r="G1516" s="9" t="s">
        <v>86</v>
      </c>
      <c r="H1516" s="102">
        <v>44621</v>
      </c>
      <c r="I1516" s="56">
        <v>9676</v>
      </c>
      <c r="J1516" s="57">
        <v>0</v>
      </c>
      <c r="K1516" s="134">
        <v>9676</v>
      </c>
    </row>
    <row r="1517" spans="1:11" s="1" customFormat="1" x14ac:dyDescent="0.25">
      <c r="A1517" s="13" t="s">
        <v>2609</v>
      </c>
      <c r="B1517" s="24">
        <v>991877</v>
      </c>
      <c r="C1517" s="24" t="s">
        <v>58</v>
      </c>
      <c r="D1517" s="24" t="s">
        <v>42</v>
      </c>
      <c r="E1517" s="24" t="s">
        <v>42</v>
      </c>
      <c r="F1517" s="24" t="s">
        <v>42</v>
      </c>
      <c r="G1517" s="9" t="s">
        <v>86</v>
      </c>
      <c r="H1517" s="102">
        <v>44621</v>
      </c>
      <c r="I1517" s="56">
        <v>9676</v>
      </c>
      <c r="J1517" s="57">
        <v>0</v>
      </c>
      <c r="K1517" s="134">
        <v>9676</v>
      </c>
    </row>
    <row r="1518" spans="1:11" s="1" customFormat="1" x14ac:dyDescent="0.25">
      <c r="A1518" s="13" t="s">
        <v>2609</v>
      </c>
      <c r="B1518" s="24">
        <v>991878</v>
      </c>
      <c r="C1518" s="24" t="s">
        <v>58</v>
      </c>
      <c r="D1518" s="24" t="s">
        <v>42</v>
      </c>
      <c r="E1518" s="24" t="s">
        <v>42</v>
      </c>
      <c r="F1518" s="24" t="s">
        <v>42</v>
      </c>
      <c r="G1518" s="9" t="s">
        <v>86</v>
      </c>
      <c r="H1518" s="102">
        <v>44621</v>
      </c>
      <c r="I1518" s="56">
        <v>9676</v>
      </c>
      <c r="J1518" s="57">
        <v>0</v>
      </c>
      <c r="K1518" s="134">
        <v>9676</v>
      </c>
    </row>
    <row r="1519" spans="1:11" s="1" customFormat="1" x14ac:dyDescent="0.25">
      <c r="A1519" s="218" t="s">
        <v>2609</v>
      </c>
      <c r="B1519" s="192">
        <v>991882</v>
      </c>
      <c r="C1519" s="192" t="s">
        <v>58</v>
      </c>
      <c r="D1519" s="192" t="s">
        <v>42</v>
      </c>
      <c r="E1519" s="192" t="s">
        <v>42</v>
      </c>
      <c r="F1519" s="192" t="s">
        <v>42</v>
      </c>
      <c r="G1519" s="75" t="s">
        <v>86</v>
      </c>
      <c r="H1519" s="255">
        <v>44621</v>
      </c>
      <c r="I1519" s="256">
        <v>9676</v>
      </c>
      <c r="J1519" s="257">
        <v>0</v>
      </c>
      <c r="K1519" s="258">
        <v>9676</v>
      </c>
    </row>
    <row r="1520" spans="1:11" s="1" customFormat="1" x14ac:dyDescent="0.25">
      <c r="A1520" s="36" t="s">
        <v>21</v>
      </c>
      <c r="B1520" s="24">
        <v>991885</v>
      </c>
      <c r="C1520" s="24" t="s">
        <v>1503</v>
      </c>
      <c r="D1520" s="24" t="s">
        <v>17</v>
      </c>
      <c r="E1520" s="24" t="s">
        <v>857</v>
      </c>
      <c r="F1520" s="24" t="s">
        <v>2631</v>
      </c>
      <c r="G1520" s="24" t="s">
        <v>20</v>
      </c>
      <c r="H1520" s="69">
        <v>44771</v>
      </c>
      <c r="I1520" s="70">
        <v>53022</v>
      </c>
      <c r="J1520" s="70">
        <v>29456.11</v>
      </c>
      <c r="K1520" s="70">
        <v>23565.89</v>
      </c>
    </row>
    <row r="1521" spans="1:11" s="1" customFormat="1" x14ac:dyDescent="0.25">
      <c r="A1521" s="36" t="s">
        <v>21</v>
      </c>
      <c r="B1521" s="24">
        <v>991888</v>
      </c>
      <c r="C1521" s="24" t="s">
        <v>2625</v>
      </c>
      <c r="D1521" s="24" t="s">
        <v>17</v>
      </c>
      <c r="E1521" s="24" t="s">
        <v>242</v>
      </c>
      <c r="F1521" s="24" t="s">
        <v>2632</v>
      </c>
      <c r="G1521" s="24" t="s">
        <v>20</v>
      </c>
      <c r="H1521" s="69">
        <v>44896</v>
      </c>
      <c r="I1521" s="70">
        <v>50692.98</v>
      </c>
      <c r="J1521" s="70">
        <v>22529.77</v>
      </c>
      <c r="K1521" s="70">
        <v>28163.21</v>
      </c>
    </row>
    <row r="1522" spans="1:11" s="1" customFormat="1" x14ac:dyDescent="0.25">
      <c r="A1522" s="36" t="s">
        <v>118</v>
      </c>
      <c r="B1522" s="24">
        <v>991889</v>
      </c>
      <c r="C1522" s="24" t="s">
        <v>2033</v>
      </c>
      <c r="D1522" s="24" t="s">
        <v>17</v>
      </c>
      <c r="E1522" s="24" t="s">
        <v>239</v>
      </c>
      <c r="F1522" s="24" t="s">
        <v>239</v>
      </c>
      <c r="G1522" s="24" t="s">
        <v>20</v>
      </c>
      <c r="H1522" s="24" t="s">
        <v>239</v>
      </c>
      <c r="I1522" s="70">
        <v>7625</v>
      </c>
      <c r="J1522" s="70">
        <v>3388.44</v>
      </c>
      <c r="K1522" s="70">
        <v>4236.5600000000004</v>
      </c>
    </row>
    <row r="1523" spans="1:11" s="1" customFormat="1" x14ac:dyDescent="0.25">
      <c r="A1523" s="36" t="s">
        <v>110</v>
      </c>
      <c r="B1523" s="24">
        <v>991892</v>
      </c>
      <c r="C1523" s="24" t="s">
        <v>306</v>
      </c>
      <c r="D1523" s="24" t="s">
        <v>306</v>
      </c>
      <c r="E1523" s="24" t="s">
        <v>306</v>
      </c>
      <c r="F1523" s="24" t="s">
        <v>1530</v>
      </c>
      <c r="G1523" s="24" t="s">
        <v>306</v>
      </c>
      <c r="H1523" s="69">
        <v>43329</v>
      </c>
      <c r="I1523" s="70">
        <v>23883.63</v>
      </c>
      <c r="J1523" s="70">
        <v>23882.63</v>
      </c>
      <c r="K1523" s="70">
        <v>1</v>
      </c>
    </row>
    <row r="1524" spans="1:11" s="1" customFormat="1" x14ac:dyDescent="0.25">
      <c r="A1524" s="95"/>
      <c r="B1524" s="113"/>
      <c r="C1524" s="113"/>
      <c r="D1524" s="113"/>
      <c r="E1524" s="113"/>
      <c r="F1524" s="113"/>
      <c r="G1524" s="113"/>
      <c r="H1524" s="268"/>
      <c r="I1524" s="270"/>
      <c r="J1524" s="270"/>
      <c r="K1524" s="270"/>
    </row>
    <row r="1525" spans="1:11" s="1" customFormat="1" x14ac:dyDescent="0.25">
      <c r="B1525" s="112"/>
      <c r="C1525" s="112"/>
      <c r="G1525" s="112"/>
    </row>
    <row r="1526" spans="1:11" s="1" customFormat="1" ht="18.75" x14ac:dyDescent="0.3">
      <c r="A1526" s="87" t="s">
        <v>253</v>
      </c>
      <c r="B1526" s="88"/>
      <c r="C1526" s="88"/>
      <c r="D1526" s="88"/>
      <c r="E1526" s="88"/>
      <c r="F1526" s="89" t="s">
        <v>3129</v>
      </c>
      <c r="G1526" s="88"/>
      <c r="H1526" s="480" t="s">
        <v>3</v>
      </c>
      <c r="I1526" s="473" t="s">
        <v>4</v>
      </c>
      <c r="J1526" s="482" t="s">
        <v>5</v>
      </c>
      <c r="K1526" s="484" t="s">
        <v>6</v>
      </c>
    </row>
    <row r="1527" spans="1:11" s="1" customFormat="1" ht="15.75" x14ac:dyDescent="0.25">
      <c r="A1527" s="4" t="s">
        <v>7</v>
      </c>
      <c r="B1527" s="3" t="s">
        <v>8</v>
      </c>
      <c r="C1527" s="3" t="s">
        <v>9</v>
      </c>
      <c r="D1527" s="4" t="s">
        <v>10</v>
      </c>
      <c r="E1527" s="4" t="s">
        <v>11</v>
      </c>
      <c r="F1527" s="4" t="s">
        <v>12</v>
      </c>
      <c r="G1527" s="4" t="s">
        <v>13</v>
      </c>
      <c r="H1527" s="481"/>
      <c r="I1527" s="474"/>
      <c r="J1527" s="483"/>
      <c r="K1527" s="485"/>
    </row>
    <row r="1528" spans="1:11" s="1" customFormat="1" x14ac:dyDescent="0.25">
      <c r="A1528" s="38" t="s">
        <v>3175</v>
      </c>
      <c r="B1528" s="24">
        <v>366392</v>
      </c>
      <c r="C1528" s="24" t="s">
        <v>3176</v>
      </c>
      <c r="D1528" s="42" t="s">
        <v>194</v>
      </c>
      <c r="E1528" s="42" t="s">
        <v>42</v>
      </c>
      <c r="F1528" s="42" t="s">
        <v>42</v>
      </c>
      <c r="G1528" s="42" t="s">
        <v>20</v>
      </c>
      <c r="H1528" s="71">
        <v>41640</v>
      </c>
      <c r="I1528" s="37">
        <v>20000</v>
      </c>
      <c r="J1528" s="43">
        <v>19999</v>
      </c>
      <c r="K1528" s="43">
        <v>1</v>
      </c>
    </row>
    <row r="1529" spans="1:11" s="1" customFormat="1" x14ac:dyDescent="0.25">
      <c r="A1529" s="36" t="s">
        <v>3130</v>
      </c>
      <c r="B1529" s="24">
        <v>991810</v>
      </c>
      <c r="C1529" s="24" t="s">
        <v>3131</v>
      </c>
      <c r="D1529" s="24" t="s">
        <v>477</v>
      </c>
      <c r="E1529" s="24" t="s">
        <v>42</v>
      </c>
      <c r="F1529" s="24" t="s">
        <v>42</v>
      </c>
      <c r="G1529" s="24" t="s">
        <v>20</v>
      </c>
      <c r="H1529" s="71">
        <v>45120</v>
      </c>
      <c r="I1529" s="37">
        <v>8242.2999999999993</v>
      </c>
      <c r="J1529" s="36">
        <v>686.78</v>
      </c>
      <c r="K1529" s="37">
        <v>7555.53</v>
      </c>
    </row>
    <row r="1530" spans="1:11" s="1" customFormat="1" x14ac:dyDescent="0.25">
      <c r="A1530" s="36" t="s">
        <v>3130</v>
      </c>
      <c r="B1530" s="24">
        <f t="shared" ref="B1530:B1550" si="0">+B1529+1</f>
        <v>991811</v>
      </c>
      <c r="C1530" s="24" t="s">
        <v>3132</v>
      </c>
      <c r="D1530" s="24" t="s">
        <v>477</v>
      </c>
      <c r="E1530" s="24" t="s">
        <v>42</v>
      </c>
      <c r="F1530" s="24" t="s">
        <v>42</v>
      </c>
      <c r="G1530" s="24" t="s">
        <v>20</v>
      </c>
      <c r="H1530" s="71">
        <v>45120</v>
      </c>
      <c r="I1530" s="37">
        <v>8242.2999999999993</v>
      </c>
      <c r="J1530" s="36">
        <v>686.78</v>
      </c>
      <c r="K1530" s="37">
        <v>7555.53</v>
      </c>
    </row>
    <row r="1531" spans="1:11" s="1" customFormat="1" x14ac:dyDescent="0.25">
      <c r="A1531" s="36" t="s">
        <v>3130</v>
      </c>
      <c r="B1531" s="24">
        <f t="shared" si="0"/>
        <v>991812</v>
      </c>
      <c r="C1531" s="24" t="s">
        <v>3133</v>
      </c>
      <c r="D1531" s="24" t="s">
        <v>477</v>
      </c>
      <c r="E1531" s="24" t="s">
        <v>42</v>
      </c>
      <c r="F1531" s="24" t="s">
        <v>42</v>
      </c>
      <c r="G1531" s="24" t="s">
        <v>20</v>
      </c>
      <c r="H1531" s="71">
        <v>45120</v>
      </c>
      <c r="I1531" s="37">
        <v>8242.2999999999993</v>
      </c>
      <c r="J1531" s="36">
        <v>686.78</v>
      </c>
      <c r="K1531" s="37">
        <v>7555.53</v>
      </c>
    </row>
    <row r="1532" spans="1:11" s="1" customFormat="1" x14ac:dyDescent="0.25">
      <c r="A1532" s="36" t="s">
        <v>3130</v>
      </c>
      <c r="B1532" s="24">
        <f t="shared" si="0"/>
        <v>991813</v>
      </c>
      <c r="C1532" s="24" t="s">
        <v>3134</v>
      </c>
      <c r="D1532" s="24" t="s">
        <v>477</v>
      </c>
      <c r="E1532" s="24" t="s">
        <v>42</v>
      </c>
      <c r="F1532" s="24" t="s">
        <v>42</v>
      </c>
      <c r="G1532" s="24" t="s">
        <v>20</v>
      </c>
      <c r="H1532" s="71">
        <v>45120</v>
      </c>
      <c r="I1532" s="37">
        <v>8242.2999999999993</v>
      </c>
      <c r="J1532" s="36">
        <v>686.78</v>
      </c>
      <c r="K1532" s="37">
        <v>7555.53</v>
      </c>
    </row>
    <row r="1533" spans="1:11" s="1" customFormat="1" x14ac:dyDescent="0.25">
      <c r="A1533" s="36" t="s">
        <v>3130</v>
      </c>
      <c r="B1533" s="24">
        <f t="shared" si="0"/>
        <v>991814</v>
      </c>
      <c r="C1533" s="24" t="s">
        <v>3135</v>
      </c>
      <c r="D1533" s="24" t="s">
        <v>477</v>
      </c>
      <c r="E1533" s="24" t="s">
        <v>42</v>
      </c>
      <c r="F1533" s="24" t="s">
        <v>42</v>
      </c>
      <c r="G1533" s="24" t="s">
        <v>20</v>
      </c>
      <c r="H1533" s="71">
        <v>45120</v>
      </c>
      <c r="I1533" s="37">
        <v>8242.2999999999993</v>
      </c>
      <c r="J1533" s="36">
        <v>686.78</v>
      </c>
      <c r="K1533" s="37">
        <v>7555.53</v>
      </c>
    </row>
    <row r="1534" spans="1:11" s="1" customFormat="1" x14ac:dyDescent="0.25">
      <c r="A1534" s="36" t="s">
        <v>3130</v>
      </c>
      <c r="B1534" s="24">
        <f t="shared" si="0"/>
        <v>991815</v>
      </c>
      <c r="C1534" s="24" t="s">
        <v>3136</v>
      </c>
      <c r="D1534" s="24" t="s">
        <v>477</v>
      </c>
      <c r="E1534" s="24" t="s">
        <v>42</v>
      </c>
      <c r="F1534" s="24" t="s">
        <v>42</v>
      </c>
      <c r="G1534" s="24" t="s">
        <v>20</v>
      </c>
      <c r="H1534" s="71">
        <v>45120</v>
      </c>
      <c r="I1534" s="37">
        <v>8242.2999999999993</v>
      </c>
      <c r="J1534" s="36">
        <v>686.78</v>
      </c>
      <c r="K1534" s="37">
        <v>7555.53</v>
      </c>
    </row>
    <row r="1535" spans="1:11" s="1" customFormat="1" x14ac:dyDescent="0.25">
      <c r="A1535" s="36" t="s">
        <v>3130</v>
      </c>
      <c r="B1535" s="24">
        <f t="shared" si="0"/>
        <v>991816</v>
      </c>
      <c r="C1535" s="24" t="s">
        <v>3137</v>
      </c>
      <c r="D1535" s="24" t="s">
        <v>477</v>
      </c>
      <c r="E1535" s="24" t="s">
        <v>42</v>
      </c>
      <c r="F1535" s="24" t="s">
        <v>42</v>
      </c>
      <c r="G1535" s="24" t="s">
        <v>20</v>
      </c>
      <c r="H1535" s="71">
        <v>45120</v>
      </c>
      <c r="I1535" s="37">
        <v>8242.2999999999993</v>
      </c>
      <c r="J1535" s="36">
        <v>686.78</v>
      </c>
      <c r="K1535" s="37">
        <v>7555.53</v>
      </c>
    </row>
    <row r="1536" spans="1:11" s="1" customFormat="1" x14ac:dyDescent="0.25">
      <c r="A1536" s="36" t="s">
        <v>3130</v>
      </c>
      <c r="B1536" s="24">
        <f t="shared" si="0"/>
        <v>991817</v>
      </c>
      <c r="C1536" s="24" t="s">
        <v>3138</v>
      </c>
      <c r="D1536" s="24" t="s">
        <v>477</v>
      </c>
      <c r="E1536" s="24" t="s">
        <v>42</v>
      </c>
      <c r="F1536" s="24" t="s">
        <v>42</v>
      </c>
      <c r="G1536" s="24" t="s">
        <v>20</v>
      </c>
      <c r="H1536" s="71">
        <v>45120</v>
      </c>
      <c r="I1536" s="37">
        <v>8242.2999999999993</v>
      </c>
      <c r="J1536" s="36">
        <v>686.78</v>
      </c>
      <c r="K1536" s="37">
        <v>7555.53</v>
      </c>
    </row>
    <row r="1537" spans="1:11" s="1" customFormat="1" x14ac:dyDescent="0.25">
      <c r="A1537" s="36" t="s">
        <v>3130</v>
      </c>
      <c r="B1537" s="24">
        <f t="shared" si="0"/>
        <v>991818</v>
      </c>
      <c r="C1537" s="24" t="s">
        <v>3139</v>
      </c>
      <c r="D1537" s="24" t="s">
        <v>477</v>
      </c>
      <c r="E1537" s="24" t="s">
        <v>42</v>
      </c>
      <c r="F1537" s="24" t="s">
        <v>42</v>
      </c>
      <c r="G1537" s="24" t="s">
        <v>20</v>
      </c>
      <c r="H1537" s="71">
        <v>45120</v>
      </c>
      <c r="I1537" s="37">
        <v>8242.2999999999993</v>
      </c>
      <c r="J1537" s="36">
        <v>686.78</v>
      </c>
      <c r="K1537" s="37">
        <v>7555.53</v>
      </c>
    </row>
    <row r="1538" spans="1:11" s="1" customFormat="1" x14ac:dyDescent="0.25">
      <c r="A1538" s="36" t="s">
        <v>3130</v>
      </c>
      <c r="B1538" s="24">
        <f t="shared" si="0"/>
        <v>991819</v>
      </c>
      <c r="C1538" s="24" t="s">
        <v>3140</v>
      </c>
      <c r="D1538" s="24" t="s">
        <v>477</v>
      </c>
      <c r="E1538" s="24" t="s">
        <v>42</v>
      </c>
      <c r="F1538" s="24" t="s">
        <v>42</v>
      </c>
      <c r="G1538" s="24" t="s">
        <v>20</v>
      </c>
      <c r="H1538" s="71">
        <v>45120</v>
      </c>
      <c r="I1538" s="37">
        <v>8242.2999999999993</v>
      </c>
      <c r="J1538" s="36">
        <v>686.78</v>
      </c>
      <c r="K1538" s="37">
        <v>7555.53</v>
      </c>
    </row>
    <row r="1539" spans="1:11" s="1" customFormat="1" x14ac:dyDescent="0.25">
      <c r="A1539" s="36" t="s">
        <v>3130</v>
      </c>
      <c r="B1539" s="24">
        <f t="shared" si="0"/>
        <v>991820</v>
      </c>
      <c r="C1539" s="24" t="s">
        <v>3141</v>
      </c>
      <c r="D1539" s="24" t="s">
        <v>477</v>
      </c>
      <c r="E1539" s="24" t="s">
        <v>42</v>
      </c>
      <c r="F1539" s="24" t="s">
        <v>42</v>
      </c>
      <c r="G1539" s="24" t="s">
        <v>20</v>
      </c>
      <c r="H1539" s="71">
        <v>45120</v>
      </c>
      <c r="I1539" s="37">
        <v>8242.2999999999993</v>
      </c>
      <c r="J1539" s="36">
        <v>686.78</v>
      </c>
      <c r="K1539" s="37">
        <v>7555.53</v>
      </c>
    </row>
    <row r="1540" spans="1:11" s="1" customFormat="1" x14ac:dyDescent="0.25">
      <c r="A1540" s="36" t="s">
        <v>3130</v>
      </c>
      <c r="B1540" s="24">
        <f t="shared" si="0"/>
        <v>991821</v>
      </c>
      <c r="C1540" s="24" t="s">
        <v>3142</v>
      </c>
      <c r="D1540" s="24" t="s">
        <v>477</v>
      </c>
      <c r="E1540" s="24" t="s">
        <v>42</v>
      </c>
      <c r="F1540" s="24" t="s">
        <v>42</v>
      </c>
      <c r="G1540" s="24" t="s">
        <v>20</v>
      </c>
      <c r="H1540" s="71">
        <v>45120</v>
      </c>
      <c r="I1540" s="37">
        <v>8242.2999999999993</v>
      </c>
      <c r="J1540" s="36">
        <v>686.78</v>
      </c>
      <c r="K1540" s="37">
        <v>7555.53</v>
      </c>
    </row>
    <row r="1541" spans="1:11" s="1" customFormat="1" x14ac:dyDescent="0.25">
      <c r="A1541" s="36" t="s">
        <v>3130</v>
      </c>
      <c r="B1541" s="24">
        <f t="shared" si="0"/>
        <v>991822</v>
      </c>
      <c r="C1541" s="24" t="s">
        <v>3143</v>
      </c>
      <c r="D1541" s="24" t="s">
        <v>477</v>
      </c>
      <c r="E1541" s="24" t="s">
        <v>42</v>
      </c>
      <c r="F1541" s="24" t="s">
        <v>42</v>
      </c>
      <c r="G1541" s="24" t="s">
        <v>20</v>
      </c>
      <c r="H1541" s="71">
        <v>45120</v>
      </c>
      <c r="I1541" s="37">
        <v>8242.2999999999993</v>
      </c>
      <c r="J1541" s="36">
        <v>686.78</v>
      </c>
      <c r="K1541" s="37">
        <v>7555.53</v>
      </c>
    </row>
    <row r="1542" spans="1:11" s="1" customFormat="1" x14ac:dyDescent="0.25">
      <c r="A1542" s="36" t="s">
        <v>3130</v>
      </c>
      <c r="B1542" s="24">
        <f t="shared" si="0"/>
        <v>991823</v>
      </c>
      <c r="C1542" s="24" t="s">
        <v>3144</v>
      </c>
      <c r="D1542" s="24" t="s">
        <v>477</v>
      </c>
      <c r="E1542" s="24" t="s">
        <v>42</v>
      </c>
      <c r="F1542" s="24" t="s">
        <v>42</v>
      </c>
      <c r="G1542" s="24" t="s">
        <v>20</v>
      </c>
      <c r="H1542" s="71">
        <v>45120</v>
      </c>
      <c r="I1542" s="37">
        <v>8242.2999999999993</v>
      </c>
      <c r="J1542" s="36">
        <v>686.78</v>
      </c>
      <c r="K1542" s="37">
        <v>7555.53</v>
      </c>
    </row>
    <row r="1543" spans="1:11" s="1" customFormat="1" x14ac:dyDescent="0.25">
      <c r="A1543" s="36" t="s">
        <v>3130</v>
      </c>
      <c r="B1543" s="24">
        <f t="shared" si="0"/>
        <v>991824</v>
      </c>
      <c r="C1543" s="24" t="s">
        <v>3145</v>
      </c>
      <c r="D1543" s="24" t="s">
        <v>477</v>
      </c>
      <c r="E1543" s="24" t="s">
        <v>42</v>
      </c>
      <c r="F1543" s="24" t="s">
        <v>42</v>
      </c>
      <c r="G1543" s="24" t="s">
        <v>20</v>
      </c>
      <c r="H1543" s="71">
        <v>45120</v>
      </c>
      <c r="I1543" s="37">
        <v>8242.2999999999993</v>
      </c>
      <c r="J1543" s="36">
        <v>686.78</v>
      </c>
      <c r="K1543" s="37">
        <v>7555.53</v>
      </c>
    </row>
    <row r="1544" spans="1:11" s="1" customFormat="1" x14ac:dyDescent="0.25">
      <c r="A1544" s="36" t="s">
        <v>3130</v>
      </c>
      <c r="B1544" s="24">
        <f t="shared" si="0"/>
        <v>991825</v>
      </c>
      <c r="C1544" s="24" t="s">
        <v>3146</v>
      </c>
      <c r="D1544" s="24" t="s">
        <v>477</v>
      </c>
      <c r="E1544" s="24" t="s">
        <v>42</v>
      </c>
      <c r="F1544" s="24" t="s">
        <v>42</v>
      </c>
      <c r="G1544" s="24" t="s">
        <v>20</v>
      </c>
      <c r="H1544" s="71">
        <v>45120</v>
      </c>
      <c r="I1544" s="37">
        <v>8242.2999999999993</v>
      </c>
      <c r="J1544" s="36">
        <v>686.78</v>
      </c>
      <c r="K1544" s="37">
        <v>7555.53</v>
      </c>
    </row>
    <row r="1545" spans="1:11" s="1" customFormat="1" x14ac:dyDescent="0.25">
      <c r="A1545" s="36" t="s">
        <v>3130</v>
      </c>
      <c r="B1545" s="24">
        <f t="shared" si="0"/>
        <v>991826</v>
      </c>
      <c r="C1545" s="24" t="s">
        <v>3147</v>
      </c>
      <c r="D1545" s="24" t="s">
        <v>477</v>
      </c>
      <c r="E1545" s="24" t="s">
        <v>42</v>
      </c>
      <c r="F1545" s="24" t="s">
        <v>42</v>
      </c>
      <c r="G1545" s="24" t="s">
        <v>20</v>
      </c>
      <c r="H1545" s="71">
        <v>45120</v>
      </c>
      <c r="I1545" s="37">
        <v>8242.2999999999993</v>
      </c>
      <c r="J1545" s="36">
        <v>686.78</v>
      </c>
      <c r="K1545" s="37">
        <v>7555.53</v>
      </c>
    </row>
    <row r="1546" spans="1:11" s="1" customFormat="1" x14ac:dyDescent="0.25">
      <c r="A1546" s="36" t="s">
        <v>3130</v>
      </c>
      <c r="B1546" s="24">
        <f t="shared" si="0"/>
        <v>991827</v>
      </c>
      <c r="C1546" s="24" t="s">
        <v>3148</v>
      </c>
      <c r="D1546" s="24" t="s">
        <v>477</v>
      </c>
      <c r="E1546" s="24" t="s">
        <v>42</v>
      </c>
      <c r="F1546" s="24" t="s">
        <v>42</v>
      </c>
      <c r="G1546" s="24" t="s">
        <v>20</v>
      </c>
      <c r="H1546" s="71">
        <v>45120</v>
      </c>
      <c r="I1546" s="37">
        <v>8242.2999999999993</v>
      </c>
      <c r="J1546" s="36">
        <v>686.78</v>
      </c>
      <c r="K1546" s="37">
        <v>7555.53</v>
      </c>
    </row>
    <row r="1547" spans="1:11" s="1" customFormat="1" x14ac:dyDescent="0.25">
      <c r="A1547" s="36" t="s">
        <v>3130</v>
      </c>
      <c r="B1547" s="24">
        <f t="shared" si="0"/>
        <v>991828</v>
      </c>
      <c r="C1547" s="24" t="s">
        <v>3149</v>
      </c>
      <c r="D1547" s="24" t="s">
        <v>477</v>
      </c>
      <c r="E1547" s="24" t="s">
        <v>42</v>
      </c>
      <c r="F1547" s="24" t="s">
        <v>42</v>
      </c>
      <c r="G1547" s="24" t="s">
        <v>20</v>
      </c>
      <c r="H1547" s="71">
        <v>45120</v>
      </c>
      <c r="I1547" s="37">
        <v>8242.2999999999993</v>
      </c>
      <c r="J1547" s="36">
        <v>686.78</v>
      </c>
      <c r="K1547" s="37">
        <v>7555.53</v>
      </c>
    </row>
    <row r="1548" spans="1:11" s="1" customFormat="1" x14ac:dyDescent="0.25">
      <c r="A1548" s="36" t="s">
        <v>3130</v>
      </c>
      <c r="B1548" s="24">
        <f t="shared" si="0"/>
        <v>991829</v>
      </c>
      <c r="C1548" s="24" t="s">
        <v>3150</v>
      </c>
      <c r="D1548" s="24" t="s">
        <v>477</v>
      </c>
      <c r="E1548" s="24" t="s">
        <v>42</v>
      </c>
      <c r="F1548" s="24" t="s">
        <v>42</v>
      </c>
      <c r="G1548" s="24" t="s">
        <v>20</v>
      </c>
      <c r="H1548" s="71">
        <v>45120</v>
      </c>
      <c r="I1548" s="37">
        <v>8242.2999999999993</v>
      </c>
      <c r="J1548" s="36">
        <v>686.78</v>
      </c>
      <c r="K1548" s="37">
        <v>7555.53</v>
      </c>
    </row>
    <row r="1549" spans="1:11" s="1" customFormat="1" x14ac:dyDescent="0.25">
      <c r="A1549" s="228" t="s">
        <v>3130</v>
      </c>
      <c r="B1549" s="192">
        <f t="shared" si="0"/>
        <v>991830</v>
      </c>
      <c r="C1549" s="192" t="s">
        <v>3151</v>
      </c>
      <c r="D1549" s="192" t="s">
        <v>477</v>
      </c>
      <c r="E1549" s="192" t="s">
        <v>42</v>
      </c>
      <c r="F1549" s="192" t="s">
        <v>42</v>
      </c>
      <c r="G1549" s="192" t="s">
        <v>20</v>
      </c>
      <c r="H1549" s="454">
        <v>45120</v>
      </c>
      <c r="I1549" s="219">
        <v>8242.2999999999993</v>
      </c>
      <c r="J1549" s="228">
        <v>686.78</v>
      </c>
      <c r="K1549" s="219">
        <v>7555.53</v>
      </c>
    </row>
    <row r="1550" spans="1:11" s="95" customFormat="1" x14ac:dyDescent="0.25">
      <c r="A1550" s="36" t="s">
        <v>3130</v>
      </c>
      <c r="B1550" s="24">
        <f t="shared" si="0"/>
        <v>991831</v>
      </c>
      <c r="C1550" s="24" t="s">
        <v>3152</v>
      </c>
      <c r="D1550" s="24" t="s">
        <v>477</v>
      </c>
      <c r="E1550" s="24" t="s">
        <v>42</v>
      </c>
      <c r="F1550" s="24" t="s">
        <v>42</v>
      </c>
      <c r="G1550" s="24" t="s">
        <v>20</v>
      </c>
      <c r="H1550" s="71">
        <v>45120</v>
      </c>
      <c r="I1550" s="37">
        <v>8242.2999999999993</v>
      </c>
      <c r="J1550" s="36">
        <v>686.78</v>
      </c>
      <c r="K1550" s="37">
        <v>7555.53</v>
      </c>
    </row>
    <row r="1551" spans="1:11" s="1" customFormat="1" x14ac:dyDescent="0.25">
      <c r="A1551" s="455" t="s">
        <v>3153</v>
      </c>
      <c r="B1551" s="434">
        <v>991832</v>
      </c>
      <c r="C1551" s="434" t="s">
        <v>3154</v>
      </c>
      <c r="D1551" s="456" t="s">
        <v>477</v>
      </c>
      <c r="E1551" s="456" t="s">
        <v>42</v>
      </c>
      <c r="F1551" s="456" t="s">
        <v>42</v>
      </c>
      <c r="G1551" s="456" t="s">
        <v>69</v>
      </c>
      <c r="H1551" s="457">
        <v>45120</v>
      </c>
      <c r="I1551" s="453">
        <v>18968.5</v>
      </c>
      <c r="J1551" s="453">
        <v>1580.63</v>
      </c>
      <c r="K1551" s="453">
        <v>17387.88</v>
      </c>
    </row>
    <row r="1552" spans="1:11" s="1" customFormat="1" x14ac:dyDescent="0.25">
      <c r="A1552" s="36" t="s">
        <v>3153</v>
      </c>
      <c r="B1552" s="24">
        <f t="shared" ref="B1552:B1561" si="1">+B1551+1</f>
        <v>991833</v>
      </c>
      <c r="C1552" s="24" t="s">
        <v>3155</v>
      </c>
      <c r="D1552" s="42" t="s">
        <v>477</v>
      </c>
      <c r="E1552" s="42" t="s">
        <v>42</v>
      </c>
      <c r="F1552" s="42" t="s">
        <v>42</v>
      </c>
      <c r="G1552" s="42" t="s">
        <v>69</v>
      </c>
      <c r="H1552" s="71">
        <v>45120</v>
      </c>
      <c r="I1552" s="37">
        <v>18968.5</v>
      </c>
      <c r="J1552" s="37">
        <v>1580.63</v>
      </c>
      <c r="K1552" s="37">
        <v>17387.88</v>
      </c>
    </row>
    <row r="1553" spans="1:11" s="1" customFormat="1" x14ac:dyDescent="0.25">
      <c r="A1553" s="36" t="s">
        <v>3153</v>
      </c>
      <c r="B1553" s="24">
        <f t="shared" si="1"/>
        <v>991834</v>
      </c>
      <c r="C1553" s="24" t="s">
        <v>3156</v>
      </c>
      <c r="D1553" s="42" t="s">
        <v>477</v>
      </c>
      <c r="E1553" s="42" t="s">
        <v>42</v>
      </c>
      <c r="F1553" s="42" t="s">
        <v>42</v>
      </c>
      <c r="G1553" s="42" t="s">
        <v>69</v>
      </c>
      <c r="H1553" s="71">
        <v>45120</v>
      </c>
      <c r="I1553" s="37">
        <v>18968.5</v>
      </c>
      <c r="J1553" s="37">
        <v>1580.63</v>
      </c>
      <c r="K1553" s="37">
        <v>17387.88</v>
      </c>
    </row>
    <row r="1554" spans="1:11" s="1" customFormat="1" x14ac:dyDescent="0.25">
      <c r="A1554" s="36" t="s">
        <v>3153</v>
      </c>
      <c r="B1554" s="24">
        <f t="shared" si="1"/>
        <v>991835</v>
      </c>
      <c r="C1554" s="24" t="s">
        <v>3157</v>
      </c>
      <c r="D1554" s="42" t="s">
        <v>477</v>
      </c>
      <c r="E1554" s="42" t="s">
        <v>42</v>
      </c>
      <c r="F1554" s="42" t="s">
        <v>42</v>
      </c>
      <c r="G1554" s="42" t="s">
        <v>69</v>
      </c>
      <c r="H1554" s="71">
        <v>45120</v>
      </c>
      <c r="I1554" s="37">
        <v>18968.5</v>
      </c>
      <c r="J1554" s="37">
        <v>1580.63</v>
      </c>
      <c r="K1554" s="37">
        <v>17387.88</v>
      </c>
    </row>
    <row r="1555" spans="1:11" s="1" customFormat="1" x14ac:dyDescent="0.25">
      <c r="A1555" s="36" t="s">
        <v>3153</v>
      </c>
      <c r="B1555" s="24">
        <f t="shared" si="1"/>
        <v>991836</v>
      </c>
      <c r="C1555" s="24" t="s">
        <v>3158</v>
      </c>
      <c r="D1555" s="42" t="s">
        <v>477</v>
      </c>
      <c r="E1555" s="42" t="s">
        <v>42</v>
      </c>
      <c r="F1555" s="42" t="s">
        <v>42</v>
      </c>
      <c r="G1555" s="42" t="s">
        <v>69</v>
      </c>
      <c r="H1555" s="71">
        <v>45120</v>
      </c>
      <c r="I1555" s="37">
        <v>18968.5</v>
      </c>
      <c r="J1555" s="37">
        <v>1580.63</v>
      </c>
      <c r="K1555" s="37">
        <v>17387.88</v>
      </c>
    </row>
    <row r="1556" spans="1:11" s="1" customFormat="1" x14ac:dyDescent="0.25">
      <c r="A1556" s="36" t="s">
        <v>3153</v>
      </c>
      <c r="B1556" s="24">
        <f t="shared" si="1"/>
        <v>991837</v>
      </c>
      <c r="C1556" s="24" t="s">
        <v>3159</v>
      </c>
      <c r="D1556" s="42" t="s">
        <v>477</v>
      </c>
      <c r="E1556" s="42" t="s">
        <v>42</v>
      </c>
      <c r="F1556" s="42" t="s">
        <v>42</v>
      </c>
      <c r="G1556" s="42" t="s">
        <v>69</v>
      </c>
      <c r="H1556" s="71">
        <v>45120</v>
      </c>
      <c r="I1556" s="37">
        <v>18968.5</v>
      </c>
      <c r="J1556" s="37">
        <v>1580.63</v>
      </c>
      <c r="K1556" s="37">
        <v>17387.88</v>
      </c>
    </row>
    <row r="1557" spans="1:11" s="1" customFormat="1" x14ac:dyDescent="0.25">
      <c r="A1557" s="36" t="s">
        <v>3153</v>
      </c>
      <c r="B1557" s="24">
        <f t="shared" si="1"/>
        <v>991838</v>
      </c>
      <c r="C1557" s="24" t="s">
        <v>3160</v>
      </c>
      <c r="D1557" s="42" t="s">
        <v>477</v>
      </c>
      <c r="E1557" s="42" t="s">
        <v>42</v>
      </c>
      <c r="F1557" s="42" t="s">
        <v>42</v>
      </c>
      <c r="G1557" s="42" t="s">
        <v>69</v>
      </c>
      <c r="H1557" s="71">
        <v>45120</v>
      </c>
      <c r="I1557" s="37">
        <v>18968.5</v>
      </c>
      <c r="J1557" s="37">
        <v>1580.63</v>
      </c>
      <c r="K1557" s="37">
        <v>17387.88</v>
      </c>
    </row>
    <row r="1558" spans="1:11" s="1" customFormat="1" x14ac:dyDescent="0.25">
      <c r="A1558" s="36" t="s">
        <v>3153</v>
      </c>
      <c r="B1558" s="24">
        <f t="shared" si="1"/>
        <v>991839</v>
      </c>
      <c r="C1558" s="24" t="s">
        <v>3161</v>
      </c>
      <c r="D1558" s="42" t="s">
        <v>477</v>
      </c>
      <c r="E1558" s="42" t="s">
        <v>42</v>
      </c>
      <c r="F1558" s="42" t="s">
        <v>42</v>
      </c>
      <c r="G1558" s="42" t="s">
        <v>69</v>
      </c>
      <c r="H1558" s="71">
        <v>45120</v>
      </c>
      <c r="I1558" s="37">
        <v>18968.5</v>
      </c>
      <c r="J1558" s="37">
        <v>1580.63</v>
      </c>
      <c r="K1558" s="37">
        <v>17387.88</v>
      </c>
    </row>
    <row r="1559" spans="1:11" s="1" customFormat="1" x14ac:dyDescent="0.25">
      <c r="A1559" s="36" t="s">
        <v>3153</v>
      </c>
      <c r="B1559" s="24">
        <f t="shared" si="1"/>
        <v>991840</v>
      </c>
      <c r="C1559" s="24" t="s">
        <v>3162</v>
      </c>
      <c r="D1559" s="42" t="s">
        <v>477</v>
      </c>
      <c r="E1559" s="42" t="s">
        <v>42</v>
      </c>
      <c r="F1559" s="42" t="s">
        <v>42</v>
      </c>
      <c r="G1559" s="42" t="s">
        <v>69</v>
      </c>
      <c r="H1559" s="71">
        <v>45120</v>
      </c>
      <c r="I1559" s="37">
        <v>18968.5</v>
      </c>
      <c r="J1559" s="37">
        <v>1580.63</v>
      </c>
      <c r="K1559" s="37">
        <v>17387.88</v>
      </c>
    </row>
    <row r="1560" spans="1:11" s="1" customFormat="1" x14ac:dyDescent="0.25">
      <c r="A1560" s="36" t="s">
        <v>3153</v>
      </c>
      <c r="B1560" s="24">
        <f t="shared" si="1"/>
        <v>991841</v>
      </c>
      <c r="C1560" s="24" t="s">
        <v>3163</v>
      </c>
      <c r="D1560" s="42" t="s">
        <v>477</v>
      </c>
      <c r="E1560" s="42" t="s">
        <v>42</v>
      </c>
      <c r="F1560" s="42" t="s">
        <v>42</v>
      </c>
      <c r="G1560" s="42" t="s">
        <v>69</v>
      </c>
      <c r="H1560" s="71">
        <v>45120</v>
      </c>
      <c r="I1560" s="37">
        <v>18968.5</v>
      </c>
      <c r="J1560" s="37">
        <v>1580.63</v>
      </c>
      <c r="K1560" s="37">
        <v>17387.88</v>
      </c>
    </row>
    <row r="1561" spans="1:11" s="1" customFormat="1" x14ac:dyDescent="0.25">
      <c r="A1561" s="36" t="s">
        <v>3153</v>
      </c>
      <c r="B1561" s="24">
        <f t="shared" si="1"/>
        <v>991842</v>
      </c>
      <c r="C1561" s="24" t="s">
        <v>3164</v>
      </c>
      <c r="D1561" s="42" t="s">
        <v>477</v>
      </c>
      <c r="E1561" s="42" t="s">
        <v>42</v>
      </c>
      <c r="F1561" s="42" t="s">
        <v>42</v>
      </c>
      <c r="G1561" s="42" t="s">
        <v>69</v>
      </c>
      <c r="H1561" s="71">
        <v>45120</v>
      </c>
      <c r="I1561" s="37">
        <v>18968.5</v>
      </c>
      <c r="J1561" s="37">
        <v>1580.63</v>
      </c>
      <c r="K1561" s="37">
        <v>17387.88</v>
      </c>
    </row>
    <row r="1562" spans="1:11" s="1" customFormat="1" x14ac:dyDescent="0.25">
      <c r="A1562" s="36" t="s">
        <v>152</v>
      </c>
      <c r="B1562" s="24">
        <v>991843</v>
      </c>
      <c r="C1562" s="24" t="s">
        <v>3165</v>
      </c>
      <c r="D1562" s="42" t="s">
        <v>17</v>
      </c>
      <c r="E1562" s="24" t="s">
        <v>1518</v>
      </c>
      <c r="F1562" s="24" t="s">
        <v>3166</v>
      </c>
      <c r="G1562" s="42" t="s">
        <v>20</v>
      </c>
      <c r="H1562" s="71">
        <v>45211</v>
      </c>
      <c r="I1562" s="37">
        <v>8735.1</v>
      </c>
      <c r="J1562" s="37">
        <v>1698.3</v>
      </c>
      <c r="K1562" s="37">
        <v>7036.8</v>
      </c>
    </row>
    <row r="1563" spans="1:11" s="1" customFormat="1" x14ac:dyDescent="0.25">
      <c r="A1563" s="36" t="s">
        <v>3167</v>
      </c>
      <c r="B1563" s="24">
        <v>991854</v>
      </c>
      <c r="C1563" s="24" t="s">
        <v>3168</v>
      </c>
      <c r="D1563" s="24" t="s">
        <v>3169</v>
      </c>
      <c r="E1563" s="24" t="s">
        <v>3170</v>
      </c>
      <c r="F1563" s="24">
        <v>3382203613</v>
      </c>
      <c r="G1563" s="24" t="s">
        <v>20</v>
      </c>
      <c r="H1563" s="280">
        <v>45357</v>
      </c>
      <c r="I1563" s="83">
        <v>14986.59</v>
      </c>
      <c r="J1563" s="115">
        <v>249.76</v>
      </c>
      <c r="K1563" s="83">
        <v>14986.59</v>
      </c>
    </row>
    <row r="1564" spans="1:11" s="1" customFormat="1" x14ac:dyDescent="0.25">
      <c r="A1564" s="36" t="s">
        <v>3171</v>
      </c>
      <c r="B1564" s="24">
        <v>991861</v>
      </c>
      <c r="C1564" s="24" t="s">
        <v>3172</v>
      </c>
      <c r="D1564" s="42" t="s">
        <v>3173</v>
      </c>
      <c r="E1564" s="36" t="s">
        <v>3174</v>
      </c>
      <c r="F1564" s="42" t="s">
        <v>42</v>
      </c>
      <c r="G1564" s="42" t="s">
        <v>20</v>
      </c>
      <c r="H1564" s="71">
        <v>45155</v>
      </c>
      <c r="I1564" s="37">
        <v>14755.99</v>
      </c>
      <c r="J1564" s="36">
        <v>983.67</v>
      </c>
      <c r="K1564" s="37">
        <v>13772.32</v>
      </c>
    </row>
    <row r="1565" spans="1:11" s="1" customFormat="1" x14ac:dyDescent="0.25">
      <c r="A1565" s="279" t="s">
        <v>686</v>
      </c>
      <c r="B1565" s="24">
        <v>991879</v>
      </c>
      <c r="C1565" s="24" t="s">
        <v>3177</v>
      </c>
      <c r="D1565" s="24" t="s">
        <v>1247</v>
      </c>
      <c r="E1565" s="24" t="s">
        <v>3178</v>
      </c>
      <c r="F1565" s="24" t="s">
        <v>3179</v>
      </c>
      <c r="G1565" s="24" t="s">
        <v>86</v>
      </c>
      <c r="H1565" s="71">
        <v>45162</v>
      </c>
      <c r="I1565" s="37">
        <v>247800</v>
      </c>
      <c r="J1565" s="37">
        <v>14454.94</v>
      </c>
      <c r="K1565" s="37">
        <v>233345.06</v>
      </c>
    </row>
    <row r="1566" spans="1:11" s="1" customFormat="1" x14ac:dyDescent="0.25">
      <c r="A1566" s="27"/>
      <c r="D1566" s="112"/>
      <c r="F1566" s="112"/>
      <c r="H1566" s="271"/>
      <c r="I1566" s="91"/>
      <c r="J1566" s="91"/>
      <c r="K1566" s="91"/>
    </row>
    <row r="1568" spans="1:11" ht="18.75" x14ac:dyDescent="0.3">
      <c r="A1568" s="87" t="s">
        <v>253</v>
      </c>
      <c r="B1568" s="88"/>
      <c r="C1568" s="88"/>
      <c r="D1568" s="88"/>
      <c r="E1568" s="88"/>
      <c r="F1568" s="89" t="s">
        <v>2633</v>
      </c>
    </row>
    <row r="1569" spans="1:100" s="1" customFormat="1" ht="18.75" x14ac:dyDescent="0.3">
      <c r="G1569" s="88"/>
      <c r="H1569" s="480" t="s">
        <v>3</v>
      </c>
      <c r="I1569" s="473" t="s">
        <v>4</v>
      </c>
      <c r="J1569" s="482" t="s">
        <v>5</v>
      </c>
      <c r="K1569" s="484" t="s">
        <v>6</v>
      </c>
    </row>
    <row r="1570" spans="1:100" s="1" customFormat="1" ht="15.75" x14ac:dyDescent="0.25">
      <c r="A1570" s="4" t="s">
        <v>7</v>
      </c>
      <c r="B1570" s="3" t="s">
        <v>8</v>
      </c>
      <c r="C1570" s="3" t="s">
        <v>9</v>
      </c>
      <c r="D1570" s="4" t="s">
        <v>10</v>
      </c>
      <c r="E1570" s="4" t="s">
        <v>11</v>
      </c>
      <c r="F1570" s="4" t="s">
        <v>12</v>
      </c>
      <c r="G1570" s="4" t="s">
        <v>13</v>
      </c>
      <c r="H1570" s="481"/>
      <c r="I1570" s="474"/>
      <c r="J1570" s="483"/>
      <c r="K1570" s="485"/>
    </row>
    <row r="1571" spans="1:100" s="1" customFormat="1" x14ac:dyDescent="0.25">
      <c r="A1571" s="13" t="s">
        <v>152</v>
      </c>
      <c r="B1571" s="9">
        <v>365276</v>
      </c>
      <c r="C1571" s="9" t="s">
        <v>2697</v>
      </c>
      <c r="D1571" s="9" t="s">
        <v>17</v>
      </c>
      <c r="E1571" s="9" t="s">
        <v>2698</v>
      </c>
      <c r="F1571" s="9" t="s">
        <v>2699</v>
      </c>
      <c r="G1571" s="9" t="s">
        <v>20</v>
      </c>
      <c r="H1571" s="10">
        <v>41640</v>
      </c>
      <c r="I1571" s="11">
        <v>9313.8799999999992</v>
      </c>
      <c r="J1571" s="11">
        <v>9313.8799999999992</v>
      </c>
      <c r="K1571" s="11">
        <v>0</v>
      </c>
    </row>
    <row r="1572" spans="1:100" s="14" customFormat="1" x14ac:dyDescent="0.25">
      <c r="A1572" s="8" t="s">
        <v>21</v>
      </c>
      <c r="B1572" s="9">
        <v>365692</v>
      </c>
      <c r="C1572" s="9" t="s">
        <v>2644</v>
      </c>
      <c r="D1572" s="9" t="s">
        <v>17</v>
      </c>
      <c r="E1572" s="9" t="s">
        <v>2645</v>
      </c>
      <c r="F1572" s="9" t="s">
        <v>2646</v>
      </c>
      <c r="G1572" s="9" t="s">
        <v>20</v>
      </c>
      <c r="H1572" s="10">
        <v>41640</v>
      </c>
      <c r="I1572" s="11">
        <v>28637.3</v>
      </c>
      <c r="J1572" s="11">
        <v>28637.3</v>
      </c>
      <c r="K1572" s="11">
        <v>0</v>
      </c>
    </row>
    <row r="1573" spans="1:100" s="14" customFormat="1" x14ac:dyDescent="0.25">
      <c r="A1573" s="13" t="s">
        <v>21</v>
      </c>
      <c r="B1573" s="9">
        <v>365752</v>
      </c>
      <c r="C1573" s="9" t="s">
        <v>2691</v>
      </c>
      <c r="D1573" s="9" t="s">
        <v>17</v>
      </c>
      <c r="E1573" s="9" t="s">
        <v>355</v>
      </c>
      <c r="F1573" s="9" t="s">
        <v>2692</v>
      </c>
      <c r="G1573" s="9" t="s">
        <v>20</v>
      </c>
      <c r="H1573" s="10">
        <v>41640</v>
      </c>
      <c r="I1573" s="11">
        <v>28637.64</v>
      </c>
      <c r="J1573" s="11">
        <v>28637.64</v>
      </c>
      <c r="K1573" s="11">
        <v>0</v>
      </c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  <c r="AY1573" s="1"/>
      <c r="AZ1573" s="1"/>
      <c r="BA1573" s="1"/>
      <c r="BB1573" s="1"/>
      <c r="BC1573" s="1"/>
      <c r="BD1573" s="1"/>
      <c r="BE1573" s="1"/>
      <c r="BF1573" s="1"/>
      <c r="BG1573" s="1"/>
      <c r="BH1573" s="1"/>
      <c r="BI1573" s="1"/>
      <c r="BJ1573" s="1"/>
      <c r="BK1573" s="1"/>
      <c r="BL1573" s="1"/>
      <c r="BM1573" s="1"/>
      <c r="BN1573" s="1"/>
      <c r="BO1573" s="1"/>
      <c r="BP1573" s="1"/>
      <c r="BQ1573" s="1"/>
      <c r="BR1573" s="1"/>
      <c r="BS1573" s="1"/>
      <c r="BT1573" s="1"/>
      <c r="BU1573" s="1"/>
      <c r="BV1573" s="1"/>
      <c r="BW1573" s="1"/>
      <c r="BX1573" s="1"/>
      <c r="BY1573" s="1"/>
      <c r="BZ1573" s="1"/>
      <c r="CA1573" s="1"/>
      <c r="CB1573" s="1"/>
      <c r="CC1573" s="1"/>
      <c r="CD1573" s="1"/>
      <c r="CE1573" s="1"/>
      <c r="CF1573" s="1"/>
      <c r="CG1573" s="1"/>
      <c r="CH1573" s="1"/>
      <c r="CI1573" s="1"/>
      <c r="CJ1573" s="1"/>
      <c r="CK1573" s="1"/>
      <c r="CL1573" s="1"/>
      <c r="CM1573" s="1"/>
      <c r="CN1573" s="1"/>
      <c r="CO1573" s="1"/>
      <c r="CP1573" s="1"/>
      <c r="CQ1573" s="1"/>
      <c r="CR1573" s="1"/>
      <c r="CS1573" s="1"/>
      <c r="CT1573" s="1"/>
      <c r="CU1573" s="1"/>
      <c r="CV1573" s="1"/>
    </row>
    <row r="1574" spans="1:100" s="14" customFormat="1" x14ac:dyDescent="0.25">
      <c r="A1574" s="16" t="s">
        <v>633</v>
      </c>
      <c r="B1574" s="24">
        <v>365756</v>
      </c>
      <c r="C1574" s="9" t="s">
        <v>2700</v>
      </c>
      <c r="D1574" s="9" t="s">
        <v>306</v>
      </c>
      <c r="E1574" s="9" t="s">
        <v>306</v>
      </c>
      <c r="F1574" s="24" t="s">
        <v>42</v>
      </c>
      <c r="G1574" s="9" t="s">
        <v>737</v>
      </c>
      <c r="H1574" s="54">
        <v>41640</v>
      </c>
      <c r="I1574" s="37">
        <v>1200</v>
      </c>
      <c r="J1574" s="37">
        <v>1200</v>
      </c>
      <c r="K1574" s="37">
        <v>0</v>
      </c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  <c r="AZ1574" s="1"/>
      <c r="BA1574" s="1"/>
      <c r="BB1574" s="1"/>
      <c r="BC1574" s="1"/>
      <c r="BD1574" s="1"/>
      <c r="BE1574" s="1"/>
      <c r="BF1574" s="1"/>
      <c r="BG1574" s="1"/>
      <c r="BH1574" s="1"/>
      <c r="BI1574" s="1"/>
      <c r="BJ1574" s="1"/>
      <c r="BK1574" s="1"/>
      <c r="BL1574" s="1"/>
      <c r="BM1574" s="1"/>
      <c r="BN1574" s="1"/>
      <c r="BO1574" s="1"/>
      <c r="BP1574" s="1"/>
      <c r="BQ1574" s="1"/>
      <c r="BR1574" s="1"/>
      <c r="BS1574" s="1"/>
      <c r="BT1574" s="1"/>
      <c r="BU1574" s="1"/>
      <c r="BV1574" s="1"/>
      <c r="BW1574" s="1"/>
      <c r="BX1574" s="1"/>
      <c r="BY1574" s="1"/>
      <c r="BZ1574" s="1"/>
      <c r="CA1574" s="1"/>
      <c r="CB1574" s="1"/>
      <c r="CC1574" s="1"/>
      <c r="CD1574" s="1"/>
      <c r="CE1574" s="1"/>
      <c r="CF1574" s="1"/>
      <c r="CG1574" s="1"/>
      <c r="CH1574" s="1"/>
      <c r="CI1574" s="1"/>
      <c r="CJ1574" s="1"/>
      <c r="CK1574" s="1"/>
      <c r="CL1574" s="1"/>
      <c r="CM1574" s="1"/>
      <c r="CN1574" s="1"/>
      <c r="CO1574" s="1"/>
      <c r="CP1574" s="1"/>
      <c r="CQ1574" s="1"/>
      <c r="CR1574" s="1"/>
      <c r="CS1574" s="1"/>
      <c r="CT1574" s="1"/>
      <c r="CU1574" s="1"/>
      <c r="CV1574" s="1"/>
    </row>
    <row r="1575" spans="1:100" s="14" customFormat="1" x14ac:dyDescent="0.25">
      <c r="A1575" s="8" t="s">
        <v>2659</v>
      </c>
      <c r="B1575" s="9">
        <v>366431</v>
      </c>
      <c r="C1575" s="9" t="s">
        <v>2689</v>
      </c>
      <c r="D1575" s="24" t="s">
        <v>58</v>
      </c>
      <c r="E1575" s="24" t="s">
        <v>58</v>
      </c>
      <c r="F1575" s="24" t="s">
        <v>42</v>
      </c>
      <c r="G1575" s="9" t="s">
        <v>296</v>
      </c>
      <c r="H1575" s="10">
        <v>41640</v>
      </c>
      <c r="I1575" s="11">
        <v>6506</v>
      </c>
      <c r="J1575" s="11">
        <v>6506</v>
      </c>
      <c r="K1575" s="11">
        <v>0</v>
      </c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  <c r="AY1575" s="1"/>
      <c r="AZ1575" s="1"/>
      <c r="BA1575" s="1"/>
      <c r="BB1575" s="1"/>
      <c r="BC1575" s="1"/>
      <c r="BD1575" s="1"/>
      <c r="BE1575" s="1"/>
      <c r="BF1575" s="1"/>
      <c r="BG1575" s="1"/>
      <c r="BH1575" s="1"/>
      <c r="BI1575" s="1"/>
      <c r="BJ1575" s="1"/>
      <c r="BK1575" s="1"/>
      <c r="BL1575" s="1"/>
      <c r="BM1575" s="1"/>
      <c r="BN1575" s="1"/>
      <c r="BO1575" s="1"/>
      <c r="BP1575" s="1"/>
      <c r="BQ1575" s="1"/>
      <c r="BR1575" s="1"/>
      <c r="BS1575" s="1"/>
      <c r="BT1575" s="1"/>
      <c r="BU1575" s="1"/>
      <c r="BV1575" s="1"/>
      <c r="BW1575" s="1"/>
      <c r="BX1575" s="1"/>
      <c r="BY1575" s="1"/>
      <c r="BZ1575" s="1"/>
      <c r="CA1575" s="1"/>
      <c r="CB1575" s="1"/>
      <c r="CC1575" s="1"/>
      <c r="CD1575" s="1"/>
      <c r="CE1575" s="1"/>
      <c r="CF1575" s="1"/>
      <c r="CG1575" s="1"/>
      <c r="CH1575" s="1"/>
      <c r="CI1575" s="1"/>
      <c r="CJ1575" s="1"/>
      <c r="CK1575" s="1"/>
      <c r="CL1575" s="1"/>
      <c r="CM1575" s="1"/>
      <c r="CN1575" s="1"/>
      <c r="CO1575" s="1"/>
      <c r="CP1575" s="1"/>
      <c r="CQ1575" s="1"/>
      <c r="CR1575" s="1"/>
      <c r="CS1575" s="1"/>
      <c r="CT1575" s="1"/>
      <c r="CU1575" s="1"/>
      <c r="CV1575" s="1"/>
    </row>
    <row r="1576" spans="1:100" s="14" customFormat="1" x14ac:dyDescent="0.25">
      <c r="A1576" s="13" t="s">
        <v>2659</v>
      </c>
      <c r="B1576" s="9">
        <v>366447</v>
      </c>
      <c r="C1576" s="9" t="s">
        <v>2660</v>
      </c>
      <c r="D1576" s="24" t="s">
        <v>58</v>
      </c>
      <c r="E1576" s="24" t="s">
        <v>58</v>
      </c>
      <c r="F1576" s="24" t="s">
        <v>42</v>
      </c>
      <c r="G1576" s="9" t="s">
        <v>296</v>
      </c>
      <c r="H1576" s="10">
        <v>41640</v>
      </c>
      <c r="I1576" s="11">
        <v>6506</v>
      </c>
      <c r="J1576" s="11">
        <v>6506</v>
      </c>
      <c r="K1576" s="11">
        <v>0</v>
      </c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  <c r="AY1576" s="1"/>
      <c r="AZ1576" s="1"/>
      <c r="BA1576" s="1"/>
      <c r="BB1576" s="1"/>
      <c r="BC1576" s="1"/>
      <c r="BD1576" s="1"/>
      <c r="BE1576" s="1"/>
      <c r="BF1576" s="1"/>
      <c r="BG1576" s="1"/>
      <c r="BH1576" s="1"/>
      <c r="BI1576" s="1"/>
      <c r="BJ1576" s="1"/>
      <c r="BK1576" s="1"/>
      <c r="BL1576" s="1"/>
      <c r="BM1576" s="1"/>
      <c r="BN1576" s="1"/>
      <c r="BO1576" s="1"/>
      <c r="BP1576" s="1"/>
      <c r="BQ1576" s="1"/>
      <c r="BR1576" s="1"/>
      <c r="BS1576" s="1"/>
      <c r="BT1576" s="1"/>
      <c r="BU1576" s="1"/>
      <c r="BV1576" s="1"/>
      <c r="BW1576" s="1"/>
      <c r="BX1576" s="1"/>
      <c r="BY1576" s="1"/>
      <c r="BZ1576" s="1"/>
      <c r="CA1576" s="1"/>
      <c r="CB1576" s="1"/>
      <c r="CC1576" s="1"/>
      <c r="CD1576" s="1"/>
      <c r="CE1576" s="1"/>
      <c r="CF1576" s="1"/>
      <c r="CG1576" s="1"/>
      <c r="CH1576" s="1"/>
      <c r="CI1576" s="1"/>
      <c r="CJ1576" s="1"/>
      <c r="CK1576" s="1"/>
      <c r="CL1576" s="1"/>
      <c r="CM1576" s="1"/>
      <c r="CN1576" s="1"/>
      <c r="CO1576" s="1"/>
      <c r="CP1576" s="1"/>
      <c r="CQ1576" s="1"/>
      <c r="CR1576" s="1"/>
      <c r="CS1576" s="1"/>
      <c r="CT1576" s="1"/>
      <c r="CU1576" s="1"/>
      <c r="CV1576" s="1"/>
    </row>
    <row r="1577" spans="1:100" s="14" customFormat="1" x14ac:dyDescent="0.25">
      <c r="A1577" s="13" t="s">
        <v>152</v>
      </c>
      <c r="B1577" s="9">
        <v>366509</v>
      </c>
      <c r="C1577" s="9" t="s">
        <v>2651</v>
      </c>
      <c r="D1577" s="9" t="s">
        <v>17</v>
      </c>
      <c r="E1577" s="9" t="s">
        <v>772</v>
      </c>
      <c r="F1577" s="9" t="s">
        <v>2652</v>
      </c>
      <c r="G1577" s="9" t="s">
        <v>20</v>
      </c>
      <c r="H1577" s="10">
        <v>41640</v>
      </c>
      <c r="I1577" s="11">
        <v>9249.19</v>
      </c>
      <c r="J1577" s="11">
        <v>9249.19</v>
      </c>
      <c r="K1577" s="11">
        <v>0</v>
      </c>
    </row>
    <row r="1578" spans="1:100" s="14" customFormat="1" x14ac:dyDescent="0.25">
      <c r="A1578" s="36" t="s">
        <v>21</v>
      </c>
      <c r="B1578" s="24">
        <v>366585</v>
      </c>
      <c r="C1578" s="24" t="s">
        <v>2705</v>
      </c>
      <c r="D1578" s="24" t="s">
        <v>17</v>
      </c>
      <c r="E1578" s="24" t="s">
        <v>150</v>
      </c>
      <c r="F1578" s="24" t="s">
        <v>2706</v>
      </c>
      <c r="G1578" s="24" t="s">
        <v>20</v>
      </c>
      <c r="H1578" s="69">
        <v>38838</v>
      </c>
      <c r="I1578" s="83">
        <v>26337.5</v>
      </c>
      <c r="J1578" s="83">
        <v>26336.5</v>
      </c>
      <c r="K1578" s="115">
        <v>1</v>
      </c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  <c r="AY1578" s="1"/>
      <c r="AZ1578" s="1"/>
      <c r="BA1578" s="1"/>
      <c r="BB1578" s="1"/>
      <c r="BC1578" s="1"/>
      <c r="BD1578" s="1"/>
      <c r="BE1578" s="1"/>
      <c r="BF1578" s="1"/>
      <c r="BG1578" s="1"/>
      <c r="BH1578" s="1"/>
      <c r="BI1578" s="1"/>
      <c r="BJ1578" s="1"/>
      <c r="BK1578" s="1"/>
      <c r="BL1578" s="1"/>
      <c r="BM1578" s="1"/>
      <c r="BN1578" s="1"/>
      <c r="BO1578" s="1"/>
      <c r="BP1578" s="1"/>
      <c r="BQ1578" s="1"/>
      <c r="BR1578" s="1"/>
      <c r="BS1578" s="1"/>
      <c r="BT1578" s="1"/>
      <c r="BU1578" s="1"/>
      <c r="BV1578" s="1"/>
      <c r="BW1578" s="1"/>
      <c r="BX1578" s="1"/>
      <c r="BY1578" s="1"/>
      <c r="BZ1578" s="1"/>
      <c r="CA1578" s="1"/>
      <c r="CB1578" s="1"/>
      <c r="CC1578" s="1"/>
      <c r="CD1578" s="1"/>
      <c r="CE1578" s="1"/>
      <c r="CF1578" s="1"/>
      <c r="CG1578" s="1"/>
      <c r="CH1578" s="1"/>
      <c r="CI1578" s="1"/>
      <c r="CJ1578" s="1"/>
      <c r="CK1578" s="1"/>
      <c r="CL1578" s="1"/>
      <c r="CM1578" s="1"/>
      <c r="CN1578" s="1"/>
      <c r="CO1578" s="1"/>
      <c r="CP1578" s="1"/>
      <c r="CQ1578" s="1"/>
      <c r="CR1578" s="1"/>
      <c r="CS1578" s="1"/>
      <c r="CT1578" s="1"/>
      <c r="CU1578" s="1"/>
      <c r="CV1578" s="1"/>
    </row>
    <row r="1579" spans="1:100" s="14" customFormat="1" x14ac:dyDescent="0.25">
      <c r="A1579" s="13" t="s">
        <v>152</v>
      </c>
      <c r="B1579" s="9">
        <v>366650</v>
      </c>
      <c r="C1579" s="9" t="s">
        <v>2693</v>
      </c>
      <c r="D1579" s="9" t="s">
        <v>17</v>
      </c>
      <c r="E1579" s="9" t="s">
        <v>78</v>
      </c>
      <c r="F1579" s="9" t="s">
        <v>2694</v>
      </c>
      <c r="G1579" s="9" t="s">
        <v>20</v>
      </c>
      <c r="H1579" s="10">
        <v>41640</v>
      </c>
      <c r="I1579" s="49">
        <v>9296.48</v>
      </c>
      <c r="J1579" s="49">
        <v>9296.48</v>
      </c>
      <c r="K1579" s="49">
        <v>0</v>
      </c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  <c r="AY1579" s="1"/>
      <c r="AZ1579" s="1"/>
      <c r="BA1579" s="1"/>
      <c r="BB1579" s="1"/>
      <c r="BC1579" s="1"/>
      <c r="BD1579" s="1"/>
      <c r="BE1579" s="1"/>
      <c r="BF1579" s="1"/>
      <c r="BG1579" s="1"/>
      <c r="BH1579" s="1"/>
      <c r="BI1579" s="1"/>
      <c r="BJ1579" s="1"/>
      <c r="BK1579" s="1"/>
      <c r="BL1579" s="1"/>
      <c r="BM1579" s="1"/>
      <c r="BN1579" s="1"/>
      <c r="BO1579" s="1"/>
      <c r="BP1579" s="1"/>
      <c r="BQ1579" s="1"/>
      <c r="BR1579" s="1"/>
      <c r="BS1579" s="1"/>
      <c r="BT1579" s="1"/>
      <c r="BU1579" s="1"/>
      <c r="BV1579" s="1"/>
      <c r="BW1579" s="1"/>
      <c r="BX1579" s="1"/>
      <c r="BY1579" s="1"/>
      <c r="BZ1579" s="1"/>
      <c r="CA1579" s="1"/>
      <c r="CB1579" s="1"/>
      <c r="CC1579" s="1"/>
      <c r="CD1579" s="1"/>
      <c r="CE1579" s="1"/>
      <c r="CF1579" s="1"/>
      <c r="CG1579" s="1"/>
      <c r="CH1579" s="1"/>
      <c r="CI1579" s="1"/>
      <c r="CJ1579" s="1"/>
      <c r="CK1579" s="1"/>
      <c r="CL1579" s="1"/>
      <c r="CM1579" s="1"/>
      <c r="CN1579" s="1"/>
      <c r="CO1579" s="1"/>
      <c r="CP1579" s="1"/>
      <c r="CQ1579" s="1"/>
      <c r="CR1579" s="1"/>
      <c r="CS1579" s="1"/>
      <c r="CT1579" s="1"/>
      <c r="CU1579" s="1"/>
      <c r="CV1579" s="1"/>
    </row>
    <row r="1580" spans="1:100" s="1" customFormat="1" x14ac:dyDescent="0.25">
      <c r="A1580" s="13" t="s">
        <v>2695</v>
      </c>
      <c r="B1580" s="9">
        <v>366656</v>
      </c>
      <c r="C1580" s="9" t="s">
        <v>2696</v>
      </c>
      <c r="D1580" s="24" t="s">
        <v>42</v>
      </c>
      <c r="E1580" s="24" t="s">
        <v>42</v>
      </c>
      <c r="F1580" s="24" t="s">
        <v>42</v>
      </c>
      <c r="G1580" s="9" t="s">
        <v>86</v>
      </c>
      <c r="H1580" s="10">
        <v>39052</v>
      </c>
      <c r="I1580" s="11">
        <v>3016</v>
      </c>
      <c r="J1580" s="11">
        <v>3016</v>
      </c>
      <c r="K1580" s="11">
        <v>0</v>
      </c>
    </row>
    <row r="1581" spans="1:100" s="1" customFormat="1" x14ac:dyDescent="0.25">
      <c r="A1581" s="13" t="s">
        <v>21</v>
      </c>
      <c r="B1581" s="9">
        <v>366838</v>
      </c>
      <c r="C1581" s="9" t="s">
        <v>2640</v>
      </c>
      <c r="D1581" s="24" t="s">
        <v>58</v>
      </c>
      <c r="E1581" s="9" t="s">
        <v>150</v>
      </c>
      <c r="F1581" s="9" t="s">
        <v>2641</v>
      </c>
      <c r="G1581" s="9" t="s">
        <v>20</v>
      </c>
      <c r="H1581" s="10">
        <v>41640</v>
      </c>
      <c r="I1581" s="11">
        <v>9249.19</v>
      </c>
      <c r="J1581" s="11">
        <v>9249.19</v>
      </c>
      <c r="K1581" s="11">
        <v>0</v>
      </c>
      <c r="L1581" s="14"/>
      <c r="M1581" s="14"/>
      <c r="N1581" s="14"/>
      <c r="O1581" s="14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F1581" s="14"/>
      <c r="AG1581" s="14"/>
      <c r="AH1581" s="14"/>
      <c r="AI1581" s="14"/>
      <c r="AJ1581" s="14"/>
      <c r="AK1581" s="14"/>
      <c r="AL1581" s="14"/>
      <c r="AM1581" s="14"/>
      <c r="AN1581" s="14"/>
      <c r="AO1581" s="14"/>
      <c r="AP1581" s="14"/>
      <c r="AQ1581" s="14"/>
      <c r="AR1581" s="14"/>
      <c r="AS1581" s="14"/>
      <c r="AT1581" s="14"/>
      <c r="AU1581" s="14"/>
      <c r="AV1581" s="14"/>
      <c r="AW1581" s="14"/>
      <c r="AX1581" s="14"/>
      <c r="AY1581" s="14"/>
      <c r="AZ1581" s="14"/>
      <c r="BA1581" s="14"/>
      <c r="BB1581" s="14"/>
      <c r="BC1581" s="14"/>
      <c r="BD1581" s="14"/>
      <c r="BE1581" s="14"/>
      <c r="BF1581" s="14"/>
      <c r="BG1581" s="14"/>
      <c r="BH1581" s="14"/>
      <c r="BI1581" s="14"/>
      <c r="BJ1581" s="14"/>
      <c r="BK1581" s="14"/>
      <c r="BL1581" s="14"/>
      <c r="BM1581" s="14"/>
      <c r="BN1581" s="14"/>
      <c r="BO1581" s="14"/>
      <c r="BP1581" s="14"/>
      <c r="BQ1581" s="14"/>
      <c r="BR1581" s="14"/>
      <c r="BS1581" s="14"/>
      <c r="BT1581" s="14"/>
      <c r="BU1581" s="14"/>
      <c r="BV1581" s="14"/>
      <c r="BW1581" s="14"/>
      <c r="BX1581" s="14"/>
      <c r="BY1581" s="14"/>
      <c r="BZ1581" s="14"/>
      <c r="CA1581" s="14"/>
      <c r="CB1581" s="14"/>
      <c r="CC1581" s="14"/>
      <c r="CD1581" s="14"/>
      <c r="CE1581" s="14"/>
      <c r="CF1581" s="14"/>
      <c r="CG1581" s="14"/>
      <c r="CH1581" s="14"/>
      <c r="CI1581" s="14"/>
      <c r="CJ1581" s="14"/>
      <c r="CK1581" s="14"/>
      <c r="CL1581" s="14"/>
      <c r="CM1581" s="14"/>
      <c r="CN1581" s="14"/>
      <c r="CO1581" s="14"/>
      <c r="CP1581" s="14"/>
      <c r="CQ1581" s="14"/>
      <c r="CR1581" s="14"/>
      <c r="CS1581" s="14"/>
      <c r="CT1581" s="14"/>
      <c r="CU1581" s="14"/>
      <c r="CV1581" s="14"/>
    </row>
    <row r="1582" spans="1:100" s="1" customFormat="1" x14ac:dyDescent="0.25">
      <c r="A1582" s="8" t="s">
        <v>152</v>
      </c>
      <c r="B1582" s="9">
        <v>366990</v>
      </c>
      <c r="C1582" s="9" t="s">
        <v>2653</v>
      </c>
      <c r="D1582" s="9" t="s">
        <v>17</v>
      </c>
      <c r="E1582" s="9" t="s">
        <v>18</v>
      </c>
      <c r="F1582" s="9" t="s">
        <v>2654</v>
      </c>
      <c r="G1582" s="9" t="s">
        <v>20</v>
      </c>
      <c r="H1582" s="10">
        <v>41640</v>
      </c>
      <c r="I1582" s="11">
        <v>9249.19</v>
      </c>
      <c r="J1582" s="11">
        <v>9249.19</v>
      </c>
      <c r="K1582" s="11">
        <v>0</v>
      </c>
    </row>
    <row r="1583" spans="1:100" s="1" customFormat="1" x14ac:dyDescent="0.25">
      <c r="A1583" s="13" t="s">
        <v>2679</v>
      </c>
      <c r="B1583" s="9">
        <v>548247</v>
      </c>
      <c r="C1583" s="9" t="s">
        <v>2680</v>
      </c>
      <c r="D1583" s="24" t="s">
        <v>58</v>
      </c>
      <c r="E1583" s="24" t="s">
        <v>58</v>
      </c>
      <c r="F1583" s="24" t="s">
        <v>42</v>
      </c>
      <c r="G1583" s="9" t="s">
        <v>2681</v>
      </c>
      <c r="H1583" s="10">
        <v>39083</v>
      </c>
      <c r="I1583" s="11">
        <v>32317.599999999999</v>
      </c>
      <c r="J1583" s="11">
        <v>32317.599999999999</v>
      </c>
      <c r="K1583" s="11">
        <v>0</v>
      </c>
      <c r="L1583" s="95"/>
      <c r="M1583" s="95"/>
      <c r="N1583" s="95"/>
      <c r="O1583" s="95"/>
      <c r="P1583" s="95"/>
      <c r="Q1583" s="95"/>
      <c r="R1583" s="95"/>
      <c r="S1583" s="95"/>
      <c r="T1583" s="95"/>
      <c r="U1583" s="95"/>
      <c r="V1583" s="95"/>
      <c r="W1583" s="95"/>
      <c r="X1583" s="95"/>
      <c r="Y1583" s="95"/>
      <c r="Z1583" s="95"/>
      <c r="AA1583" s="95"/>
      <c r="AB1583" s="95"/>
      <c r="AC1583" s="95"/>
      <c r="AD1583" s="95"/>
      <c r="AE1583" s="95"/>
      <c r="AF1583" s="95"/>
      <c r="AG1583" s="95"/>
      <c r="AH1583" s="95"/>
      <c r="AI1583" s="95"/>
      <c r="AJ1583" s="95"/>
      <c r="AK1583" s="95"/>
      <c r="AL1583" s="95"/>
      <c r="AM1583" s="95"/>
      <c r="AN1583" s="95"/>
      <c r="AO1583" s="95"/>
      <c r="AP1583" s="95"/>
      <c r="AQ1583" s="95"/>
      <c r="AR1583" s="95"/>
      <c r="AS1583" s="95"/>
      <c r="AT1583" s="95"/>
      <c r="AU1583" s="95"/>
      <c r="AV1583" s="95"/>
      <c r="AW1583" s="95"/>
      <c r="AX1583" s="95"/>
      <c r="AY1583" s="95"/>
      <c r="AZ1583" s="95"/>
      <c r="BA1583" s="95"/>
      <c r="BB1583" s="95"/>
      <c r="BC1583" s="95"/>
      <c r="BD1583" s="95"/>
      <c r="BE1583" s="95"/>
      <c r="BF1583" s="95"/>
      <c r="BG1583" s="95"/>
      <c r="BH1583" s="95"/>
      <c r="BI1583" s="95"/>
      <c r="BJ1583" s="95"/>
      <c r="BK1583" s="95"/>
      <c r="BL1583" s="95"/>
      <c r="BM1583" s="95"/>
      <c r="BN1583" s="95"/>
      <c r="BO1583" s="95"/>
      <c r="BP1583" s="95"/>
      <c r="BQ1583" s="95"/>
      <c r="BR1583" s="95"/>
      <c r="BS1583" s="95"/>
      <c r="BT1583" s="95"/>
      <c r="BU1583" s="95"/>
      <c r="BV1583" s="95"/>
      <c r="BW1583" s="95"/>
      <c r="BX1583" s="95"/>
      <c r="BY1583" s="95"/>
      <c r="BZ1583" s="95"/>
      <c r="CA1583" s="95"/>
      <c r="CB1583" s="95"/>
      <c r="CC1583" s="95"/>
      <c r="CD1583" s="95"/>
      <c r="CE1583" s="95"/>
      <c r="CF1583" s="95"/>
      <c r="CG1583" s="95"/>
      <c r="CH1583" s="95"/>
      <c r="CI1583" s="95"/>
      <c r="CJ1583" s="95"/>
      <c r="CK1583" s="95"/>
      <c r="CL1583" s="95"/>
      <c r="CM1583" s="95"/>
      <c r="CN1583" s="95"/>
      <c r="CO1583" s="95"/>
      <c r="CP1583" s="95"/>
      <c r="CQ1583" s="95"/>
      <c r="CR1583" s="95"/>
      <c r="CS1583" s="95"/>
      <c r="CT1583" s="95"/>
      <c r="CU1583" s="95"/>
      <c r="CV1583" s="95"/>
    </row>
    <row r="1584" spans="1:100" s="14" customFormat="1" x14ac:dyDescent="0.25">
      <c r="A1584" s="13" t="s">
        <v>152</v>
      </c>
      <c r="B1584" s="9">
        <v>548278</v>
      </c>
      <c r="C1584" s="9" t="s">
        <v>2682</v>
      </c>
      <c r="D1584" s="9" t="s">
        <v>17</v>
      </c>
      <c r="E1584" s="9" t="s">
        <v>270</v>
      </c>
      <c r="F1584" s="9" t="s">
        <v>2683</v>
      </c>
      <c r="G1584" s="9" t="s">
        <v>20</v>
      </c>
      <c r="H1584" s="10">
        <v>41640</v>
      </c>
      <c r="I1584" s="11">
        <v>9249.19</v>
      </c>
      <c r="J1584" s="11">
        <v>9249.19</v>
      </c>
      <c r="K1584" s="11">
        <v>0</v>
      </c>
      <c r="L1584" s="95"/>
      <c r="M1584" s="95"/>
      <c r="N1584" s="95"/>
      <c r="O1584" s="95"/>
      <c r="P1584" s="95"/>
      <c r="Q1584" s="95"/>
      <c r="R1584" s="95"/>
      <c r="S1584" s="95"/>
      <c r="T1584" s="95"/>
      <c r="U1584" s="95"/>
      <c r="V1584" s="95"/>
      <c r="W1584" s="95"/>
      <c r="X1584" s="95"/>
      <c r="Y1584" s="95"/>
      <c r="Z1584" s="95"/>
      <c r="AA1584" s="95"/>
      <c r="AB1584" s="95"/>
      <c r="AC1584" s="95"/>
      <c r="AD1584" s="95"/>
      <c r="AE1584" s="95"/>
      <c r="AF1584" s="95"/>
      <c r="AG1584" s="95"/>
      <c r="AH1584" s="95"/>
      <c r="AI1584" s="95"/>
      <c r="AJ1584" s="95"/>
      <c r="AK1584" s="95"/>
      <c r="AL1584" s="95"/>
      <c r="AM1584" s="95"/>
      <c r="AN1584" s="95"/>
      <c r="AO1584" s="95"/>
      <c r="AP1584" s="95"/>
      <c r="AQ1584" s="95"/>
      <c r="AR1584" s="95"/>
      <c r="AS1584" s="95"/>
      <c r="AT1584" s="95"/>
      <c r="AU1584" s="95"/>
      <c r="AV1584" s="95"/>
      <c r="AW1584" s="95"/>
      <c r="AX1584" s="95"/>
      <c r="AY1584" s="95"/>
      <c r="AZ1584" s="95"/>
      <c r="BA1584" s="95"/>
      <c r="BB1584" s="95"/>
      <c r="BC1584" s="95"/>
      <c r="BD1584" s="95"/>
      <c r="BE1584" s="95"/>
      <c r="BF1584" s="95"/>
      <c r="BG1584" s="95"/>
      <c r="BH1584" s="95"/>
      <c r="BI1584" s="95"/>
      <c r="BJ1584" s="95"/>
      <c r="BK1584" s="95"/>
      <c r="BL1584" s="95"/>
      <c r="BM1584" s="95"/>
      <c r="BN1584" s="95"/>
      <c r="BO1584" s="95"/>
      <c r="BP1584" s="95"/>
      <c r="BQ1584" s="95"/>
      <c r="BR1584" s="95"/>
      <c r="BS1584" s="95"/>
      <c r="BT1584" s="95"/>
      <c r="BU1584" s="95"/>
      <c r="BV1584" s="95"/>
      <c r="BW1584" s="95"/>
      <c r="BX1584" s="95"/>
      <c r="BY1584" s="95"/>
      <c r="BZ1584" s="95"/>
      <c r="CA1584" s="95"/>
      <c r="CB1584" s="95"/>
      <c r="CC1584" s="95"/>
      <c r="CD1584" s="95"/>
      <c r="CE1584" s="95"/>
      <c r="CF1584" s="95"/>
      <c r="CG1584" s="95"/>
      <c r="CH1584" s="95"/>
      <c r="CI1584" s="95"/>
      <c r="CJ1584" s="95"/>
      <c r="CK1584" s="95"/>
      <c r="CL1584" s="95"/>
      <c r="CM1584" s="95"/>
      <c r="CN1584" s="95"/>
      <c r="CO1584" s="95"/>
      <c r="CP1584" s="95"/>
      <c r="CQ1584" s="95"/>
      <c r="CR1584" s="95"/>
      <c r="CS1584" s="95"/>
      <c r="CT1584" s="95"/>
      <c r="CU1584" s="95"/>
      <c r="CV1584" s="95"/>
    </row>
    <row r="1585" spans="1:100" s="14" customFormat="1" x14ac:dyDescent="0.25">
      <c r="A1585" s="13" t="s">
        <v>21</v>
      </c>
      <c r="B1585" s="9">
        <v>548280</v>
      </c>
      <c r="C1585" s="9" t="s">
        <v>2686</v>
      </c>
      <c r="D1585" s="9" t="s">
        <v>17</v>
      </c>
      <c r="E1585" s="9" t="s">
        <v>2687</v>
      </c>
      <c r="F1585" s="9" t="s">
        <v>2688</v>
      </c>
      <c r="G1585" s="9" t="s">
        <v>20</v>
      </c>
      <c r="H1585" s="10">
        <v>41640</v>
      </c>
      <c r="I1585" s="11">
        <v>27747.56</v>
      </c>
      <c r="J1585" s="11">
        <v>27747.56</v>
      </c>
      <c r="K1585" s="11">
        <v>0</v>
      </c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  <c r="AY1585" s="1"/>
      <c r="AZ1585" s="1"/>
      <c r="BA1585" s="1"/>
      <c r="BB1585" s="1"/>
      <c r="BC1585" s="1"/>
      <c r="BD1585" s="1"/>
      <c r="BE1585" s="1"/>
      <c r="BF1585" s="1"/>
      <c r="BG1585" s="1"/>
      <c r="BH1585" s="1"/>
      <c r="BI1585" s="1"/>
      <c r="BJ1585" s="1"/>
      <c r="BK1585" s="1"/>
      <c r="BL1585" s="1"/>
      <c r="BM1585" s="1"/>
      <c r="BN1585" s="1"/>
      <c r="BO1585" s="1"/>
      <c r="BP1585" s="1"/>
      <c r="BQ1585" s="1"/>
      <c r="BR1585" s="1"/>
      <c r="BS1585" s="1"/>
      <c r="BT1585" s="1"/>
      <c r="BU1585" s="1"/>
      <c r="BV1585" s="1"/>
      <c r="BW1585" s="1"/>
      <c r="BX1585" s="1"/>
      <c r="BY1585" s="1"/>
      <c r="BZ1585" s="1"/>
      <c r="CA1585" s="1"/>
      <c r="CB1585" s="1"/>
      <c r="CC1585" s="1"/>
      <c r="CD1585" s="1"/>
      <c r="CE1585" s="1"/>
      <c r="CF1585" s="1"/>
      <c r="CG1585" s="1"/>
      <c r="CH1585" s="1"/>
      <c r="CI1585" s="1"/>
      <c r="CJ1585" s="1"/>
      <c r="CK1585" s="1"/>
      <c r="CL1585" s="1"/>
      <c r="CM1585" s="1"/>
      <c r="CN1585" s="1"/>
      <c r="CO1585" s="1"/>
      <c r="CP1585" s="1"/>
      <c r="CQ1585" s="1"/>
      <c r="CR1585" s="1"/>
      <c r="CS1585" s="1"/>
      <c r="CT1585" s="1"/>
      <c r="CU1585" s="1"/>
      <c r="CV1585" s="1"/>
    </row>
    <row r="1586" spans="1:100" s="14" customFormat="1" x14ac:dyDescent="0.25">
      <c r="A1586" s="8" t="s">
        <v>623</v>
      </c>
      <c r="B1586" s="9">
        <v>548281</v>
      </c>
      <c r="C1586" s="9" t="s">
        <v>2690</v>
      </c>
      <c r="D1586" s="9" t="s">
        <v>102</v>
      </c>
      <c r="E1586" s="9" t="s">
        <v>32</v>
      </c>
      <c r="F1586" s="15">
        <v>8107214053406350</v>
      </c>
      <c r="G1586" s="9" t="s">
        <v>20</v>
      </c>
      <c r="H1586" s="10">
        <v>41869</v>
      </c>
      <c r="I1586" s="11">
        <v>9999.32</v>
      </c>
      <c r="J1586" s="11">
        <v>9999.32</v>
      </c>
      <c r="K1586" s="11">
        <v>0</v>
      </c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  <c r="AZ1586" s="1"/>
      <c r="BA1586" s="1"/>
      <c r="BB1586" s="1"/>
      <c r="BC1586" s="1"/>
      <c r="BD1586" s="1"/>
      <c r="BE1586" s="1"/>
      <c r="BF1586" s="1"/>
      <c r="BG1586" s="1"/>
      <c r="BH1586" s="1"/>
      <c r="BI1586" s="1"/>
      <c r="BJ1586" s="1"/>
      <c r="BK1586" s="1"/>
      <c r="BL1586" s="1"/>
      <c r="BM1586" s="1"/>
      <c r="BN1586" s="1"/>
      <c r="BO1586" s="1"/>
      <c r="BP1586" s="1"/>
      <c r="BQ1586" s="1"/>
      <c r="BR1586" s="1"/>
      <c r="BS1586" s="1"/>
      <c r="BT1586" s="1"/>
      <c r="BU1586" s="1"/>
      <c r="BV1586" s="1"/>
      <c r="BW1586" s="1"/>
      <c r="BX1586" s="1"/>
      <c r="BY1586" s="1"/>
      <c r="BZ1586" s="1"/>
      <c r="CA1586" s="1"/>
      <c r="CB1586" s="1"/>
      <c r="CC1586" s="1"/>
      <c r="CD1586" s="1"/>
      <c r="CE1586" s="1"/>
      <c r="CF1586" s="1"/>
      <c r="CG1586" s="1"/>
      <c r="CH1586" s="1"/>
      <c r="CI1586" s="1"/>
      <c r="CJ1586" s="1"/>
      <c r="CK1586" s="1"/>
      <c r="CL1586" s="1"/>
      <c r="CM1586" s="1"/>
      <c r="CN1586" s="1"/>
      <c r="CO1586" s="1"/>
      <c r="CP1586" s="1"/>
      <c r="CQ1586" s="1"/>
      <c r="CR1586" s="1"/>
      <c r="CS1586" s="1"/>
      <c r="CT1586" s="1"/>
      <c r="CU1586" s="1"/>
      <c r="CV1586" s="1"/>
    </row>
    <row r="1587" spans="1:100" s="1" customFormat="1" x14ac:dyDescent="0.25">
      <c r="A1587" s="8" t="s">
        <v>110</v>
      </c>
      <c r="B1587" s="9">
        <v>548282</v>
      </c>
      <c r="C1587" s="9" t="s">
        <v>2684</v>
      </c>
      <c r="D1587" s="9" t="s">
        <v>112</v>
      </c>
      <c r="E1587" s="9" t="s">
        <v>113</v>
      </c>
      <c r="F1587" s="9" t="s">
        <v>2685</v>
      </c>
      <c r="G1587" s="9" t="s">
        <v>20</v>
      </c>
      <c r="H1587" s="10">
        <v>41640</v>
      </c>
      <c r="I1587" s="11">
        <v>28673.94</v>
      </c>
      <c r="J1587" s="11">
        <v>28673.94</v>
      </c>
      <c r="K1587" s="11">
        <v>0</v>
      </c>
    </row>
    <row r="1588" spans="1:100" s="1" customFormat="1" x14ac:dyDescent="0.25">
      <c r="A1588" s="8" t="s">
        <v>411</v>
      </c>
      <c r="B1588" s="24">
        <v>750438</v>
      </c>
      <c r="C1588" s="9" t="s">
        <v>2634</v>
      </c>
      <c r="D1588" s="24" t="s">
        <v>17</v>
      </c>
      <c r="E1588" s="24" t="s">
        <v>916</v>
      </c>
      <c r="F1588" s="24" t="s">
        <v>2635</v>
      </c>
      <c r="G1588" s="9" t="s">
        <v>732</v>
      </c>
      <c r="H1588" s="102">
        <v>43535</v>
      </c>
      <c r="I1588" s="109">
        <v>39136</v>
      </c>
      <c r="J1588" s="40">
        <v>15219.17</v>
      </c>
      <c r="K1588" s="11">
        <v>23915.83</v>
      </c>
    </row>
    <row r="1589" spans="1:100" s="1" customFormat="1" x14ac:dyDescent="0.25">
      <c r="A1589" s="8" t="s">
        <v>411</v>
      </c>
      <c r="B1589" s="24">
        <v>750439</v>
      </c>
      <c r="C1589" s="9" t="s">
        <v>2636</v>
      </c>
      <c r="D1589" s="24" t="s">
        <v>17</v>
      </c>
      <c r="E1589" s="24" t="s">
        <v>916</v>
      </c>
      <c r="F1589" s="24" t="s">
        <v>2637</v>
      </c>
      <c r="G1589" s="9" t="s">
        <v>732</v>
      </c>
      <c r="H1589" s="102">
        <v>43535</v>
      </c>
      <c r="I1589" s="109">
        <v>39136</v>
      </c>
      <c r="J1589" s="40">
        <v>15219.17</v>
      </c>
      <c r="K1589" s="11">
        <v>23915.83</v>
      </c>
      <c r="L1589" s="14"/>
      <c r="M1589" s="14"/>
      <c r="N1589" s="14"/>
      <c r="O1589" s="14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F1589" s="14"/>
      <c r="AG1589" s="14"/>
      <c r="AH1589" s="14"/>
      <c r="AI1589" s="14"/>
      <c r="AJ1589" s="14"/>
      <c r="AK1589" s="14"/>
      <c r="AL1589" s="14"/>
      <c r="AM1589" s="14"/>
      <c r="AN1589" s="14"/>
      <c r="AO1589" s="14"/>
      <c r="AP1589" s="14"/>
      <c r="AQ1589" s="14"/>
      <c r="AR1589" s="14"/>
      <c r="AS1589" s="14"/>
      <c r="AT1589" s="14"/>
      <c r="AU1589" s="14"/>
      <c r="AV1589" s="14"/>
      <c r="AW1589" s="14"/>
      <c r="AX1589" s="14"/>
      <c r="AY1589" s="14"/>
      <c r="AZ1589" s="14"/>
      <c r="BA1589" s="14"/>
      <c r="BB1589" s="14"/>
      <c r="BC1589" s="14"/>
      <c r="BD1589" s="14"/>
      <c r="BE1589" s="14"/>
      <c r="BF1589" s="14"/>
      <c r="BG1589" s="14"/>
      <c r="BH1589" s="14"/>
      <c r="BI1589" s="14"/>
      <c r="BJ1589" s="14"/>
      <c r="BK1589" s="14"/>
      <c r="BL1589" s="14"/>
      <c r="BM1589" s="14"/>
      <c r="BN1589" s="14"/>
      <c r="BO1589" s="14"/>
      <c r="BP1589" s="14"/>
      <c r="BQ1589" s="14"/>
      <c r="BR1589" s="14"/>
      <c r="BS1589" s="14"/>
      <c r="BT1589" s="14"/>
      <c r="BU1589" s="14"/>
      <c r="BV1589" s="14"/>
      <c r="BW1589" s="14"/>
      <c r="BX1589" s="14"/>
      <c r="BY1589" s="14"/>
      <c r="BZ1589" s="14"/>
      <c r="CA1589" s="14"/>
      <c r="CB1589" s="14"/>
      <c r="CC1589" s="14"/>
      <c r="CD1589" s="14"/>
      <c r="CE1589" s="14"/>
      <c r="CF1589" s="14"/>
      <c r="CG1589" s="14"/>
      <c r="CH1589" s="14"/>
      <c r="CI1589" s="14"/>
      <c r="CJ1589" s="14"/>
      <c r="CK1589" s="14"/>
      <c r="CL1589" s="14"/>
      <c r="CM1589" s="14"/>
      <c r="CN1589" s="14"/>
      <c r="CO1589" s="14"/>
      <c r="CP1589" s="14"/>
      <c r="CQ1589" s="14"/>
      <c r="CR1589" s="14"/>
      <c r="CS1589" s="14"/>
      <c r="CT1589" s="14"/>
      <c r="CU1589" s="14"/>
      <c r="CV1589" s="14"/>
    </row>
    <row r="1590" spans="1:100" s="1" customFormat="1" x14ac:dyDescent="0.25">
      <c r="A1590" s="8" t="s">
        <v>411</v>
      </c>
      <c r="B1590" s="24">
        <v>750440</v>
      </c>
      <c r="C1590" s="9" t="s">
        <v>2638</v>
      </c>
      <c r="D1590" s="24" t="s">
        <v>17</v>
      </c>
      <c r="E1590" s="24" t="s">
        <v>916</v>
      </c>
      <c r="F1590" s="24" t="s">
        <v>2639</v>
      </c>
      <c r="G1590" s="9" t="s">
        <v>732</v>
      </c>
      <c r="H1590" s="102">
        <v>43535</v>
      </c>
      <c r="I1590" s="109">
        <v>39136</v>
      </c>
      <c r="J1590" s="40">
        <v>15219.17</v>
      </c>
      <c r="K1590" s="11">
        <v>23915.83</v>
      </c>
      <c r="L1590" s="14"/>
      <c r="M1590" s="14"/>
      <c r="N1590" s="14"/>
      <c r="O1590" s="14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F1590" s="14"/>
      <c r="AG1590" s="14"/>
      <c r="AH1590" s="14"/>
      <c r="AI1590" s="14"/>
      <c r="AJ1590" s="14"/>
      <c r="AK1590" s="14"/>
      <c r="AL1590" s="14"/>
      <c r="AM1590" s="14"/>
      <c r="AN1590" s="14"/>
      <c r="AO1590" s="14"/>
      <c r="AP1590" s="14"/>
      <c r="AQ1590" s="14"/>
      <c r="AR1590" s="14"/>
      <c r="AS1590" s="14"/>
      <c r="AT1590" s="14"/>
      <c r="AU1590" s="14"/>
      <c r="AV1590" s="14"/>
      <c r="AW1590" s="14"/>
      <c r="AX1590" s="14"/>
      <c r="AY1590" s="14"/>
      <c r="AZ1590" s="14"/>
      <c r="BA1590" s="14"/>
      <c r="BB1590" s="14"/>
      <c r="BC1590" s="14"/>
      <c r="BD1590" s="14"/>
      <c r="BE1590" s="14"/>
      <c r="BF1590" s="14"/>
      <c r="BG1590" s="14"/>
      <c r="BH1590" s="14"/>
      <c r="BI1590" s="14"/>
      <c r="BJ1590" s="14"/>
      <c r="BK1590" s="14"/>
      <c r="BL1590" s="14"/>
      <c r="BM1590" s="14"/>
      <c r="BN1590" s="14"/>
      <c r="BO1590" s="14"/>
      <c r="BP1590" s="14"/>
      <c r="BQ1590" s="14"/>
      <c r="BR1590" s="14"/>
      <c r="BS1590" s="14"/>
      <c r="BT1590" s="14"/>
      <c r="BU1590" s="14"/>
      <c r="BV1590" s="14"/>
      <c r="BW1590" s="14"/>
      <c r="BX1590" s="14"/>
      <c r="BY1590" s="14"/>
      <c r="BZ1590" s="14"/>
      <c r="CA1590" s="14"/>
      <c r="CB1590" s="14"/>
      <c r="CC1590" s="14"/>
      <c r="CD1590" s="14"/>
      <c r="CE1590" s="14"/>
      <c r="CF1590" s="14"/>
      <c r="CG1590" s="14"/>
      <c r="CH1590" s="14"/>
      <c r="CI1590" s="14"/>
      <c r="CJ1590" s="14"/>
      <c r="CK1590" s="14"/>
      <c r="CL1590" s="14"/>
      <c r="CM1590" s="14"/>
      <c r="CN1590" s="14"/>
      <c r="CO1590" s="14"/>
      <c r="CP1590" s="14"/>
      <c r="CQ1590" s="14"/>
      <c r="CR1590" s="14"/>
      <c r="CS1590" s="14"/>
      <c r="CT1590" s="14"/>
      <c r="CU1590" s="14"/>
      <c r="CV1590" s="14"/>
    </row>
    <row r="1591" spans="1:100" s="1" customFormat="1" x14ac:dyDescent="0.25">
      <c r="A1591" s="8" t="s">
        <v>118</v>
      </c>
      <c r="B1591" s="24">
        <v>750441</v>
      </c>
      <c r="C1591" s="9" t="s">
        <v>2647</v>
      </c>
      <c r="D1591" s="24" t="s">
        <v>17</v>
      </c>
      <c r="E1591" s="24" t="s">
        <v>860</v>
      </c>
      <c r="F1591" s="24" t="s">
        <v>2648</v>
      </c>
      <c r="G1591" s="9" t="s">
        <v>20</v>
      </c>
      <c r="H1591" s="39">
        <v>43535</v>
      </c>
      <c r="I1591" s="43">
        <v>4850</v>
      </c>
      <c r="J1591" s="43">
        <v>3502.05</v>
      </c>
      <c r="K1591" s="43">
        <v>1346.95</v>
      </c>
      <c r="L1591" s="14"/>
      <c r="M1591" s="14"/>
      <c r="N1591" s="14"/>
      <c r="O1591" s="14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F1591" s="14"/>
      <c r="AG1591" s="14"/>
      <c r="AH1591" s="14"/>
      <c r="AI1591" s="14"/>
      <c r="AJ1591" s="14"/>
      <c r="AK1591" s="14"/>
      <c r="AL1591" s="14"/>
      <c r="AM1591" s="14"/>
      <c r="AN1591" s="14"/>
      <c r="AO1591" s="14"/>
      <c r="AP1591" s="14"/>
      <c r="AQ1591" s="14"/>
      <c r="AR1591" s="14"/>
      <c r="AS1591" s="14"/>
      <c r="AT1591" s="14"/>
      <c r="AU1591" s="14"/>
      <c r="AV1591" s="14"/>
      <c r="AW1591" s="14"/>
      <c r="AX1591" s="14"/>
      <c r="AY1591" s="14"/>
      <c r="AZ1591" s="14"/>
      <c r="BA1591" s="14"/>
      <c r="BB1591" s="14"/>
      <c r="BC1591" s="14"/>
      <c r="BD1591" s="14"/>
      <c r="BE1591" s="14"/>
      <c r="BF1591" s="14"/>
      <c r="BG1591" s="14"/>
      <c r="BH1591" s="14"/>
      <c r="BI1591" s="14"/>
      <c r="BJ1591" s="14"/>
      <c r="BK1591" s="14"/>
      <c r="BL1591" s="14"/>
      <c r="BM1591" s="14"/>
      <c r="BN1591" s="14"/>
      <c r="BO1591" s="14"/>
      <c r="BP1591" s="14"/>
      <c r="BQ1591" s="14"/>
      <c r="BR1591" s="14"/>
      <c r="BS1591" s="14"/>
      <c r="BT1591" s="14"/>
      <c r="BU1591" s="14"/>
      <c r="BV1591" s="14"/>
      <c r="BW1591" s="14"/>
      <c r="BX1591" s="14"/>
      <c r="BY1591" s="14"/>
      <c r="BZ1591" s="14"/>
      <c r="CA1591" s="14"/>
      <c r="CB1591" s="14"/>
      <c r="CC1591" s="14"/>
      <c r="CD1591" s="14"/>
      <c r="CE1591" s="14"/>
      <c r="CF1591" s="14"/>
      <c r="CG1591" s="14"/>
      <c r="CH1591" s="14"/>
      <c r="CI1591" s="14"/>
      <c r="CJ1591" s="14"/>
      <c r="CK1591" s="14"/>
      <c r="CL1591" s="14"/>
      <c r="CM1591" s="14"/>
      <c r="CN1591" s="14"/>
      <c r="CO1591" s="14"/>
      <c r="CP1591" s="14"/>
      <c r="CQ1591" s="14"/>
      <c r="CR1591" s="14"/>
      <c r="CS1591" s="14"/>
      <c r="CT1591" s="14"/>
      <c r="CU1591" s="14"/>
      <c r="CV1591" s="14"/>
    </row>
    <row r="1592" spans="1:100" s="1" customFormat="1" x14ac:dyDescent="0.25">
      <c r="A1592" s="8" t="s">
        <v>118</v>
      </c>
      <c r="B1592" s="24">
        <v>750443</v>
      </c>
      <c r="C1592" s="9" t="s">
        <v>2649</v>
      </c>
      <c r="D1592" s="24" t="s">
        <v>17</v>
      </c>
      <c r="E1592" s="24" t="s">
        <v>860</v>
      </c>
      <c r="F1592" s="24" t="s">
        <v>2650</v>
      </c>
      <c r="G1592" s="9" t="s">
        <v>20</v>
      </c>
      <c r="H1592" s="39">
        <v>43535</v>
      </c>
      <c r="I1592" s="43">
        <v>4850</v>
      </c>
      <c r="J1592" s="43">
        <v>3502.05</v>
      </c>
      <c r="K1592" s="43">
        <v>1346.95</v>
      </c>
      <c r="L1592" s="14"/>
      <c r="M1592" s="14"/>
      <c r="N1592" s="14"/>
      <c r="O1592" s="14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F1592" s="14"/>
      <c r="AG1592" s="14"/>
      <c r="AH1592" s="14"/>
      <c r="AI1592" s="14"/>
      <c r="AJ1592" s="14"/>
      <c r="AK1592" s="14"/>
      <c r="AL1592" s="14"/>
      <c r="AM1592" s="14"/>
      <c r="AN1592" s="14"/>
      <c r="AO1592" s="14"/>
      <c r="AP1592" s="14"/>
      <c r="AQ1592" s="14"/>
      <c r="AR1592" s="14"/>
      <c r="AS1592" s="14"/>
      <c r="AT1592" s="14"/>
      <c r="AU1592" s="14"/>
      <c r="AV1592" s="14"/>
      <c r="AW1592" s="14"/>
      <c r="AX1592" s="14"/>
      <c r="AY1592" s="14"/>
      <c r="AZ1592" s="14"/>
      <c r="BA1592" s="14"/>
      <c r="BB1592" s="14"/>
      <c r="BC1592" s="14"/>
      <c r="BD1592" s="14"/>
      <c r="BE1592" s="14"/>
      <c r="BF1592" s="14"/>
      <c r="BG1592" s="14"/>
      <c r="BH1592" s="14"/>
      <c r="BI1592" s="14"/>
      <c r="BJ1592" s="14"/>
      <c r="BK1592" s="14"/>
      <c r="BL1592" s="14"/>
      <c r="BM1592" s="14"/>
      <c r="BN1592" s="14"/>
      <c r="BO1592" s="14"/>
      <c r="BP1592" s="14"/>
      <c r="BQ1592" s="14"/>
      <c r="BR1592" s="14"/>
      <c r="BS1592" s="14"/>
      <c r="BT1592" s="14"/>
      <c r="BU1592" s="14"/>
      <c r="BV1592" s="14"/>
      <c r="BW1592" s="14"/>
      <c r="BX1592" s="14"/>
      <c r="BY1592" s="14"/>
      <c r="BZ1592" s="14"/>
      <c r="CA1592" s="14"/>
      <c r="CB1592" s="14"/>
      <c r="CC1592" s="14"/>
      <c r="CD1592" s="14"/>
      <c r="CE1592" s="14"/>
      <c r="CF1592" s="14"/>
      <c r="CG1592" s="14"/>
      <c r="CH1592" s="14"/>
      <c r="CI1592" s="14"/>
      <c r="CJ1592" s="14"/>
      <c r="CK1592" s="14"/>
      <c r="CL1592" s="14"/>
      <c r="CM1592" s="14"/>
      <c r="CN1592" s="14"/>
      <c r="CO1592" s="14"/>
      <c r="CP1592" s="14"/>
      <c r="CQ1592" s="14"/>
      <c r="CR1592" s="14"/>
      <c r="CS1592" s="14"/>
      <c r="CT1592" s="14"/>
      <c r="CU1592" s="14"/>
      <c r="CV1592" s="14"/>
    </row>
    <row r="1593" spans="1:100" s="1" customFormat="1" x14ac:dyDescent="0.25">
      <c r="A1593" s="8" t="s">
        <v>411</v>
      </c>
      <c r="B1593" s="24">
        <v>750444</v>
      </c>
      <c r="C1593" s="9" t="s">
        <v>2642</v>
      </c>
      <c r="D1593" s="24" t="s">
        <v>17</v>
      </c>
      <c r="E1593" s="24" t="s">
        <v>413</v>
      </c>
      <c r="F1593" s="24" t="s">
        <v>2643</v>
      </c>
      <c r="G1593" s="9" t="s">
        <v>732</v>
      </c>
      <c r="H1593" s="39">
        <v>43532</v>
      </c>
      <c r="I1593" s="43">
        <v>39136</v>
      </c>
      <c r="J1593" s="43">
        <v>28264.17</v>
      </c>
      <c r="K1593" s="43">
        <v>10870.83</v>
      </c>
      <c r="L1593" s="14"/>
      <c r="M1593" s="14"/>
      <c r="N1593" s="14"/>
      <c r="O1593" s="14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F1593" s="14"/>
      <c r="AG1593" s="14"/>
      <c r="AH1593" s="14"/>
      <c r="AI1593" s="14"/>
      <c r="AJ1593" s="14"/>
      <c r="AK1593" s="14"/>
      <c r="AL1593" s="14"/>
      <c r="AM1593" s="14"/>
      <c r="AN1593" s="14"/>
      <c r="AO1593" s="14"/>
      <c r="AP1593" s="14"/>
      <c r="AQ1593" s="14"/>
      <c r="AR1593" s="14"/>
      <c r="AS1593" s="14"/>
      <c r="AT1593" s="14"/>
      <c r="AU1593" s="14"/>
      <c r="AV1593" s="14"/>
      <c r="AW1593" s="14"/>
      <c r="AX1593" s="14"/>
      <c r="AY1593" s="14"/>
      <c r="AZ1593" s="14"/>
      <c r="BA1593" s="14"/>
      <c r="BB1593" s="14"/>
      <c r="BC1593" s="14"/>
      <c r="BD1593" s="14"/>
      <c r="BE1593" s="14"/>
      <c r="BF1593" s="14"/>
      <c r="BG1593" s="14"/>
      <c r="BH1593" s="14"/>
      <c r="BI1593" s="14"/>
      <c r="BJ1593" s="14"/>
      <c r="BK1593" s="14"/>
      <c r="BL1593" s="14"/>
      <c r="BM1593" s="14"/>
      <c r="BN1593" s="14"/>
      <c r="BO1593" s="14"/>
      <c r="BP1593" s="14"/>
      <c r="BQ1593" s="14"/>
      <c r="BR1593" s="14"/>
      <c r="BS1593" s="14"/>
      <c r="BT1593" s="14"/>
      <c r="BU1593" s="14"/>
      <c r="BV1593" s="14"/>
      <c r="BW1593" s="14"/>
      <c r="BX1593" s="14"/>
      <c r="BY1593" s="14"/>
      <c r="BZ1593" s="14"/>
      <c r="CA1593" s="14"/>
      <c r="CB1593" s="14"/>
      <c r="CC1593" s="14"/>
      <c r="CD1593" s="14"/>
      <c r="CE1593" s="14"/>
      <c r="CF1593" s="14"/>
      <c r="CG1593" s="14"/>
      <c r="CH1593" s="14"/>
      <c r="CI1593" s="14"/>
      <c r="CJ1593" s="14"/>
      <c r="CK1593" s="14"/>
      <c r="CL1593" s="14"/>
      <c r="CM1593" s="14"/>
      <c r="CN1593" s="14"/>
      <c r="CO1593" s="14"/>
      <c r="CP1593" s="14"/>
      <c r="CQ1593" s="14"/>
      <c r="CR1593" s="14"/>
      <c r="CS1593" s="14"/>
      <c r="CT1593" s="14"/>
      <c r="CU1593" s="14"/>
      <c r="CV1593" s="14"/>
    </row>
    <row r="1594" spans="1:100" s="1" customFormat="1" x14ac:dyDescent="0.25">
      <c r="A1594" s="8" t="s">
        <v>100</v>
      </c>
      <c r="B1594" s="24">
        <v>750446</v>
      </c>
      <c r="C1594" s="9" t="s">
        <v>2655</v>
      </c>
      <c r="D1594" s="24" t="s">
        <v>106</v>
      </c>
      <c r="E1594" s="24" t="s">
        <v>168</v>
      </c>
      <c r="F1594" s="24" t="s">
        <v>2656</v>
      </c>
      <c r="G1594" s="9" t="s">
        <v>749</v>
      </c>
      <c r="H1594" s="39">
        <v>43605</v>
      </c>
      <c r="I1594" s="43">
        <v>2332.9499999999998</v>
      </c>
      <c r="J1594" s="43">
        <v>1489.85</v>
      </c>
      <c r="K1594" s="43">
        <v>842.1</v>
      </c>
    </row>
    <row r="1595" spans="1:100" s="1" customFormat="1" x14ac:dyDescent="0.25">
      <c r="A1595" s="8" t="s">
        <v>100</v>
      </c>
      <c r="B1595" s="24">
        <v>750447</v>
      </c>
      <c r="C1595" s="9" t="s">
        <v>2657</v>
      </c>
      <c r="D1595" s="24" t="s">
        <v>106</v>
      </c>
      <c r="E1595" s="24" t="s">
        <v>168</v>
      </c>
      <c r="F1595" s="24" t="s">
        <v>2658</v>
      </c>
      <c r="G1595" s="9" t="s">
        <v>749</v>
      </c>
      <c r="H1595" s="39">
        <v>43605</v>
      </c>
      <c r="I1595" s="43">
        <v>2332.9499999999998</v>
      </c>
      <c r="J1595" s="43">
        <v>1489.85</v>
      </c>
      <c r="K1595" s="43">
        <v>842.1</v>
      </c>
    </row>
    <row r="1596" spans="1:100" s="1" customFormat="1" x14ac:dyDescent="0.25">
      <c r="A1596" s="8" t="s">
        <v>2661</v>
      </c>
      <c r="B1596" s="42">
        <v>750448</v>
      </c>
      <c r="C1596" s="9" t="s">
        <v>2662</v>
      </c>
      <c r="D1596" s="42" t="s">
        <v>58</v>
      </c>
      <c r="E1596" s="42" t="s">
        <v>58</v>
      </c>
      <c r="F1596" s="42" t="s">
        <v>42</v>
      </c>
      <c r="G1596" s="9" t="s">
        <v>480</v>
      </c>
      <c r="H1596" s="39">
        <v>44176</v>
      </c>
      <c r="I1596" s="43">
        <v>7097.66</v>
      </c>
      <c r="J1596" s="43">
        <v>600</v>
      </c>
      <c r="K1596" s="43">
        <v>6497.66</v>
      </c>
      <c r="L1596" s="14"/>
      <c r="M1596" s="14"/>
      <c r="N1596" s="14"/>
      <c r="O1596" s="14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F1596" s="14"/>
      <c r="AG1596" s="14"/>
      <c r="AH1596" s="14"/>
      <c r="AI1596" s="14"/>
      <c r="AJ1596" s="14"/>
      <c r="AK1596" s="14"/>
      <c r="AL1596" s="14"/>
      <c r="AM1596" s="14"/>
      <c r="AN1596" s="14"/>
      <c r="AO1596" s="14"/>
      <c r="AP1596" s="14"/>
      <c r="AQ1596" s="14"/>
      <c r="AR1596" s="14"/>
      <c r="AS1596" s="14"/>
      <c r="AT1596" s="14"/>
      <c r="AU1596" s="14"/>
      <c r="AV1596" s="14"/>
      <c r="AW1596" s="14"/>
      <c r="AX1596" s="14"/>
      <c r="AY1596" s="14"/>
      <c r="AZ1596" s="14"/>
      <c r="BA1596" s="14"/>
      <c r="BB1596" s="14"/>
      <c r="BC1596" s="14"/>
      <c r="BD1596" s="14"/>
      <c r="BE1596" s="14"/>
      <c r="BF1596" s="14"/>
      <c r="BG1596" s="14"/>
      <c r="BH1596" s="14"/>
      <c r="BI1596" s="14"/>
      <c r="BJ1596" s="14"/>
      <c r="BK1596" s="14"/>
      <c r="BL1596" s="14"/>
      <c r="BM1596" s="14"/>
      <c r="BN1596" s="14"/>
      <c r="BO1596" s="14"/>
      <c r="BP1596" s="14"/>
      <c r="BQ1596" s="14"/>
      <c r="BR1596" s="14"/>
      <c r="BS1596" s="14"/>
      <c r="BT1596" s="14"/>
      <c r="BU1596" s="14"/>
      <c r="BV1596" s="14"/>
      <c r="BW1596" s="14"/>
      <c r="BX1596" s="14"/>
      <c r="BY1596" s="14"/>
      <c r="BZ1596" s="14"/>
      <c r="CA1596" s="14"/>
      <c r="CB1596" s="14"/>
      <c r="CC1596" s="14"/>
      <c r="CD1596" s="14"/>
      <c r="CE1596" s="14"/>
      <c r="CF1596" s="14"/>
      <c r="CG1596" s="14"/>
      <c r="CH1596" s="14"/>
      <c r="CI1596" s="14"/>
      <c r="CJ1596" s="14"/>
      <c r="CK1596" s="14"/>
      <c r="CL1596" s="14"/>
      <c r="CM1596" s="14"/>
      <c r="CN1596" s="14"/>
      <c r="CO1596" s="14"/>
      <c r="CP1596" s="14"/>
      <c r="CQ1596" s="14"/>
      <c r="CR1596" s="14"/>
      <c r="CS1596" s="14"/>
      <c r="CT1596" s="14"/>
      <c r="CU1596" s="14"/>
      <c r="CV1596" s="14"/>
    </row>
    <row r="1597" spans="1:100" s="1" customFormat="1" x14ac:dyDescent="0.25">
      <c r="A1597" s="8" t="s">
        <v>2661</v>
      </c>
      <c r="B1597" s="42">
        <v>750450</v>
      </c>
      <c r="C1597" s="9" t="s">
        <v>2663</v>
      </c>
      <c r="D1597" s="42" t="s">
        <v>58</v>
      </c>
      <c r="E1597" s="42" t="s">
        <v>58</v>
      </c>
      <c r="F1597" s="42" t="s">
        <v>42</v>
      </c>
      <c r="G1597" s="9" t="s">
        <v>480</v>
      </c>
      <c r="H1597" s="39">
        <v>44176</v>
      </c>
      <c r="I1597" s="43">
        <v>7097.66</v>
      </c>
      <c r="J1597" s="43">
        <v>600</v>
      </c>
      <c r="K1597" s="43">
        <v>6497.66</v>
      </c>
      <c r="L1597" s="14"/>
      <c r="M1597" s="14"/>
      <c r="N1597" s="14"/>
      <c r="O1597" s="14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F1597" s="14"/>
      <c r="AG1597" s="14"/>
      <c r="AH1597" s="14"/>
      <c r="AI1597" s="14"/>
      <c r="AJ1597" s="14"/>
      <c r="AK1597" s="14"/>
      <c r="AL1597" s="14"/>
      <c r="AM1597" s="14"/>
      <c r="AN1597" s="14"/>
      <c r="AO1597" s="14"/>
      <c r="AP1597" s="14"/>
      <c r="AQ1597" s="14"/>
      <c r="AR1597" s="14"/>
      <c r="AS1597" s="14"/>
      <c r="AT1597" s="14"/>
      <c r="AU1597" s="14"/>
      <c r="AV1597" s="14"/>
      <c r="AW1597" s="14"/>
      <c r="AX1597" s="14"/>
      <c r="AY1597" s="14"/>
      <c r="AZ1597" s="14"/>
      <c r="BA1597" s="14"/>
      <c r="BB1597" s="14"/>
      <c r="BC1597" s="14"/>
      <c r="BD1597" s="14"/>
      <c r="BE1597" s="14"/>
      <c r="BF1597" s="14"/>
      <c r="BG1597" s="14"/>
      <c r="BH1597" s="14"/>
      <c r="BI1597" s="14"/>
      <c r="BJ1597" s="14"/>
      <c r="BK1597" s="14"/>
      <c r="BL1597" s="14"/>
      <c r="BM1597" s="14"/>
      <c r="BN1597" s="14"/>
      <c r="BO1597" s="14"/>
      <c r="BP1597" s="14"/>
      <c r="BQ1597" s="14"/>
      <c r="BR1597" s="14"/>
      <c r="BS1597" s="14"/>
      <c r="BT1597" s="14"/>
      <c r="BU1597" s="14"/>
      <c r="BV1597" s="14"/>
      <c r="BW1597" s="14"/>
      <c r="BX1597" s="14"/>
      <c r="BY1597" s="14"/>
      <c r="BZ1597" s="14"/>
      <c r="CA1597" s="14"/>
      <c r="CB1597" s="14"/>
      <c r="CC1597" s="14"/>
      <c r="CD1597" s="14"/>
      <c r="CE1597" s="14"/>
      <c r="CF1597" s="14"/>
      <c r="CG1597" s="14"/>
      <c r="CH1597" s="14"/>
      <c r="CI1597" s="14"/>
      <c r="CJ1597" s="14"/>
      <c r="CK1597" s="14"/>
      <c r="CL1597" s="14"/>
      <c r="CM1597" s="14"/>
      <c r="CN1597" s="14"/>
      <c r="CO1597" s="14"/>
      <c r="CP1597" s="14"/>
      <c r="CQ1597" s="14"/>
      <c r="CR1597" s="14"/>
      <c r="CS1597" s="14"/>
      <c r="CT1597" s="14"/>
      <c r="CU1597" s="14"/>
      <c r="CV1597" s="14"/>
    </row>
    <row r="1598" spans="1:100" s="95" customFormat="1" x14ac:dyDescent="0.25">
      <c r="A1598" s="8" t="s">
        <v>2664</v>
      </c>
      <c r="B1598" s="42">
        <v>750451</v>
      </c>
      <c r="C1598" s="9" t="s">
        <v>2665</v>
      </c>
      <c r="D1598" s="42" t="s">
        <v>58</v>
      </c>
      <c r="E1598" s="42" t="s">
        <v>58</v>
      </c>
      <c r="F1598" s="42" t="s">
        <v>42</v>
      </c>
      <c r="G1598" s="9" t="s">
        <v>732</v>
      </c>
      <c r="H1598" s="39">
        <v>44203</v>
      </c>
      <c r="I1598" s="43">
        <v>6608</v>
      </c>
      <c r="J1598" s="43">
        <v>600</v>
      </c>
      <c r="K1598" s="43">
        <v>6008</v>
      </c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21"/>
      <c r="AI1598" s="21"/>
      <c r="AJ1598" s="21"/>
      <c r="AK1598" s="21"/>
      <c r="AL1598" s="21"/>
      <c r="AM1598" s="21"/>
      <c r="AN1598" s="21"/>
      <c r="AO1598" s="21"/>
      <c r="AP1598" s="21"/>
      <c r="AQ1598" s="21"/>
      <c r="AR1598" s="21"/>
      <c r="AS1598" s="21"/>
      <c r="AT1598" s="21"/>
      <c r="AU1598" s="21"/>
      <c r="AV1598" s="21"/>
      <c r="AW1598" s="21"/>
      <c r="AX1598" s="21"/>
      <c r="AY1598" s="21"/>
      <c r="AZ1598" s="21"/>
      <c r="BA1598" s="21"/>
      <c r="BB1598" s="21"/>
      <c r="BC1598" s="21"/>
      <c r="BD1598" s="21"/>
      <c r="BE1598" s="21"/>
      <c r="BF1598" s="21"/>
      <c r="BG1598" s="21"/>
      <c r="BH1598" s="21"/>
      <c r="BI1598" s="21"/>
      <c r="BJ1598" s="21"/>
      <c r="BK1598" s="21"/>
      <c r="BL1598" s="21"/>
      <c r="BM1598" s="21"/>
      <c r="BN1598" s="21"/>
      <c r="BO1598" s="21"/>
      <c r="BP1598" s="21"/>
      <c r="BQ1598" s="21"/>
      <c r="BR1598" s="21"/>
      <c r="BS1598" s="21"/>
      <c r="BT1598" s="21"/>
      <c r="BU1598" s="21"/>
      <c r="BV1598" s="21"/>
      <c r="BW1598" s="21"/>
      <c r="BX1598" s="21"/>
      <c r="BY1598" s="21"/>
      <c r="BZ1598" s="21"/>
      <c r="CA1598" s="21"/>
      <c r="CB1598" s="21"/>
      <c r="CC1598" s="21"/>
      <c r="CD1598" s="21"/>
      <c r="CE1598" s="21"/>
      <c r="CF1598" s="21"/>
      <c r="CG1598" s="21"/>
      <c r="CH1598" s="21"/>
      <c r="CI1598" s="21"/>
      <c r="CJ1598" s="21"/>
      <c r="CK1598" s="21"/>
      <c r="CL1598" s="21"/>
      <c r="CM1598" s="21"/>
      <c r="CN1598" s="21"/>
      <c r="CO1598" s="21"/>
      <c r="CP1598" s="21"/>
      <c r="CQ1598" s="21"/>
      <c r="CR1598" s="21"/>
      <c r="CS1598" s="21"/>
      <c r="CT1598" s="21"/>
      <c r="CU1598" s="21"/>
      <c r="CV1598" s="21"/>
    </row>
    <row r="1599" spans="1:100" s="95" customFormat="1" x14ac:dyDescent="0.25">
      <c r="A1599" s="8" t="s">
        <v>2664</v>
      </c>
      <c r="B1599" s="42">
        <v>750452</v>
      </c>
      <c r="C1599" s="9" t="s">
        <v>2666</v>
      </c>
      <c r="D1599" s="42" t="s">
        <v>58</v>
      </c>
      <c r="E1599" s="42" t="s">
        <v>58</v>
      </c>
      <c r="F1599" s="42" t="s">
        <v>42</v>
      </c>
      <c r="G1599" s="9" t="s">
        <v>732</v>
      </c>
      <c r="H1599" s="39">
        <v>44203</v>
      </c>
      <c r="I1599" s="43">
        <v>6608</v>
      </c>
      <c r="J1599" s="43">
        <v>600</v>
      </c>
      <c r="K1599" s="43">
        <v>6008</v>
      </c>
    </row>
    <row r="1600" spans="1:100" s="95" customFormat="1" x14ac:dyDescent="0.25">
      <c r="A1600" s="8" t="s">
        <v>2664</v>
      </c>
      <c r="B1600" s="42">
        <v>750453</v>
      </c>
      <c r="C1600" s="9" t="s">
        <v>2667</v>
      </c>
      <c r="D1600" s="42" t="s">
        <v>58</v>
      </c>
      <c r="E1600" s="42" t="s">
        <v>58</v>
      </c>
      <c r="F1600" s="42" t="s">
        <v>42</v>
      </c>
      <c r="G1600" s="9" t="s">
        <v>732</v>
      </c>
      <c r="H1600" s="39">
        <v>44203</v>
      </c>
      <c r="I1600" s="43">
        <v>6608</v>
      </c>
      <c r="J1600" s="43">
        <v>600</v>
      </c>
      <c r="K1600" s="43">
        <v>6008</v>
      </c>
    </row>
    <row r="1601" spans="1:100" s="1" customFormat="1" x14ac:dyDescent="0.25">
      <c r="A1601" s="8" t="s">
        <v>2664</v>
      </c>
      <c r="B1601" s="42">
        <v>750454</v>
      </c>
      <c r="C1601" s="9" t="s">
        <v>2668</v>
      </c>
      <c r="D1601" s="42" t="s">
        <v>58</v>
      </c>
      <c r="E1601" s="42" t="s">
        <v>58</v>
      </c>
      <c r="F1601" s="42" t="s">
        <v>42</v>
      </c>
      <c r="G1601" s="9" t="s">
        <v>732</v>
      </c>
      <c r="H1601" s="39">
        <v>44203</v>
      </c>
      <c r="I1601" s="43">
        <v>6608</v>
      </c>
      <c r="J1601" s="43">
        <v>600</v>
      </c>
      <c r="K1601" s="43">
        <v>6008</v>
      </c>
    </row>
    <row r="1602" spans="1:100" s="1" customFormat="1" x14ac:dyDescent="0.25">
      <c r="A1602" s="8" t="s">
        <v>2664</v>
      </c>
      <c r="B1602" s="42">
        <v>750455</v>
      </c>
      <c r="C1602" s="9" t="s">
        <v>2669</v>
      </c>
      <c r="D1602" s="42" t="s">
        <v>58</v>
      </c>
      <c r="E1602" s="42" t="s">
        <v>58</v>
      </c>
      <c r="F1602" s="42" t="s">
        <v>42</v>
      </c>
      <c r="G1602" s="9" t="s">
        <v>732</v>
      </c>
      <c r="H1602" s="39">
        <v>44203</v>
      </c>
      <c r="I1602" s="43">
        <v>6608</v>
      </c>
      <c r="J1602" s="43">
        <v>600</v>
      </c>
      <c r="K1602" s="43">
        <v>6008</v>
      </c>
    </row>
    <row r="1603" spans="1:100" s="1" customFormat="1" ht="18.75" customHeight="1" x14ac:dyDescent="0.25">
      <c r="A1603" s="8" t="s">
        <v>2664</v>
      </c>
      <c r="B1603" s="42">
        <v>750456</v>
      </c>
      <c r="C1603" s="9" t="s">
        <v>2670</v>
      </c>
      <c r="D1603" s="42" t="s">
        <v>58</v>
      </c>
      <c r="E1603" s="42" t="s">
        <v>58</v>
      </c>
      <c r="F1603" s="42" t="s">
        <v>42</v>
      </c>
      <c r="G1603" s="9" t="s">
        <v>732</v>
      </c>
      <c r="H1603" s="39">
        <v>44203</v>
      </c>
      <c r="I1603" s="43">
        <v>6608</v>
      </c>
      <c r="J1603" s="43">
        <v>600</v>
      </c>
      <c r="K1603" s="43">
        <v>6008</v>
      </c>
    </row>
    <row r="1604" spans="1:100" s="1" customFormat="1" x14ac:dyDescent="0.25">
      <c r="A1604" s="8" t="s">
        <v>1895</v>
      </c>
      <c r="B1604" s="24">
        <v>750457</v>
      </c>
      <c r="C1604" s="9" t="s">
        <v>2671</v>
      </c>
      <c r="D1604" s="24" t="s">
        <v>58</v>
      </c>
      <c r="E1604" s="24" t="s">
        <v>58</v>
      </c>
      <c r="F1604" s="24" t="s">
        <v>42</v>
      </c>
      <c r="G1604" s="9" t="s">
        <v>732</v>
      </c>
      <c r="H1604" s="39">
        <v>43343</v>
      </c>
      <c r="I1604" s="43">
        <v>7670</v>
      </c>
      <c r="J1604" s="43">
        <v>2045.07</v>
      </c>
      <c r="K1604" s="43">
        <v>5623.93</v>
      </c>
    </row>
    <row r="1605" spans="1:100" s="1" customFormat="1" x14ac:dyDescent="0.25">
      <c r="A1605" s="8" t="s">
        <v>1895</v>
      </c>
      <c r="B1605" s="24">
        <v>750458</v>
      </c>
      <c r="C1605" s="9" t="s">
        <v>2672</v>
      </c>
      <c r="D1605" s="24" t="s">
        <v>58</v>
      </c>
      <c r="E1605" s="24" t="s">
        <v>58</v>
      </c>
      <c r="F1605" s="24" t="s">
        <v>42</v>
      </c>
      <c r="G1605" s="9" t="s">
        <v>732</v>
      </c>
      <c r="H1605" s="39">
        <v>43343</v>
      </c>
      <c r="I1605" s="43">
        <v>7670</v>
      </c>
      <c r="J1605" s="43">
        <v>2045.07</v>
      </c>
      <c r="K1605" s="43">
        <v>5623.93</v>
      </c>
    </row>
    <row r="1606" spans="1:100" s="1" customFormat="1" x14ac:dyDescent="0.25">
      <c r="A1606" s="8" t="s">
        <v>1895</v>
      </c>
      <c r="B1606" s="24">
        <v>750460</v>
      </c>
      <c r="C1606" s="9" t="s">
        <v>2673</v>
      </c>
      <c r="D1606" s="24" t="s">
        <v>58</v>
      </c>
      <c r="E1606" s="24" t="s">
        <v>58</v>
      </c>
      <c r="F1606" s="24" t="s">
        <v>42</v>
      </c>
      <c r="G1606" s="9" t="s">
        <v>732</v>
      </c>
      <c r="H1606" s="39">
        <v>43343</v>
      </c>
      <c r="I1606" s="43">
        <v>7670</v>
      </c>
      <c r="J1606" s="43">
        <v>2045.07</v>
      </c>
      <c r="K1606" s="43">
        <v>5623.93</v>
      </c>
    </row>
    <row r="1607" spans="1:100" s="1" customFormat="1" x14ac:dyDescent="0.25">
      <c r="A1607" s="8" t="s">
        <v>1895</v>
      </c>
      <c r="B1607" s="24">
        <v>750461</v>
      </c>
      <c r="C1607" s="9" t="s">
        <v>2674</v>
      </c>
      <c r="D1607" s="24" t="s">
        <v>58</v>
      </c>
      <c r="E1607" s="24" t="s">
        <v>58</v>
      </c>
      <c r="F1607" s="24" t="s">
        <v>42</v>
      </c>
      <c r="G1607" s="9" t="s">
        <v>732</v>
      </c>
      <c r="H1607" s="39">
        <v>43343</v>
      </c>
      <c r="I1607" s="43">
        <v>7670</v>
      </c>
      <c r="J1607" s="43">
        <v>2045.07</v>
      </c>
      <c r="K1607" s="43">
        <v>5623.93</v>
      </c>
    </row>
    <row r="1608" spans="1:100" s="1" customFormat="1" x14ac:dyDescent="0.25">
      <c r="A1608" s="8" t="s">
        <v>2675</v>
      </c>
      <c r="B1608" s="42">
        <v>750462</v>
      </c>
      <c r="C1608" s="9" t="s">
        <v>2676</v>
      </c>
      <c r="D1608" s="42" t="s">
        <v>58</v>
      </c>
      <c r="E1608" s="42" t="s">
        <v>58</v>
      </c>
      <c r="F1608" s="42" t="s">
        <v>42</v>
      </c>
      <c r="G1608" s="9" t="s">
        <v>732</v>
      </c>
      <c r="H1608" s="39">
        <v>44175</v>
      </c>
      <c r="I1608" s="43">
        <v>3175</v>
      </c>
      <c r="J1608" s="43">
        <v>300</v>
      </c>
      <c r="K1608" s="43">
        <v>2875</v>
      </c>
    </row>
    <row r="1609" spans="1:100" s="1" customFormat="1" x14ac:dyDescent="0.25">
      <c r="A1609" s="259" t="s">
        <v>2675</v>
      </c>
      <c r="B1609" s="76">
        <v>750463</v>
      </c>
      <c r="C1609" s="75" t="s">
        <v>2677</v>
      </c>
      <c r="D1609" s="76" t="s">
        <v>58</v>
      </c>
      <c r="E1609" s="76" t="s">
        <v>58</v>
      </c>
      <c r="F1609" s="76" t="s">
        <v>42</v>
      </c>
      <c r="G1609" s="75" t="s">
        <v>732</v>
      </c>
      <c r="H1609" s="77">
        <v>44175</v>
      </c>
      <c r="I1609" s="260">
        <v>3175</v>
      </c>
      <c r="J1609" s="260">
        <v>300</v>
      </c>
      <c r="K1609" s="260">
        <v>2875</v>
      </c>
    </row>
    <row r="1610" spans="1:100" s="1" customFormat="1" x14ac:dyDescent="0.25">
      <c r="A1610" s="8" t="s">
        <v>2675</v>
      </c>
      <c r="B1610" s="42">
        <v>750464</v>
      </c>
      <c r="C1610" s="9" t="s">
        <v>2678</v>
      </c>
      <c r="D1610" s="42" t="s">
        <v>58</v>
      </c>
      <c r="E1610" s="42" t="s">
        <v>58</v>
      </c>
      <c r="F1610" s="42" t="s">
        <v>42</v>
      </c>
      <c r="G1610" s="9" t="s">
        <v>732</v>
      </c>
      <c r="H1610" s="39">
        <v>44175</v>
      </c>
      <c r="I1610" s="129">
        <v>3175</v>
      </c>
      <c r="J1610" s="129">
        <v>300</v>
      </c>
      <c r="K1610" s="129">
        <v>2875</v>
      </c>
      <c r="L1610" s="95"/>
      <c r="M1610" s="95"/>
      <c r="N1610" s="95"/>
      <c r="O1610" s="95"/>
      <c r="P1610" s="95"/>
      <c r="Q1610" s="95"/>
      <c r="R1610" s="95"/>
      <c r="S1610" s="95"/>
      <c r="T1610" s="95"/>
      <c r="U1610" s="95"/>
      <c r="V1610" s="95"/>
      <c r="W1610" s="95"/>
      <c r="X1610" s="95"/>
      <c r="Y1610" s="95"/>
      <c r="Z1610" s="95"/>
      <c r="AA1610" s="95"/>
      <c r="AB1610" s="95"/>
      <c r="AC1610" s="95"/>
      <c r="AD1610" s="95"/>
      <c r="AE1610" s="95"/>
      <c r="AF1610" s="95"/>
      <c r="AG1610" s="95"/>
      <c r="AH1610" s="95"/>
      <c r="AI1610" s="95"/>
      <c r="AJ1610" s="95"/>
      <c r="AK1610" s="95"/>
      <c r="AL1610" s="95"/>
      <c r="AM1610" s="95"/>
      <c r="AN1610" s="95"/>
      <c r="AO1610" s="95"/>
      <c r="AP1610" s="95"/>
      <c r="AQ1610" s="95"/>
      <c r="AR1610" s="95"/>
      <c r="AS1610" s="95"/>
      <c r="AT1610" s="95"/>
      <c r="AU1610" s="95"/>
      <c r="AV1610" s="95"/>
      <c r="AW1610" s="95"/>
      <c r="AX1610" s="95"/>
      <c r="AY1610" s="95"/>
      <c r="AZ1610" s="95"/>
      <c r="BA1610" s="95"/>
      <c r="BB1610" s="95"/>
      <c r="BC1610" s="95"/>
      <c r="BD1610" s="95"/>
      <c r="BE1610" s="95"/>
      <c r="BF1610" s="95"/>
      <c r="BG1610" s="95"/>
      <c r="BH1610" s="95"/>
      <c r="BI1610" s="95"/>
      <c r="BJ1610" s="95"/>
      <c r="BK1610" s="95"/>
      <c r="BL1610" s="95"/>
      <c r="BM1610" s="95"/>
      <c r="BN1610" s="95"/>
      <c r="BO1610" s="95"/>
      <c r="BP1610" s="95"/>
      <c r="BQ1610" s="95"/>
      <c r="BR1610" s="95"/>
      <c r="BS1610" s="95"/>
      <c r="BT1610" s="95"/>
      <c r="BU1610" s="95"/>
      <c r="BV1610" s="95"/>
      <c r="BW1610" s="95"/>
      <c r="BX1610" s="95"/>
      <c r="BY1610" s="95"/>
      <c r="BZ1610" s="95"/>
      <c r="CA1610" s="95"/>
      <c r="CB1610" s="95"/>
      <c r="CC1610" s="95"/>
      <c r="CD1610" s="95"/>
      <c r="CE1610" s="95"/>
      <c r="CF1610" s="95"/>
      <c r="CG1610" s="95"/>
      <c r="CH1610" s="95"/>
      <c r="CI1610" s="95"/>
      <c r="CJ1610" s="95"/>
      <c r="CK1610" s="95"/>
      <c r="CL1610" s="95"/>
      <c r="CM1610" s="95"/>
      <c r="CN1610" s="95"/>
      <c r="CO1610" s="95"/>
      <c r="CP1610" s="95"/>
      <c r="CQ1610" s="95"/>
      <c r="CR1610" s="95"/>
      <c r="CS1610" s="95"/>
      <c r="CT1610" s="95"/>
      <c r="CU1610" s="95"/>
      <c r="CV1610" s="95"/>
    </row>
    <row r="1611" spans="1:100" s="1" customFormat="1" x14ac:dyDescent="0.25">
      <c r="A1611" s="36" t="s">
        <v>152</v>
      </c>
      <c r="B1611" s="24">
        <v>991866</v>
      </c>
      <c r="C1611" s="24" t="s">
        <v>2701</v>
      </c>
      <c r="D1611" s="24" t="s">
        <v>17</v>
      </c>
      <c r="E1611" s="24" t="s">
        <v>860</v>
      </c>
      <c r="F1611" s="24" t="s">
        <v>2702</v>
      </c>
      <c r="G1611" s="24" t="s">
        <v>20</v>
      </c>
      <c r="H1611" s="69">
        <v>44770</v>
      </c>
      <c r="I1611" s="83">
        <v>7448</v>
      </c>
      <c r="J1611" s="83">
        <v>4137.22</v>
      </c>
      <c r="K1611" s="83">
        <v>3310.78</v>
      </c>
    </row>
    <row r="1612" spans="1:100" s="1" customFormat="1" x14ac:dyDescent="0.25">
      <c r="A1612" s="36" t="s">
        <v>21</v>
      </c>
      <c r="B1612" s="24">
        <v>991868</v>
      </c>
      <c r="C1612" s="24" t="s">
        <v>2703</v>
      </c>
      <c r="D1612" s="24" t="s">
        <v>17</v>
      </c>
      <c r="E1612" s="24" t="s">
        <v>1403</v>
      </c>
      <c r="F1612" s="24" t="s">
        <v>2704</v>
      </c>
      <c r="G1612" s="24" t="s">
        <v>20</v>
      </c>
      <c r="H1612" s="69">
        <v>44357</v>
      </c>
      <c r="I1612" s="83">
        <v>45296</v>
      </c>
      <c r="J1612" s="83">
        <v>42778.61</v>
      </c>
      <c r="K1612" s="83">
        <v>2517.39</v>
      </c>
      <c r="M1612" s="14"/>
      <c r="N1612" s="14"/>
    </row>
    <row r="1613" spans="1:100" s="1" customFormat="1" x14ac:dyDescent="0.25">
      <c r="B1613" s="112"/>
      <c r="C1613" s="112"/>
      <c r="G1613" s="112"/>
      <c r="I1613" s="160"/>
      <c r="J1613" s="160"/>
      <c r="K1613" s="160"/>
    </row>
    <row r="1615" spans="1:100" ht="18.75" x14ac:dyDescent="0.3">
      <c r="A1615" s="87" t="s">
        <v>253</v>
      </c>
      <c r="B1615" s="88"/>
      <c r="C1615" s="88"/>
      <c r="D1615" s="88"/>
      <c r="E1615" s="88"/>
      <c r="F1615" s="89" t="s">
        <v>2707</v>
      </c>
    </row>
    <row r="1616" spans="1:100" s="1" customFormat="1" x14ac:dyDescent="0.25">
      <c r="G1616" s="101"/>
      <c r="H1616" s="480" t="s">
        <v>3</v>
      </c>
      <c r="I1616" s="473" t="s">
        <v>4</v>
      </c>
      <c r="J1616" s="482" t="s">
        <v>5</v>
      </c>
      <c r="K1616" s="484" t="s">
        <v>6</v>
      </c>
    </row>
    <row r="1617" spans="1:100" s="1" customFormat="1" ht="15.75" x14ac:dyDescent="0.25">
      <c r="A1617" s="4" t="s">
        <v>7</v>
      </c>
      <c r="B1617" s="3" t="s">
        <v>8</v>
      </c>
      <c r="C1617" s="3" t="s">
        <v>9</v>
      </c>
      <c r="D1617" s="4" t="s">
        <v>10</v>
      </c>
      <c r="E1617" s="4" t="s">
        <v>11</v>
      </c>
      <c r="F1617" s="4" t="s">
        <v>12</v>
      </c>
      <c r="G1617" s="4" t="s">
        <v>13</v>
      </c>
      <c r="H1617" s="481"/>
      <c r="I1617" s="474"/>
      <c r="J1617" s="483"/>
      <c r="K1617" s="485"/>
    </row>
    <row r="1618" spans="1:100" s="1" customFormat="1" x14ac:dyDescent="0.25">
      <c r="A1618" s="13" t="s">
        <v>21</v>
      </c>
      <c r="B1618" s="9">
        <v>365812</v>
      </c>
      <c r="C1618" s="9" t="s">
        <v>461</v>
      </c>
      <c r="D1618" s="9" t="s">
        <v>17</v>
      </c>
      <c r="E1618" s="9" t="s">
        <v>756</v>
      </c>
      <c r="F1618" s="9" t="s">
        <v>2772</v>
      </c>
      <c r="G1618" s="9" t="s">
        <v>20</v>
      </c>
      <c r="H1618" s="10">
        <v>41640</v>
      </c>
      <c r="I1618" s="11">
        <v>30545</v>
      </c>
      <c r="J1618" s="11">
        <v>30545</v>
      </c>
      <c r="K1618" s="11">
        <v>0</v>
      </c>
      <c r="L1618" s="95"/>
      <c r="M1618" s="95"/>
      <c r="N1618" s="95"/>
      <c r="O1618" s="95"/>
      <c r="P1618" s="95"/>
      <c r="Q1618" s="95"/>
      <c r="R1618" s="95"/>
      <c r="S1618" s="95"/>
      <c r="T1618" s="95"/>
      <c r="U1618" s="95"/>
      <c r="V1618" s="95"/>
      <c r="W1618" s="95"/>
      <c r="X1618" s="95"/>
      <c r="Y1618" s="95"/>
      <c r="Z1618" s="95"/>
      <c r="AA1618" s="95"/>
      <c r="AB1618" s="95"/>
      <c r="AC1618" s="95"/>
      <c r="AD1618" s="95"/>
      <c r="AE1618" s="95"/>
      <c r="AF1618" s="95"/>
      <c r="AG1618" s="95"/>
      <c r="AH1618" s="95"/>
      <c r="AI1618" s="95"/>
      <c r="AJ1618" s="95"/>
      <c r="AK1618" s="95"/>
      <c r="AL1618" s="95"/>
      <c r="AM1618" s="95"/>
      <c r="AN1618" s="95"/>
      <c r="AO1618" s="95"/>
      <c r="AP1618" s="95"/>
      <c r="AQ1618" s="95"/>
      <c r="AR1618" s="95"/>
      <c r="AS1618" s="95"/>
      <c r="AT1618" s="95"/>
      <c r="AU1618" s="95"/>
      <c r="AV1618" s="95"/>
      <c r="AW1618" s="95"/>
      <c r="AX1618" s="95"/>
      <c r="AY1618" s="95"/>
      <c r="AZ1618" s="95"/>
      <c r="BA1618" s="95"/>
      <c r="BB1618" s="95"/>
      <c r="BC1618" s="95"/>
      <c r="BD1618" s="95"/>
      <c r="BE1618" s="95"/>
      <c r="BF1618" s="95"/>
      <c r="BG1618" s="95"/>
      <c r="BH1618" s="95"/>
      <c r="BI1618" s="95"/>
      <c r="BJ1618" s="95"/>
      <c r="BK1618" s="95"/>
      <c r="BL1618" s="95"/>
      <c r="BM1618" s="95"/>
      <c r="BN1618" s="95"/>
      <c r="BO1618" s="95"/>
      <c r="BP1618" s="95"/>
      <c r="BQ1618" s="95"/>
      <c r="BR1618" s="95"/>
      <c r="BS1618" s="95"/>
      <c r="BT1618" s="95"/>
      <c r="BU1618" s="95"/>
      <c r="BV1618" s="95"/>
      <c r="BW1618" s="95"/>
      <c r="BX1618" s="95"/>
      <c r="BY1618" s="95"/>
      <c r="BZ1618" s="95"/>
      <c r="CA1618" s="95"/>
      <c r="CB1618" s="95"/>
      <c r="CC1618" s="95"/>
      <c r="CD1618" s="95"/>
      <c r="CE1618" s="95"/>
      <c r="CF1618" s="95"/>
      <c r="CG1618" s="95"/>
      <c r="CH1618" s="95"/>
      <c r="CI1618" s="95"/>
      <c r="CJ1618" s="95"/>
      <c r="CK1618" s="95"/>
      <c r="CL1618" s="95"/>
      <c r="CM1618" s="95"/>
      <c r="CN1618" s="95"/>
      <c r="CO1618" s="95"/>
      <c r="CP1618" s="95"/>
      <c r="CQ1618" s="95"/>
      <c r="CR1618" s="95"/>
      <c r="CS1618" s="95"/>
      <c r="CT1618" s="95"/>
      <c r="CU1618" s="95"/>
      <c r="CV1618" s="95"/>
    </row>
    <row r="1619" spans="1:100" s="1" customFormat="1" x14ac:dyDescent="0.25">
      <c r="A1619" s="8" t="s">
        <v>2730</v>
      </c>
      <c r="B1619" s="9">
        <v>366351</v>
      </c>
      <c r="C1619" s="9" t="s">
        <v>2739</v>
      </c>
      <c r="D1619" s="24" t="s">
        <v>58</v>
      </c>
      <c r="E1619" s="24" t="s">
        <v>58</v>
      </c>
      <c r="F1619" s="24" t="s">
        <v>42</v>
      </c>
      <c r="G1619" s="9" t="s">
        <v>20</v>
      </c>
      <c r="H1619" s="10">
        <v>41640</v>
      </c>
      <c r="I1619" s="11">
        <v>9860</v>
      </c>
      <c r="J1619" s="11">
        <v>9860</v>
      </c>
      <c r="K1619" s="11">
        <v>0</v>
      </c>
    </row>
    <row r="1620" spans="1:100" s="1" customFormat="1" x14ac:dyDescent="0.25">
      <c r="A1620" s="8" t="s">
        <v>2764</v>
      </c>
      <c r="B1620" s="9">
        <v>366399</v>
      </c>
      <c r="C1620" s="9" t="s">
        <v>2765</v>
      </c>
      <c r="D1620" s="24" t="s">
        <v>58</v>
      </c>
      <c r="E1620" s="24" t="s">
        <v>58</v>
      </c>
      <c r="F1620" s="24" t="s">
        <v>42</v>
      </c>
      <c r="G1620" s="9" t="s">
        <v>1902</v>
      </c>
      <c r="H1620" s="10">
        <v>41640</v>
      </c>
      <c r="I1620" s="11">
        <v>61580</v>
      </c>
      <c r="J1620" s="11">
        <v>61580</v>
      </c>
      <c r="K1620" s="11">
        <v>0</v>
      </c>
      <c r="L1620" s="95"/>
      <c r="M1620" s="95"/>
      <c r="N1620" s="95"/>
      <c r="O1620" s="95"/>
      <c r="P1620" s="95"/>
      <c r="Q1620" s="95"/>
      <c r="R1620" s="95"/>
      <c r="S1620" s="95"/>
      <c r="T1620" s="95"/>
      <c r="U1620" s="95"/>
      <c r="V1620" s="95"/>
      <c r="W1620" s="95"/>
      <c r="X1620" s="95"/>
      <c r="Y1620" s="95"/>
      <c r="Z1620" s="95"/>
      <c r="AA1620" s="95"/>
      <c r="AB1620" s="95"/>
      <c r="AC1620" s="95"/>
      <c r="AD1620" s="95"/>
      <c r="AE1620" s="95"/>
      <c r="AF1620" s="95"/>
      <c r="AG1620" s="95"/>
      <c r="AH1620" s="95"/>
      <c r="AI1620" s="95"/>
      <c r="AJ1620" s="95"/>
      <c r="AK1620" s="95"/>
      <c r="AL1620" s="95"/>
      <c r="AM1620" s="95"/>
      <c r="AN1620" s="95"/>
      <c r="AO1620" s="95"/>
      <c r="AP1620" s="95"/>
      <c r="AQ1620" s="95"/>
      <c r="AR1620" s="95"/>
      <c r="AS1620" s="95"/>
      <c r="AT1620" s="95"/>
      <c r="AU1620" s="95"/>
      <c r="AV1620" s="95"/>
      <c r="AW1620" s="95"/>
      <c r="AX1620" s="95"/>
      <c r="AY1620" s="95"/>
      <c r="AZ1620" s="95"/>
      <c r="BA1620" s="95"/>
      <c r="BB1620" s="95"/>
      <c r="BC1620" s="95"/>
      <c r="BD1620" s="95"/>
      <c r="BE1620" s="95"/>
      <c r="BF1620" s="95"/>
      <c r="BG1620" s="95"/>
      <c r="BH1620" s="95"/>
      <c r="BI1620" s="95"/>
      <c r="BJ1620" s="95"/>
      <c r="BK1620" s="95"/>
      <c r="BL1620" s="95"/>
      <c r="BM1620" s="95"/>
      <c r="BN1620" s="95"/>
      <c r="BO1620" s="95"/>
      <c r="BP1620" s="95"/>
      <c r="BQ1620" s="95"/>
      <c r="BR1620" s="95"/>
      <c r="BS1620" s="95"/>
      <c r="BT1620" s="95"/>
      <c r="BU1620" s="95"/>
      <c r="BV1620" s="95"/>
      <c r="BW1620" s="95"/>
      <c r="BX1620" s="95"/>
      <c r="BY1620" s="95"/>
      <c r="BZ1620" s="95"/>
      <c r="CA1620" s="95"/>
      <c r="CB1620" s="95"/>
      <c r="CC1620" s="95"/>
      <c r="CD1620" s="95"/>
      <c r="CE1620" s="95"/>
      <c r="CF1620" s="95"/>
      <c r="CG1620" s="95"/>
      <c r="CH1620" s="95"/>
      <c r="CI1620" s="95"/>
      <c r="CJ1620" s="95"/>
      <c r="CK1620" s="95"/>
      <c r="CL1620" s="95"/>
      <c r="CM1620" s="95"/>
      <c r="CN1620" s="95"/>
      <c r="CO1620" s="95"/>
      <c r="CP1620" s="95"/>
      <c r="CQ1620" s="95"/>
      <c r="CR1620" s="95"/>
      <c r="CS1620" s="95"/>
      <c r="CT1620" s="95"/>
      <c r="CU1620" s="95"/>
      <c r="CV1620" s="95"/>
    </row>
    <row r="1621" spans="1:100" s="1" customFormat="1" x14ac:dyDescent="0.25">
      <c r="A1621" s="8" t="s">
        <v>2766</v>
      </c>
      <c r="B1621" s="9">
        <v>366400</v>
      </c>
      <c r="C1621" s="9" t="s">
        <v>2767</v>
      </c>
      <c r="D1621" s="24" t="s">
        <v>42</v>
      </c>
      <c r="E1621" s="24" t="s">
        <v>42</v>
      </c>
      <c r="F1621" s="24" t="s">
        <v>42</v>
      </c>
      <c r="G1621" s="9" t="s">
        <v>99</v>
      </c>
      <c r="H1621" s="10">
        <v>41640</v>
      </c>
      <c r="I1621" s="11">
        <v>48676.55</v>
      </c>
      <c r="J1621" s="11">
        <v>48676.55</v>
      </c>
      <c r="K1621" s="11">
        <v>0</v>
      </c>
      <c r="L1621" s="95"/>
      <c r="M1621" s="95"/>
      <c r="N1621" s="95"/>
      <c r="O1621" s="95"/>
      <c r="P1621" s="95"/>
      <c r="Q1621" s="95"/>
      <c r="R1621" s="95"/>
      <c r="S1621" s="95"/>
      <c r="T1621" s="95"/>
      <c r="U1621" s="95"/>
      <c r="V1621" s="95"/>
      <c r="W1621" s="95"/>
      <c r="X1621" s="95"/>
      <c r="Y1621" s="95"/>
      <c r="Z1621" s="95"/>
      <c r="AA1621" s="95"/>
      <c r="AB1621" s="95"/>
      <c r="AC1621" s="95"/>
      <c r="AD1621" s="95"/>
      <c r="AE1621" s="95"/>
      <c r="AF1621" s="95"/>
      <c r="AG1621" s="95"/>
      <c r="AH1621" s="95"/>
      <c r="AI1621" s="95"/>
      <c r="AJ1621" s="95"/>
      <c r="AK1621" s="95"/>
      <c r="AL1621" s="95"/>
      <c r="AM1621" s="95"/>
      <c r="AN1621" s="95"/>
      <c r="AO1621" s="95"/>
      <c r="AP1621" s="95"/>
      <c r="AQ1621" s="95"/>
      <c r="AR1621" s="95"/>
      <c r="AS1621" s="95"/>
      <c r="AT1621" s="95"/>
      <c r="AU1621" s="95"/>
      <c r="AV1621" s="95"/>
      <c r="AW1621" s="95"/>
      <c r="AX1621" s="95"/>
      <c r="AY1621" s="95"/>
      <c r="AZ1621" s="95"/>
      <c r="BA1621" s="95"/>
      <c r="BB1621" s="95"/>
      <c r="BC1621" s="95"/>
      <c r="BD1621" s="95"/>
      <c r="BE1621" s="95"/>
      <c r="BF1621" s="95"/>
      <c r="BG1621" s="95"/>
      <c r="BH1621" s="95"/>
      <c r="BI1621" s="95"/>
      <c r="BJ1621" s="95"/>
      <c r="BK1621" s="95"/>
      <c r="BL1621" s="95"/>
      <c r="BM1621" s="95"/>
      <c r="BN1621" s="95"/>
      <c r="BO1621" s="95"/>
      <c r="BP1621" s="95"/>
      <c r="BQ1621" s="95"/>
      <c r="BR1621" s="95"/>
      <c r="BS1621" s="95"/>
      <c r="BT1621" s="95"/>
      <c r="BU1621" s="95"/>
      <c r="BV1621" s="95"/>
      <c r="BW1621" s="95"/>
      <c r="BX1621" s="95"/>
      <c r="BY1621" s="95"/>
      <c r="BZ1621" s="95"/>
      <c r="CA1621" s="95"/>
      <c r="CB1621" s="95"/>
      <c r="CC1621" s="95"/>
      <c r="CD1621" s="95"/>
      <c r="CE1621" s="95"/>
      <c r="CF1621" s="95"/>
      <c r="CG1621" s="95"/>
      <c r="CH1621" s="95"/>
      <c r="CI1621" s="95"/>
      <c r="CJ1621" s="95"/>
      <c r="CK1621" s="95"/>
      <c r="CL1621" s="95"/>
      <c r="CM1621" s="95"/>
      <c r="CN1621" s="95"/>
      <c r="CO1621" s="95"/>
      <c r="CP1621" s="95"/>
      <c r="CQ1621" s="95"/>
      <c r="CR1621" s="95"/>
      <c r="CS1621" s="95"/>
      <c r="CT1621" s="95"/>
      <c r="CU1621" s="95"/>
      <c r="CV1621" s="95"/>
    </row>
    <row r="1622" spans="1:100" s="1" customFormat="1" x14ac:dyDescent="0.25">
      <c r="A1622" s="13" t="s">
        <v>1331</v>
      </c>
      <c r="B1622" s="9">
        <v>366402</v>
      </c>
      <c r="C1622" s="9" t="s">
        <v>2737</v>
      </c>
      <c r="D1622" s="24" t="s">
        <v>58</v>
      </c>
      <c r="E1622" s="24" t="s">
        <v>58</v>
      </c>
      <c r="F1622" s="24" t="s">
        <v>42</v>
      </c>
      <c r="G1622" s="9" t="s">
        <v>2735</v>
      </c>
      <c r="H1622" s="10">
        <v>41640</v>
      </c>
      <c r="I1622" s="11">
        <v>7250</v>
      </c>
      <c r="J1622" s="11">
        <v>7250</v>
      </c>
      <c r="K1622" s="11">
        <v>0</v>
      </c>
    </row>
    <row r="1623" spans="1:100" s="1" customFormat="1" x14ac:dyDescent="0.25">
      <c r="A1623" s="13" t="s">
        <v>2730</v>
      </c>
      <c r="B1623" s="9">
        <v>366406</v>
      </c>
      <c r="C1623" s="9" t="s">
        <v>2733</v>
      </c>
      <c r="D1623" s="24" t="s">
        <v>58</v>
      </c>
      <c r="E1623" s="24" t="s">
        <v>58</v>
      </c>
      <c r="F1623" s="24" t="s">
        <v>42</v>
      </c>
      <c r="G1623" s="9" t="s">
        <v>830</v>
      </c>
      <c r="H1623" s="10">
        <v>41640</v>
      </c>
      <c r="I1623" s="11">
        <v>5336</v>
      </c>
      <c r="J1623" s="11">
        <v>5336</v>
      </c>
      <c r="K1623" s="11">
        <v>0</v>
      </c>
    </row>
    <row r="1624" spans="1:100" s="1" customFormat="1" x14ac:dyDescent="0.25">
      <c r="A1624" s="13" t="s">
        <v>2724</v>
      </c>
      <c r="B1624" s="9">
        <v>366407</v>
      </c>
      <c r="C1624" s="9" t="s">
        <v>2725</v>
      </c>
      <c r="D1624" s="24" t="s">
        <v>42</v>
      </c>
      <c r="E1624" s="24" t="s">
        <v>42</v>
      </c>
      <c r="F1624" s="24" t="s">
        <v>42</v>
      </c>
      <c r="G1624" s="9" t="s">
        <v>86</v>
      </c>
      <c r="H1624" s="10">
        <v>41640</v>
      </c>
      <c r="I1624" s="11">
        <v>11612.76</v>
      </c>
      <c r="J1624" s="11">
        <v>11612.76</v>
      </c>
      <c r="K1624" s="11">
        <v>0</v>
      </c>
    </row>
    <row r="1625" spans="1:100" s="1" customFormat="1" x14ac:dyDescent="0.25">
      <c r="A1625" s="8" t="s">
        <v>2724</v>
      </c>
      <c r="B1625" s="9">
        <v>366408</v>
      </c>
      <c r="C1625" s="9" t="s">
        <v>2726</v>
      </c>
      <c r="D1625" s="24" t="s">
        <v>42</v>
      </c>
      <c r="E1625" s="24" t="s">
        <v>42</v>
      </c>
      <c r="F1625" s="24" t="s">
        <v>42</v>
      </c>
      <c r="G1625" s="9" t="s">
        <v>86</v>
      </c>
      <c r="H1625" s="10">
        <v>41640</v>
      </c>
      <c r="I1625" s="11">
        <v>11612.76</v>
      </c>
      <c r="J1625" s="11">
        <v>11612.76</v>
      </c>
      <c r="K1625" s="11">
        <v>0</v>
      </c>
    </row>
    <row r="1626" spans="1:100" s="1" customFormat="1" x14ac:dyDescent="0.25">
      <c r="A1626" s="8" t="s">
        <v>1331</v>
      </c>
      <c r="B1626" s="9">
        <v>366410</v>
      </c>
      <c r="C1626" s="9" t="s">
        <v>2729</v>
      </c>
      <c r="D1626" s="24" t="s">
        <v>58</v>
      </c>
      <c r="E1626" s="24" t="s">
        <v>58</v>
      </c>
      <c r="F1626" s="24" t="s">
        <v>42</v>
      </c>
      <c r="G1626" s="9" t="s">
        <v>406</v>
      </c>
      <c r="H1626" s="10">
        <v>41640</v>
      </c>
      <c r="I1626" s="11">
        <v>7250</v>
      </c>
      <c r="J1626" s="11">
        <v>7250</v>
      </c>
      <c r="K1626" s="11">
        <v>0</v>
      </c>
    </row>
    <row r="1627" spans="1:100" s="1" customFormat="1" x14ac:dyDescent="0.25">
      <c r="A1627" s="8" t="s">
        <v>2727</v>
      </c>
      <c r="B1627" s="9">
        <v>366411</v>
      </c>
      <c r="C1627" s="9" t="s">
        <v>2728</v>
      </c>
      <c r="D1627" s="24" t="s">
        <v>58</v>
      </c>
      <c r="E1627" s="24" t="s">
        <v>58</v>
      </c>
      <c r="F1627" s="24" t="s">
        <v>42</v>
      </c>
      <c r="G1627" s="9" t="s">
        <v>86</v>
      </c>
      <c r="H1627" s="10">
        <v>41640</v>
      </c>
      <c r="I1627" s="11">
        <v>13514</v>
      </c>
      <c r="J1627" s="11">
        <v>13514</v>
      </c>
      <c r="K1627" s="11">
        <v>0</v>
      </c>
    </row>
    <row r="1628" spans="1:100" s="1" customFormat="1" x14ac:dyDescent="0.25">
      <c r="A1628" s="8" t="s">
        <v>2730</v>
      </c>
      <c r="B1628" s="9">
        <v>366416</v>
      </c>
      <c r="C1628" s="9" t="s">
        <v>2731</v>
      </c>
      <c r="D1628" s="24" t="s">
        <v>58</v>
      </c>
      <c r="E1628" s="24" t="s">
        <v>58</v>
      </c>
      <c r="F1628" s="24" t="s">
        <v>42</v>
      </c>
      <c r="G1628" s="9" t="s">
        <v>2732</v>
      </c>
      <c r="H1628" s="10">
        <v>41640</v>
      </c>
      <c r="I1628" s="11">
        <v>5336</v>
      </c>
      <c r="J1628" s="11">
        <v>5336</v>
      </c>
      <c r="K1628" s="11">
        <v>0</v>
      </c>
    </row>
    <row r="1629" spans="1:100" s="1" customFormat="1" x14ac:dyDescent="0.25">
      <c r="A1629" s="8" t="s">
        <v>1331</v>
      </c>
      <c r="B1629" s="9">
        <v>366419</v>
      </c>
      <c r="C1629" s="9" t="s">
        <v>2738</v>
      </c>
      <c r="D1629" s="24" t="s">
        <v>58</v>
      </c>
      <c r="E1629" s="24" t="s">
        <v>58</v>
      </c>
      <c r="F1629" s="24" t="s">
        <v>42</v>
      </c>
      <c r="G1629" s="9" t="s">
        <v>2735</v>
      </c>
      <c r="H1629" s="10">
        <v>41640</v>
      </c>
      <c r="I1629" s="11">
        <v>7250</v>
      </c>
      <c r="J1629" s="11">
        <v>7250</v>
      </c>
      <c r="K1629" s="11">
        <v>0</v>
      </c>
    </row>
    <row r="1630" spans="1:100" s="1" customFormat="1" x14ac:dyDescent="0.25">
      <c r="A1630" s="8" t="s">
        <v>2724</v>
      </c>
      <c r="B1630" s="9">
        <v>366423</v>
      </c>
      <c r="C1630" s="9" t="s">
        <v>2779</v>
      </c>
      <c r="D1630" s="24" t="s">
        <v>42</v>
      </c>
      <c r="E1630" s="24" t="s">
        <v>42</v>
      </c>
      <c r="F1630" s="24" t="s">
        <v>42</v>
      </c>
      <c r="G1630" s="9" t="s">
        <v>86</v>
      </c>
      <c r="H1630" s="10">
        <v>41640</v>
      </c>
      <c r="I1630" s="11">
        <v>11612.76</v>
      </c>
      <c r="J1630" s="11">
        <v>11612.76</v>
      </c>
      <c r="K1630" s="11">
        <v>0</v>
      </c>
    </row>
    <row r="1631" spans="1:100" s="1" customFormat="1" x14ac:dyDescent="0.25">
      <c r="A1631" s="8" t="s">
        <v>2724</v>
      </c>
      <c r="B1631" s="9">
        <v>366424</v>
      </c>
      <c r="C1631" s="9" t="s">
        <v>2780</v>
      </c>
      <c r="D1631" s="24" t="s">
        <v>42</v>
      </c>
      <c r="E1631" s="24" t="s">
        <v>42</v>
      </c>
      <c r="F1631" s="24" t="s">
        <v>42</v>
      </c>
      <c r="G1631" s="9" t="s">
        <v>86</v>
      </c>
      <c r="H1631" s="10">
        <v>41640</v>
      </c>
      <c r="I1631" s="11">
        <v>11612.76</v>
      </c>
      <c r="J1631" s="11">
        <v>11612.76</v>
      </c>
      <c r="K1631" s="11">
        <v>0</v>
      </c>
    </row>
    <row r="1632" spans="1:100" s="1" customFormat="1" x14ac:dyDescent="0.25">
      <c r="A1632" s="13" t="s">
        <v>2659</v>
      </c>
      <c r="B1632" s="9">
        <v>366425</v>
      </c>
      <c r="C1632" s="9" t="s">
        <v>2720</v>
      </c>
      <c r="D1632" s="24" t="s">
        <v>58</v>
      </c>
      <c r="E1632" s="24" t="s">
        <v>58</v>
      </c>
      <c r="F1632" s="24" t="s">
        <v>42</v>
      </c>
      <c r="G1632" s="9" t="s">
        <v>296</v>
      </c>
      <c r="H1632" s="10">
        <v>41640</v>
      </c>
      <c r="I1632" s="11">
        <v>6506</v>
      </c>
      <c r="J1632" s="11">
        <v>6506</v>
      </c>
      <c r="K1632" s="11">
        <v>0</v>
      </c>
    </row>
    <row r="1633" spans="1:100" s="1" customFormat="1" x14ac:dyDescent="0.25">
      <c r="A1633" s="13" t="s">
        <v>2659</v>
      </c>
      <c r="B1633" s="9">
        <v>366430</v>
      </c>
      <c r="C1633" s="9" t="s">
        <v>2719</v>
      </c>
      <c r="D1633" s="24" t="s">
        <v>58</v>
      </c>
      <c r="E1633" s="24" t="s">
        <v>58</v>
      </c>
      <c r="F1633" s="24" t="s">
        <v>42</v>
      </c>
      <c r="G1633" s="9" t="s">
        <v>86</v>
      </c>
      <c r="H1633" s="10">
        <v>41640</v>
      </c>
      <c r="I1633" s="11">
        <v>6506</v>
      </c>
      <c r="J1633" s="11">
        <v>6506</v>
      </c>
      <c r="K1633" s="11">
        <v>0</v>
      </c>
    </row>
    <row r="1634" spans="1:100" s="1" customFormat="1" x14ac:dyDescent="0.25">
      <c r="A1634" s="13" t="s">
        <v>2714</v>
      </c>
      <c r="B1634" s="9">
        <v>366435</v>
      </c>
      <c r="C1634" s="9" t="s">
        <v>2715</v>
      </c>
      <c r="D1634" s="24" t="s">
        <v>42</v>
      </c>
      <c r="E1634" s="24" t="s">
        <v>42</v>
      </c>
      <c r="F1634" s="24" t="s">
        <v>42</v>
      </c>
      <c r="G1634" s="9" t="s">
        <v>823</v>
      </c>
      <c r="H1634" s="10">
        <v>41640</v>
      </c>
      <c r="I1634" s="11">
        <v>48676.55</v>
      </c>
      <c r="J1634" s="11">
        <v>48676.55</v>
      </c>
      <c r="K1634" s="11">
        <v>0</v>
      </c>
    </row>
    <row r="1635" spans="1:100" s="1" customFormat="1" x14ac:dyDescent="0.25">
      <c r="A1635" s="13" t="s">
        <v>2659</v>
      </c>
      <c r="B1635" s="9">
        <v>366438</v>
      </c>
      <c r="C1635" s="9" t="s">
        <v>2718</v>
      </c>
      <c r="D1635" s="24" t="s">
        <v>58</v>
      </c>
      <c r="E1635" s="24" t="s">
        <v>58</v>
      </c>
      <c r="F1635" s="24" t="s">
        <v>42</v>
      </c>
      <c r="G1635" s="9" t="s">
        <v>296</v>
      </c>
      <c r="H1635" s="10">
        <v>41640</v>
      </c>
      <c r="I1635" s="11">
        <v>6506</v>
      </c>
      <c r="J1635" s="11">
        <v>6506</v>
      </c>
      <c r="K1635" s="11">
        <v>0</v>
      </c>
    </row>
    <row r="1636" spans="1:100" s="1" customFormat="1" x14ac:dyDescent="0.25">
      <c r="A1636" s="8" t="s">
        <v>1331</v>
      </c>
      <c r="B1636" s="9">
        <v>366442</v>
      </c>
      <c r="C1636" s="9" t="s">
        <v>2740</v>
      </c>
      <c r="D1636" s="24" t="s">
        <v>58</v>
      </c>
      <c r="E1636" s="24" t="s">
        <v>58</v>
      </c>
      <c r="F1636" s="24" t="s">
        <v>42</v>
      </c>
      <c r="G1636" s="9" t="s">
        <v>2735</v>
      </c>
      <c r="H1636" s="10">
        <v>41640</v>
      </c>
      <c r="I1636" s="11">
        <v>7250</v>
      </c>
      <c r="J1636" s="11">
        <v>7250</v>
      </c>
      <c r="K1636" s="11">
        <v>0</v>
      </c>
    </row>
    <row r="1637" spans="1:100" s="1" customFormat="1" x14ac:dyDescent="0.25">
      <c r="A1637" s="13" t="s">
        <v>1331</v>
      </c>
      <c r="B1637" s="9">
        <v>366443</v>
      </c>
      <c r="C1637" s="9" t="s">
        <v>2734</v>
      </c>
      <c r="D1637" s="24" t="s">
        <v>58</v>
      </c>
      <c r="E1637" s="24" t="s">
        <v>58</v>
      </c>
      <c r="F1637" s="24" t="s">
        <v>42</v>
      </c>
      <c r="G1637" s="9" t="s">
        <v>2735</v>
      </c>
      <c r="H1637" s="10">
        <v>41640</v>
      </c>
      <c r="I1637" s="11">
        <v>7250</v>
      </c>
      <c r="J1637" s="11">
        <v>7250</v>
      </c>
      <c r="K1637" s="11">
        <v>0</v>
      </c>
    </row>
    <row r="1638" spans="1:100" s="1" customFormat="1" x14ac:dyDescent="0.25">
      <c r="A1638" s="8" t="s">
        <v>1331</v>
      </c>
      <c r="B1638" s="9">
        <v>366444</v>
      </c>
      <c r="C1638" s="9" t="s">
        <v>2771</v>
      </c>
      <c r="D1638" s="24" t="s">
        <v>58</v>
      </c>
      <c r="E1638" s="24" t="s">
        <v>58</v>
      </c>
      <c r="F1638" s="24" t="s">
        <v>42</v>
      </c>
      <c r="G1638" s="9" t="s">
        <v>2735</v>
      </c>
      <c r="H1638" s="10">
        <v>41640</v>
      </c>
      <c r="I1638" s="11">
        <v>7250</v>
      </c>
      <c r="J1638" s="11">
        <v>7250</v>
      </c>
      <c r="K1638" s="11">
        <v>0</v>
      </c>
      <c r="L1638" s="95"/>
      <c r="M1638" s="95"/>
      <c r="N1638" s="95"/>
      <c r="O1638" s="95"/>
      <c r="P1638" s="95"/>
      <c r="Q1638" s="95"/>
      <c r="R1638" s="95"/>
      <c r="S1638" s="95"/>
      <c r="T1638" s="95"/>
      <c r="U1638" s="95"/>
      <c r="V1638" s="95"/>
      <c r="W1638" s="95"/>
      <c r="X1638" s="95"/>
      <c r="Y1638" s="95"/>
      <c r="Z1638" s="95"/>
      <c r="AA1638" s="95"/>
      <c r="AB1638" s="95"/>
      <c r="AC1638" s="95"/>
      <c r="AD1638" s="95"/>
      <c r="AE1638" s="95"/>
      <c r="AF1638" s="95"/>
      <c r="AG1638" s="95"/>
      <c r="AH1638" s="95"/>
      <c r="AI1638" s="95"/>
      <c r="AJ1638" s="95"/>
      <c r="AK1638" s="95"/>
      <c r="AL1638" s="95"/>
      <c r="AM1638" s="95"/>
      <c r="AN1638" s="95"/>
      <c r="AO1638" s="95"/>
      <c r="AP1638" s="95"/>
      <c r="AQ1638" s="95"/>
      <c r="AR1638" s="95"/>
      <c r="AS1638" s="95"/>
      <c r="AT1638" s="95"/>
      <c r="AU1638" s="95"/>
      <c r="AV1638" s="95"/>
      <c r="AW1638" s="95"/>
      <c r="AX1638" s="95"/>
      <c r="AY1638" s="95"/>
      <c r="AZ1638" s="95"/>
      <c r="BA1638" s="95"/>
      <c r="BB1638" s="95"/>
      <c r="BC1638" s="95"/>
      <c r="BD1638" s="95"/>
      <c r="BE1638" s="95"/>
      <c r="BF1638" s="95"/>
      <c r="BG1638" s="95"/>
      <c r="BH1638" s="95"/>
      <c r="BI1638" s="95"/>
      <c r="BJ1638" s="95"/>
      <c r="BK1638" s="95"/>
      <c r="BL1638" s="95"/>
      <c r="BM1638" s="95"/>
      <c r="BN1638" s="95"/>
      <c r="BO1638" s="95"/>
      <c r="BP1638" s="95"/>
      <c r="BQ1638" s="95"/>
      <c r="BR1638" s="95"/>
      <c r="BS1638" s="95"/>
      <c r="BT1638" s="95"/>
      <c r="BU1638" s="95"/>
      <c r="BV1638" s="95"/>
      <c r="BW1638" s="95"/>
      <c r="BX1638" s="95"/>
      <c r="BY1638" s="95"/>
      <c r="BZ1638" s="95"/>
      <c r="CA1638" s="95"/>
      <c r="CB1638" s="95"/>
      <c r="CC1638" s="95"/>
      <c r="CD1638" s="95"/>
      <c r="CE1638" s="95"/>
      <c r="CF1638" s="95"/>
      <c r="CG1638" s="95"/>
      <c r="CH1638" s="95"/>
      <c r="CI1638" s="95"/>
      <c r="CJ1638" s="95"/>
      <c r="CK1638" s="95"/>
      <c r="CL1638" s="95"/>
      <c r="CM1638" s="95"/>
      <c r="CN1638" s="95"/>
      <c r="CO1638" s="95"/>
      <c r="CP1638" s="95"/>
      <c r="CQ1638" s="95"/>
      <c r="CR1638" s="95"/>
      <c r="CS1638" s="95"/>
      <c r="CT1638" s="95"/>
      <c r="CU1638" s="95"/>
      <c r="CV1638" s="95"/>
    </row>
    <row r="1639" spans="1:100" s="1" customFormat="1" x14ac:dyDescent="0.25">
      <c r="A1639" s="8" t="s">
        <v>21</v>
      </c>
      <c r="B1639" s="9">
        <v>366448</v>
      </c>
      <c r="C1639" s="9" t="s">
        <v>2777</v>
      </c>
      <c r="D1639" s="9" t="s">
        <v>17</v>
      </c>
      <c r="E1639" s="9" t="s">
        <v>150</v>
      </c>
      <c r="F1639" s="9" t="s">
        <v>2778</v>
      </c>
      <c r="G1639" s="9" t="s">
        <v>20</v>
      </c>
      <c r="H1639" s="10">
        <v>41640</v>
      </c>
      <c r="I1639" s="11">
        <v>27747.56</v>
      </c>
      <c r="J1639" s="11">
        <v>27747.56</v>
      </c>
      <c r="K1639" s="11">
        <v>0</v>
      </c>
    </row>
    <row r="1640" spans="1:100" s="1" customFormat="1" x14ac:dyDescent="0.25">
      <c r="A1640" s="8" t="s">
        <v>152</v>
      </c>
      <c r="B1640" s="9">
        <v>366449</v>
      </c>
      <c r="C1640" s="9" t="s">
        <v>2708</v>
      </c>
      <c r="D1640" s="9" t="s">
        <v>17</v>
      </c>
      <c r="E1640" s="9" t="s">
        <v>456</v>
      </c>
      <c r="F1640" s="9" t="s">
        <v>2709</v>
      </c>
      <c r="G1640" s="9" t="s">
        <v>20</v>
      </c>
      <c r="H1640" s="10">
        <v>41640</v>
      </c>
      <c r="I1640" s="11">
        <v>9249.19</v>
      </c>
      <c r="J1640" s="11">
        <v>9249.19</v>
      </c>
      <c r="K1640" s="11">
        <v>0</v>
      </c>
    </row>
    <row r="1641" spans="1:100" s="1" customFormat="1" x14ac:dyDescent="0.25">
      <c r="A1641" s="8" t="s">
        <v>2659</v>
      </c>
      <c r="B1641" s="9">
        <v>366450</v>
      </c>
      <c r="C1641" s="9" t="s">
        <v>2717</v>
      </c>
      <c r="D1641" s="24" t="s">
        <v>58</v>
      </c>
      <c r="E1641" s="24" t="s">
        <v>58</v>
      </c>
      <c r="F1641" s="24" t="s">
        <v>42</v>
      </c>
      <c r="G1641" s="9" t="s">
        <v>86</v>
      </c>
      <c r="H1641" s="10">
        <v>41640</v>
      </c>
      <c r="I1641" s="11">
        <v>6506</v>
      </c>
      <c r="J1641" s="11">
        <v>6506</v>
      </c>
      <c r="K1641" s="11">
        <v>0</v>
      </c>
    </row>
    <row r="1642" spans="1:100" s="1" customFormat="1" x14ac:dyDescent="0.25">
      <c r="A1642" s="8" t="s">
        <v>2659</v>
      </c>
      <c r="B1642" s="9">
        <v>366455</v>
      </c>
      <c r="C1642" s="9" t="s">
        <v>2716</v>
      </c>
      <c r="D1642" s="24" t="s">
        <v>58</v>
      </c>
      <c r="E1642" s="24" t="s">
        <v>58</v>
      </c>
      <c r="F1642" s="24" t="s">
        <v>42</v>
      </c>
      <c r="G1642" s="9" t="s">
        <v>86</v>
      </c>
      <c r="H1642" s="10">
        <v>41640</v>
      </c>
      <c r="I1642" s="11">
        <v>6506</v>
      </c>
      <c r="J1642" s="11">
        <v>6506</v>
      </c>
      <c r="K1642" s="11">
        <v>0</v>
      </c>
    </row>
    <row r="1643" spans="1:100" s="1" customFormat="1" x14ac:dyDescent="0.25">
      <c r="A1643" s="13" t="s">
        <v>2433</v>
      </c>
      <c r="B1643" s="9">
        <v>366513</v>
      </c>
      <c r="C1643" s="9" t="s">
        <v>2435</v>
      </c>
      <c r="D1643" s="24" t="s">
        <v>58</v>
      </c>
      <c r="E1643" s="24" t="s">
        <v>58</v>
      </c>
      <c r="F1643" s="24" t="s">
        <v>42</v>
      </c>
      <c r="G1643" s="9" t="s">
        <v>20</v>
      </c>
      <c r="H1643" s="10">
        <v>38729</v>
      </c>
      <c r="I1643" s="11">
        <v>13838.8</v>
      </c>
      <c r="J1643" s="11">
        <v>13838.8</v>
      </c>
      <c r="K1643" s="11">
        <v>0</v>
      </c>
    </row>
    <row r="1644" spans="1:100" s="1" customFormat="1" x14ac:dyDescent="0.25">
      <c r="A1644" s="13" t="s">
        <v>152</v>
      </c>
      <c r="B1644" s="9">
        <v>548014</v>
      </c>
      <c r="C1644" s="9" t="s">
        <v>2773</v>
      </c>
      <c r="D1644" s="9" t="s">
        <v>17</v>
      </c>
      <c r="E1644" s="24" t="s">
        <v>58</v>
      </c>
      <c r="F1644" s="9" t="s">
        <v>2774</v>
      </c>
      <c r="G1644" s="9" t="s">
        <v>20</v>
      </c>
      <c r="H1644" s="10">
        <v>41640</v>
      </c>
      <c r="I1644" s="11">
        <v>9249.19</v>
      </c>
      <c r="J1644" s="11">
        <v>9249.19</v>
      </c>
      <c r="K1644" s="11">
        <v>0</v>
      </c>
      <c r="L1644" s="95"/>
      <c r="M1644" s="95"/>
      <c r="N1644" s="95"/>
      <c r="O1644" s="95"/>
      <c r="P1644" s="95"/>
      <c r="Q1644" s="95"/>
      <c r="R1644" s="95"/>
      <c r="S1644" s="95"/>
      <c r="T1644" s="95"/>
      <c r="U1644" s="95"/>
      <c r="V1644" s="95"/>
      <c r="W1644" s="95"/>
      <c r="X1644" s="95"/>
      <c r="Y1644" s="95"/>
      <c r="Z1644" s="95"/>
      <c r="AA1644" s="95"/>
      <c r="AB1644" s="95"/>
      <c r="AC1644" s="95"/>
      <c r="AD1644" s="95"/>
      <c r="AE1644" s="95"/>
      <c r="AF1644" s="95"/>
      <c r="AG1644" s="95"/>
      <c r="AH1644" s="95"/>
      <c r="AI1644" s="95"/>
      <c r="AJ1644" s="95"/>
      <c r="AK1644" s="95"/>
      <c r="AL1644" s="95"/>
      <c r="AM1644" s="95"/>
      <c r="AN1644" s="95"/>
      <c r="AO1644" s="95"/>
      <c r="AP1644" s="95"/>
      <c r="AQ1644" s="95"/>
      <c r="AR1644" s="95"/>
      <c r="AS1644" s="95"/>
      <c r="AT1644" s="95"/>
      <c r="AU1644" s="95"/>
      <c r="AV1644" s="95"/>
      <c r="AW1644" s="95"/>
      <c r="AX1644" s="95"/>
      <c r="AY1644" s="95"/>
      <c r="AZ1644" s="95"/>
      <c r="BA1644" s="95"/>
      <c r="BB1644" s="95"/>
      <c r="BC1644" s="95"/>
      <c r="BD1644" s="95"/>
      <c r="BE1644" s="95"/>
      <c r="BF1644" s="95"/>
      <c r="BG1644" s="95"/>
      <c r="BH1644" s="95"/>
      <c r="BI1644" s="95"/>
      <c r="BJ1644" s="95"/>
      <c r="BK1644" s="95"/>
      <c r="BL1644" s="95"/>
      <c r="BM1644" s="95"/>
      <c r="BN1644" s="95"/>
      <c r="BO1644" s="95"/>
      <c r="BP1644" s="95"/>
      <c r="BQ1644" s="95"/>
      <c r="BR1644" s="95"/>
      <c r="BS1644" s="95"/>
      <c r="BT1644" s="95"/>
      <c r="BU1644" s="95"/>
      <c r="BV1644" s="95"/>
      <c r="BW1644" s="95"/>
      <c r="BX1644" s="95"/>
      <c r="BY1644" s="95"/>
      <c r="BZ1644" s="95"/>
      <c r="CA1644" s="95"/>
      <c r="CB1644" s="95"/>
      <c r="CC1644" s="95"/>
      <c r="CD1644" s="95"/>
      <c r="CE1644" s="95"/>
      <c r="CF1644" s="95"/>
      <c r="CG1644" s="95"/>
      <c r="CH1644" s="95"/>
      <c r="CI1644" s="95"/>
      <c r="CJ1644" s="95"/>
      <c r="CK1644" s="95"/>
      <c r="CL1644" s="95"/>
      <c r="CM1644" s="95"/>
      <c r="CN1644" s="95"/>
      <c r="CO1644" s="95"/>
      <c r="CP1644" s="95"/>
      <c r="CQ1644" s="95"/>
      <c r="CR1644" s="95"/>
      <c r="CS1644" s="95"/>
      <c r="CT1644" s="95"/>
      <c r="CU1644" s="95"/>
      <c r="CV1644" s="95"/>
    </row>
    <row r="1645" spans="1:100" s="1" customFormat="1" x14ac:dyDescent="0.25">
      <c r="A1645" s="13" t="s">
        <v>152</v>
      </c>
      <c r="B1645" s="9">
        <v>548276</v>
      </c>
      <c r="C1645" s="9" t="s">
        <v>2775</v>
      </c>
      <c r="D1645" s="9" t="s">
        <v>17</v>
      </c>
      <c r="E1645" s="9" t="s">
        <v>270</v>
      </c>
      <c r="F1645" s="9" t="s">
        <v>2776</v>
      </c>
      <c r="G1645" s="9" t="s">
        <v>20</v>
      </c>
      <c r="H1645" s="10">
        <v>41640</v>
      </c>
      <c r="I1645" s="11">
        <v>9249.19</v>
      </c>
      <c r="J1645" s="11">
        <v>9249.19</v>
      </c>
      <c r="K1645" s="11">
        <v>0</v>
      </c>
      <c r="L1645" s="95"/>
      <c r="M1645" s="95"/>
      <c r="N1645" s="95"/>
      <c r="O1645" s="95"/>
      <c r="P1645" s="95"/>
      <c r="Q1645" s="95"/>
      <c r="R1645" s="95"/>
      <c r="S1645" s="95"/>
      <c r="T1645" s="95"/>
      <c r="U1645" s="95"/>
      <c r="V1645" s="95"/>
      <c r="W1645" s="95"/>
      <c r="X1645" s="95"/>
      <c r="Y1645" s="95"/>
      <c r="Z1645" s="95"/>
      <c r="AA1645" s="95"/>
      <c r="AB1645" s="95"/>
      <c r="AC1645" s="95"/>
      <c r="AD1645" s="95"/>
      <c r="AE1645" s="95"/>
      <c r="AF1645" s="95"/>
      <c r="AG1645" s="95"/>
      <c r="AH1645" s="95"/>
      <c r="AI1645" s="95"/>
      <c r="AJ1645" s="95"/>
      <c r="AK1645" s="95"/>
      <c r="AL1645" s="95"/>
      <c r="AM1645" s="95"/>
      <c r="AN1645" s="95"/>
      <c r="AO1645" s="95"/>
      <c r="AP1645" s="95"/>
      <c r="AQ1645" s="95"/>
      <c r="AR1645" s="95"/>
      <c r="AS1645" s="95"/>
      <c r="AT1645" s="95"/>
      <c r="AU1645" s="95"/>
      <c r="AV1645" s="95"/>
      <c r="AW1645" s="95"/>
      <c r="AX1645" s="95"/>
      <c r="AY1645" s="95"/>
      <c r="AZ1645" s="95"/>
      <c r="BA1645" s="95"/>
      <c r="BB1645" s="95"/>
      <c r="BC1645" s="95"/>
      <c r="BD1645" s="95"/>
      <c r="BE1645" s="95"/>
      <c r="BF1645" s="95"/>
      <c r="BG1645" s="95"/>
      <c r="BH1645" s="95"/>
      <c r="BI1645" s="95"/>
      <c r="BJ1645" s="95"/>
      <c r="BK1645" s="95"/>
      <c r="BL1645" s="95"/>
      <c r="BM1645" s="95"/>
      <c r="BN1645" s="95"/>
      <c r="BO1645" s="95"/>
      <c r="BP1645" s="95"/>
      <c r="BQ1645" s="95"/>
      <c r="BR1645" s="95"/>
      <c r="BS1645" s="95"/>
      <c r="BT1645" s="95"/>
      <c r="BU1645" s="95"/>
      <c r="BV1645" s="95"/>
      <c r="BW1645" s="95"/>
      <c r="BX1645" s="95"/>
      <c r="BY1645" s="95"/>
      <c r="BZ1645" s="95"/>
      <c r="CA1645" s="95"/>
      <c r="CB1645" s="95"/>
      <c r="CC1645" s="95"/>
      <c r="CD1645" s="95"/>
      <c r="CE1645" s="95"/>
      <c r="CF1645" s="95"/>
      <c r="CG1645" s="95"/>
      <c r="CH1645" s="95"/>
      <c r="CI1645" s="95"/>
      <c r="CJ1645" s="95"/>
      <c r="CK1645" s="95"/>
      <c r="CL1645" s="95"/>
      <c r="CM1645" s="95"/>
      <c r="CN1645" s="95"/>
      <c r="CO1645" s="95"/>
      <c r="CP1645" s="95"/>
      <c r="CQ1645" s="95"/>
      <c r="CR1645" s="95"/>
      <c r="CS1645" s="95"/>
      <c r="CT1645" s="95"/>
      <c r="CU1645" s="95"/>
      <c r="CV1645" s="95"/>
    </row>
    <row r="1646" spans="1:100" s="1" customFormat="1" x14ac:dyDescent="0.25">
      <c r="A1646" s="13" t="s">
        <v>1331</v>
      </c>
      <c r="B1646" s="9">
        <v>548283</v>
      </c>
      <c r="C1646" s="9" t="s">
        <v>2736</v>
      </c>
      <c r="D1646" s="24" t="s">
        <v>58</v>
      </c>
      <c r="E1646" s="24" t="s">
        <v>58</v>
      </c>
      <c r="F1646" s="24" t="s">
        <v>42</v>
      </c>
      <c r="G1646" s="9" t="s">
        <v>2735</v>
      </c>
      <c r="H1646" s="10">
        <v>41640</v>
      </c>
      <c r="I1646" s="11">
        <v>7250</v>
      </c>
      <c r="J1646" s="11">
        <v>7250</v>
      </c>
      <c r="K1646" s="11">
        <v>0</v>
      </c>
    </row>
    <row r="1647" spans="1:100" s="1" customFormat="1" x14ac:dyDescent="0.25">
      <c r="A1647" s="13" t="s">
        <v>1331</v>
      </c>
      <c r="B1647" s="9">
        <v>548284</v>
      </c>
      <c r="C1647" s="9" t="s">
        <v>2743</v>
      </c>
      <c r="D1647" s="24" t="s">
        <v>58</v>
      </c>
      <c r="E1647" s="24" t="s">
        <v>58</v>
      </c>
      <c r="F1647" s="24" t="s">
        <v>42</v>
      </c>
      <c r="G1647" s="9" t="s">
        <v>830</v>
      </c>
      <c r="H1647" s="10">
        <v>41640</v>
      </c>
      <c r="I1647" s="11">
        <v>7250</v>
      </c>
      <c r="J1647" s="11">
        <v>7250</v>
      </c>
      <c r="K1647" s="11">
        <v>0</v>
      </c>
    </row>
    <row r="1648" spans="1:100" s="1" customFormat="1" x14ac:dyDescent="0.25">
      <c r="A1648" s="13" t="s">
        <v>2370</v>
      </c>
      <c r="B1648" s="9">
        <v>548286</v>
      </c>
      <c r="C1648" s="9" t="s">
        <v>2741</v>
      </c>
      <c r="D1648" s="24" t="s">
        <v>58</v>
      </c>
      <c r="E1648" s="24" t="s">
        <v>58</v>
      </c>
      <c r="F1648" s="24" t="s">
        <v>42</v>
      </c>
      <c r="G1648" s="9" t="s">
        <v>20</v>
      </c>
      <c r="H1648" s="10">
        <v>41640</v>
      </c>
      <c r="I1648" s="261">
        <v>1300</v>
      </c>
      <c r="J1648" s="11">
        <v>1300</v>
      </c>
      <c r="K1648" s="11">
        <v>0</v>
      </c>
    </row>
    <row r="1649" spans="1:100" s="1" customFormat="1" x14ac:dyDescent="0.25">
      <c r="A1649" s="13" t="s">
        <v>2370</v>
      </c>
      <c r="B1649" s="9">
        <v>548287</v>
      </c>
      <c r="C1649" s="9" t="s">
        <v>2742</v>
      </c>
      <c r="D1649" s="24" t="s">
        <v>58</v>
      </c>
      <c r="E1649" s="24" t="s">
        <v>58</v>
      </c>
      <c r="F1649" s="24" t="s">
        <v>42</v>
      </c>
      <c r="G1649" s="9" t="s">
        <v>20</v>
      </c>
      <c r="H1649" s="10">
        <v>41640</v>
      </c>
      <c r="I1649" s="261">
        <v>1300</v>
      </c>
      <c r="J1649" s="11">
        <v>1300</v>
      </c>
      <c r="K1649" s="11">
        <v>0</v>
      </c>
    </row>
    <row r="1650" spans="1:100" s="1" customFormat="1" x14ac:dyDescent="0.25">
      <c r="A1650" s="13" t="s">
        <v>21</v>
      </c>
      <c r="B1650" s="9">
        <v>548288</v>
      </c>
      <c r="C1650" s="9" t="s">
        <v>2710</v>
      </c>
      <c r="D1650" s="9" t="s">
        <v>17</v>
      </c>
      <c r="E1650" s="9" t="s">
        <v>23</v>
      </c>
      <c r="F1650" s="9" t="s">
        <v>2711</v>
      </c>
      <c r="G1650" s="9" t="s">
        <v>20</v>
      </c>
      <c r="H1650" s="10">
        <v>41640</v>
      </c>
      <c r="I1650" s="11">
        <v>27747.56</v>
      </c>
      <c r="J1650" s="11">
        <v>27747.56</v>
      </c>
      <c r="K1650" s="11">
        <v>0</v>
      </c>
    </row>
    <row r="1651" spans="1:100" s="1" customFormat="1" x14ac:dyDescent="0.25">
      <c r="A1651" s="13" t="s">
        <v>21</v>
      </c>
      <c r="B1651" s="9">
        <v>548290</v>
      </c>
      <c r="C1651" s="9" t="s">
        <v>2768</v>
      </c>
      <c r="D1651" s="9" t="s">
        <v>17</v>
      </c>
      <c r="E1651" s="9" t="s">
        <v>23</v>
      </c>
      <c r="F1651" s="9" t="s">
        <v>2769</v>
      </c>
      <c r="G1651" s="9" t="s">
        <v>20</v>
      </c>
      <c r="H1651" s="10">
        <v>41640</v>
      </c>
      <c r="I1651" s="11">
        <v>27747.56</v>
      </c>
      <c r="J1651" s="11">
        <v>27747.56</v>
      </c>
      <c r="K1651" s="11">
        <v>0</v>
      </c>
      <c r="L1651" s="95"/>
      <c r="M1651" s="95"/>
      <c r="N1651" s="95"/>
      <c r="O1651" s="95"/>
      <c r="P1651" s="95"/>
      <c r="Q1651" s="95"/>
      <c r="R1651" s="95"/>
      <c r="S1651" s="95"/>
      <c r="T1651" s="95"/>
      <c r="U1651" s="95"/>
      <c r="V1651" s="95"/>
      <c r="W1651" s="95"/>
      <c r="X1651" s="95"/>
      <c r="Y1651" s="95"/>
      <c r="Z1651" s="95"/>
      <c r="AA1651" s="95"/>
      <c r="AB1651" s="95"/>
      <c r="AC1651" s="95"/>
      <c r="AD1651" s="95"/>
      <c r="AE1651" s="95"/>
      <c r="AF1651" s="95"/>
      <c r="AG1651" s="95"/>
      <c r="AH1651" s="95"/>
      <c r="AI1651" s="95"/>
      <c r="AJ1651" s="95"/>
      <c r="AK1651" s="95"/>
      <c r="AL1651" s="95"/>
      <c r="AM1651" s="95"/>
      <c r="AN1651" s="95"/>
      <c r="AO1651" s="95"/>
      <c r="AP1651" s="95"/>
      <c r="AQ1651" s="95"/>
      <c r="AR1651" s="95"/>
      <c r="AS1651" s="95"/>
      <c r="AT1651" s="95"/>
      <c r="AU1651" s="95"/>
      <c r="AV1651" s="95"/>
      <c r="AW1651" s="95"/>
      <c r="AX1651" s="95"/>
      <c r="AY1651" s="95"/>
      <c r="AZ1651" s="95"/>
      <c r="BA1651" s="95"/>
      <c r="BB1651" s="95"/>
      <c r="BC1651" s="95"/>
      <c r="BD1651" s="95"/>
      <c r="BE1651" s="95"/>
      <c r="BF1651" s="95"/>
      <c r="BG1651" s="95"/>
      <c r="BH1651" s="95"/>
      <c r="BI1651" s="95"/>
      <c r="BJ1651" s="95"/>
      <c r="BK1651" s="95"/>
      <c r="BL1651" s="95"/>
      <c r="BM1651" s="95"/>
      <c r="BN1651" s="95"/>
      <c r="BO1651" s="95"/>
      <c r="BP1651" s="95"/>
      <c r="BQ1651" s="95"/>
      <c r="BR1651" s="95"/>
      <c r="BS1651" s="95"/>
      <c r="BT1651" s="95"/>
      <c r="BU1651" s="95"/>
      <c r="BV1651" s="95"/>
      <c r="BW1651" s="95"/>
      <c r="BX1651" s="95"/>
      <c r="BY1651" s="95"/>
      <c r="BZ1651" s="95"/>
      <c r="CA1651" s="95"/>
      <c r="CB1651" s="95"/>
      <c r="CC1651" s="95"/>
      <c r="CD1651" s="95"/>
      <c r="CE1651" s="95"/>
      <c r="CF1651" s="95"/>
      <c r="CG1651" s="95"/>
      <c r="CH1651" s="95"/>
      <c r="CI1651" s="95"/>
      <c r="CJ1651" s="95"/>
      <c r="CK1651" s="95"/>
      <c r="CL1651" s="95"/>
      <c r="CM1651" s="95"/>
      <c r="CN1651" s="95"/>
      <c r="CO1651" s="95"/>
      <c r="CP1651" s="95"/>
      <c r="CQ1651" s="95"/>
      <c r="CR1651" s="95"/>
      <c r="CS1651" s="95"/>
      <c r="CT1651" s="95"/>
      <c r="CU1651" s="95"/>
      <c r="CV1651" s="95"/>
    </row>
    <row r="1652" spans="1:100" s="1" customFormat="1" x14ac:dyDescent="0.25">
      <c r="A1652" s="8" t="s">
        <v>2659</v>
      </c>
      <c r="B1652" s="9">
        <v>548291</v>
      </c>
      <c r="C1652" s="9" t="s">
        <v>2770</v>
      </c>
      <c r="D1652" s="24" t="s">
        <v>58</v>
      </c>
      <c r="E1652" s="24" t="s">
        <v>58</v>
      </c>
      <c r="F1652" s="24" t="s">
        <v>42</v>
      </c>
      <c r="G1652" s="9" t="s">
        <v>86</v>
      </c>
      <c r="H1652" s="10">
        <v>41640</v>
      </c>
      <c r="I1652" s="11">
        <v>6506</v>
      </c>
      <c r="J1652" s="11">
        <v>6506</v>
      </c>
      <c r="K1652" s="11">
        <v>0</v>
      </c>
      <c r="L1652" s="95"/>
      <c r="M1652" s="95"/>
      <c r="N1652" s="95"/>
      <c r="O1652" s="95"/>
      <c r="P1652" s="95"/>
      <c r="Q1652" s="95"/>
      <c r="R1652" s="95"/>
      <c r="S1652" s="95"/>
      <c r="T1652" s="95"/>
      <c r="U1652" s="95"/>
      <c r="V1652" s="95"/>
      <c r="W1652" s="95"/>
      <c r="X1652" s="95"/>
      <c r="Y1652" s="95"/>
      <c r="Z1652" s="95"/>
      <c r="AA1652" s="95"/>
      <c r="AB1652" s="95"/>
      <c r="AC1652" s="95"/>
      <c r="AD1652" s="95"/>
      <c r="AE1652" s="95"/>
      <c r="AF1652" s="95"/>
      <c r="AG1652" s="95"/>
      <c r="AH1652" s="95"/>
      <c r="AI1652" s="95"/>
      <c r="AJ1652" s="95"/>
      <c r="AK1652" s="95"/>
      <c r="AL1652" s="95"/>
      <c r="AM1652" s="95"/>
      <c r="AN1652" s="95"/>
      <c r="AO1652" s="95"/>
      <c r="AP1652" s="95"/>
      <c r="AQ1652" s="95"/>
      <c r="AR1652" s="95"/>
      <c r="AS1652" s="95"/>
      <c r="AT1652" s="95"/>
      <c r="AU1652" s="95"/>
      <c r="AV1652" s="95"/>
      <c r="AW1652" s="95"/>
      <c r="AX1652" s="95"/>
      <c r="AY1652" s="95"/>
      <c r="AZ1652" s="95"/>
      <c r="BA1652" s="95"/>
      <c r="BB1652" s="95"/>
      <c r="BC1652" s="95"/>
      <c r="BD1652" s="95"/>
      <c r="BE1652" s="95"/>
      <c r="BF1652" s="95"/>
      <c r="BG1652" s="95"/>
      <c r="BH1652" s="95"/>
      <c r="BI1652" s="95"/>
      <c r="BJ1652" s="95"/>
      <c r="BK1652" s="95"/>
      <c r="BL1652" s="95"/>
      <c r="BM1652" s="95"/>
      <c r="BN1652" s="95"/>
      <c r="BO1652" s="95"/>
      <c r="BP1652" s="95"/>
      <c r="BQ1652" s="95"/>
      <c r="BR1652" s="95"/>
      <c r="BS1652" s="95"/>
      <c r="BT1652" s="95"/>
      <c r="BU1652" s="95"/>
      <c r="BV1652" s="95"/>
      <c r="BW1652" s="95"/>
      <c r="BX1652" s="95"/>
      <c r="BY1652" s="95"/>
      <c r="BZ1652" s="95"/>
      <c r="CA1652" s="95"/>
      <c r="CB1652" s="95"/>
      <c r="CC1652" s="95"/>
      <c r="CD1652" s="95"/>
      <c r="CE1652" s="95"/>
      <c r="CF1652" s="95"/>
      <c r="CG1652" s="95"/>
      <c r="CH1652" s="95"/>
      <c r="CI1652" s="95"/>
      <c r="CJ1652" s="95"/>
      <c r="CK1652" s="95"/>
      <c r="CL1652" s="95"/>
      <c r="CM1652" s="95"/>
      <c r="CN1652" s="95"/>
      <c r="CO1652" s="95"/>
      <c r="CP1652" s="95"/>
      <c r="CQ1652" s="95"/>
      <c r="CR1652" s="95"/>
      <c r="CS1652" s="95"/>
      <c r="CT1652" s="95"/>
      <c r="CU1652" s="95"/>
      <c r="CV1652" s="95"/>
    </row>
    <row r="1653" spans="1:100" s="1" customFormat="1" x14ac:dyDescent="0.25">
      <c r="A1653" s="13" t="s">
        <v>623</v>
      </c>
      <c r="B1653" s="9">
        <v>548292</v>
      </c>
      <c r="C1653" s="9" t="s">
        <v>2712</v>
      </c>
      <c r="D1653" s="9" t="s">
        <v>106</v>
      </c>
      <c r="E1653" s="9" t="s">
        <v>983</v>
      </c>
      <c r="F1653" s="9" t="s">
        <v>2713</v>
      </c>
      <c r="G1653" s="9" t="s">
        <v>296</v>
      </c>
      <c r="H1653" s="10">
        <v>41640</v>
      </c>
      <c r="I1653" s="11">
        <v>3005</v>
      </c>
      <c r="J1653" s="11">
        <v>3005</v>
      </c>
      <c r="K1653" s="11">
        <v>0</v>
      </c>
    </row>
    <row r="1654" spans="1:100" s="1" customFormat="1" x14ac:dyDescent="0.25">
      <c r="A1654" s="259" t="s">
        <v>2721</v>
      </c>
      <c r="B1654" s="75">
        <v>548293</v>
      </c>
      <c r="C1654" s="75" t="s">
        <v>2722</v>
      </c>
      <c r="D1654" s="192" t="s">
        <v>42</v>
      </c>
      <c r="E1654" s="192" t="s">
        <v>42</v>
      </c>
      <c r="F1654" s="192" t="s">
        <v>42</v>
      </c>
      <c r="G1654" s="75" t="s">
        <v>336</v>
      </c>
      <c r="H1654" s="227">
        <v>41640</v>
      </c>
      <c r="I1654" s="431">
        <v>127331.77</v>
      </c>
      <c r="J1654" s="431">
        <v>127331.77</v>
      </c>
      <c r="K1654" s="431">
        <v>0</v>
      </c>
    </row>
    <row r="1655" spans="1:100" s="95" customFormat="1" x14ac:dyDescent="0.25">
      <c r="A1655" s="13" t="s">
        <v>2723</v>
      </c>
      <c r="B1655" s="9">
        <v>548294</v>
      </c>
      <c r="C1655" s="9" t="s">
        <v>2722</v>
      </c>
      <c r="D1655" s="24" t="s">
        <v>42</v>
      </c>
      <c r="E1655" s="24" t="s">
        <v>42</v>
      </c>
      <c r="F1655" s="24" t="s">
        <v>42</v>
      </c>
      <c r="G1655" s="9" t="s">
        <v>336</v>
      </c>
      <c r="H1655" s="10">
        <v>41640</v>
      </c>
      <c r="I1655" s="11">
        <v>84887.85</v>
      </c>
      <c r="J1655" s="49">
        <v>84887.85</v>
      </c>
      <c r="K1655" s="11">
        <v>0</v>
      </c>
    </row>
    <row r="1656" spans="1:100" s="95" customFormat="1" x14ac:dyDescent="0.25">
      <c r="A1656" s="13" t="s">
        <v>642</v>
      </c>
      <c r="B1656" s="24">
        <v>750465</v>
      </c>
      <c r="C1656" s="24" t="s">
        <v>58</v>
      </c>
      <c r="D1656" s="24" t="s">
        <v>106</v>
      </c>
      <c r="E1656" s="24" t="s">
        <v>168</v>
      </c>
      <c r="F1656" s="24" t="s">
        <v>2744</v>
      </c>
      <c r="G1656" s="9" t="s">
        <v>109</v>
      </c>
      <c r="H1656" s="39">
        <v>43605</v>
      </c>
      <c r="I1656" s="43">
        <v>2332.9499999999998</v>
      </c>
      <c r="J1656" s="43">
        <v>1489.85</v>
      </c>
      <c r="K1656" s="43">
        <v>842.1</v>
      </c>
    </row>
    <row r="1657" spans="1:100" s="95" customFormat="1" x14ac:dyDescent="0.25">
      <c r="A1657" s="13" t="s">
        <v>2745</v>
      </c>
      <c r="B1657" s="24">
        <v>750466</v>
      </c>
      <c r="C1657" s="9" t="s">
        <v>2746</v>
      </c>
      <c r="D1657" s="24" t="s">
        <v>58</v>
      </c>
      <c r="E1657" s="24" t="s">
        <v>58</v>
      </c>
      <c r="F1657" s="24" t="s">
        <v>42</v>
      </c>
      <c r="G1657" s="9" t="s">
        <v>480</v>
      </c>
      <c r="H1657" s="54">
        <v>41640</v>
      </c>
      <c r="I1657" s="56">
        <v>13514</v>
      </c>
      <c r="J1657" s="56">
        <v>13514</v>
      </c>
      <c r="K1657" s="134">
        <v>0</v>
      </c>
    </row>
    <row r="1658" spans="1:100" s="95" customFormat="1" x14ac:dyDescent="0.25">
      <c r="A1658" s="13" t="s">
        <v>642</v>
      </c>
      <c r="B1658" s="24">
        <v>750467</v>
      </c>
      <c r="C1658" s="9" t="s">
        <v>2747</v>
      </c>
      <c r="D1658" s="24" t="s">
        <v>106</v>
      </c>
      <c r="E1658" s="24" t="s">
        <v>168</v>
      </c>
      <c r="F1658" s="24" t="s">
        <v>2748</v>
      </c>
      <c r="G1658" s="9" t="s">
        <v>109</v>
      </c>
      <c r="H1658" s="39">
        <v>43605</v>
      </c>
      <c r="I1658" s="43">
        <v>2332.9499999999998</v>
      </c>
      <c r="J1658" s="43">
        <v>1489.85</v>
      </c>
      <c r="K1658" s="43">
        <v>842.1</v>
      </c>
    </row>
    <row r="1659" spans="1:100" s="95" customFormat="1" x14ac:dyDescent="0.25">
      <c r="A1659" s="13" t="s">
        <v>174</v>
      </c>
      <c r="B1659" s="24">
        <v>750468</v>
      </c>
      <c r="C1659" s="29" t="s">
        <v>2749</v>
      </c>
      <c r="D1659" s="59" t="s">
        <v>41</v>
      </c>
      <c r="E1659" s="59" t="s">
        <v>42</v>
      </c>
      <c r="F1659" s="59" t="s">
        <v>42</v>
      </c>
      <c r="G1659" s="29" t="s">
        <v>86</v>
      </c>
      <c r="H1659" s="30">
        <v>39083</v>
      </c>
      <c r="I1659" s="265">
        <v>3431.28</v>
      </c>
      <c r="J1659" s="31">
        <v>3431.28</v>
      </c>
      <c r="K1659" s="31">
        <v>0</v>
      </c>
    </row>
    <row r="1660" spans="1:100" s="95" customFormat="1" x14ac:dyDescent="0.25">
      <c r="A1660" s="13" t="s">
        <v>642</v>
      </c>
      <c r="B1660" s="24">
        <v>750470</v>
      </c>
      <c r="C1660" s="29" t="s">
        <v>2750</v>
      </c>
      <c r="D1660" s="59" t="s">
        <v>106</v>
      </c>
      <c r="E1660" s="59" t="s">
        <v>168</v>
      </c>
      <c r="F1660" s="59" t="s">
        <v>2748</v>
      </c>
      <c r="G1660" s="29" t="s">
        <v>109</v>
      </c>
      <c r="H1660" s="60">
        <v>43605</v>
      </c>
      <c r="I1660" s="47">
        <v>2332.9499999999998</v>
      </c>
      <c r="J1660" s="47">
        <v>1489.85</v>
      </c>
      <c r="K1660" s="47">
        <v>842.1</v>
      </c>
    </row>
    <row r="1661" spans="1:100" s="95" customFormat="1" ht="30" x14ac:dyDescent="0.25">
      <c r="A1661" s="13" t="s">
        <v>64</v>
      </c>
      <c r="B1661" s="24">
        <v>750471</v>
      </c>
      <c r="C1661" s="29" t="s">
        <v>2751</v>
      </c>
      <c r="D1661" s="59" t="s">
        <v>171</v>
      </c>
      <c r="E1661" s="177" t="s">
        <v>2021</v>
      </c>
      <c r="F1661" s="59" t="s">
        <v>2752</v>
      </c>
      <c r="G1661" s="29" t="s">
        <v>327</v>
      </c>
      <c r="H1661" s="60">
        <v>43469</v>
      </c>
      <c r="I1661" s="47">
        <v>15900</v>
      </c>
      <c r="J1661" s="47">
        <v>3709.76</v>
      </c>
      <c r="K1661" s="47">
        <v>12189.24</v>
      </c>
    </row>
    <row r="1662" spans="1:100" s="95" customFormat="1" x14ac:dyDescent="0.25">
      <c r="A1662" s="13" t="s">
        <v>21</v>
      </c>
      <c r="B1662" s="24">
        <v>750472</v>
      </c>
      <c r="C1662" s="29" t="s">
        <v>2753</v>
      </c>
      <c r="D1662" s="59" t="s">
        <v>17</v>
      </c>
      <c r="E1662" s="59" t="s">
        <v>413</v>
      </c>
      <c r="F1662" s="59" t="s">
        <v>2754</v>
      </c>
      <c r="G1662" s="29" t="s">
        <v>20</v>
      </c>
      <c r="H1662" s="60">
        <v>43532</v>
      </c>
      <c r="I1662" s="47">
        <v>39136</v>
      </c>
      <c r="J1662" s="47">
        <v>28264.17</v>
      </c>
      <c r="K1662" s="47">
        <v>10870.83</v>
      </c>
    </row>
    <row r="1663" spans="1:100" s="95" customFormat="1" x14ac:dyDescent="0.25">
      <c r="A1663" s="13" t="s">
        <v>152</v>
      </c>
      <c r="B1663" s="24">
        <v>750473</v>
      </c>
      <c r="C1663" s="29" t="s">
        <v>2755</v>
      </c>
      <c r="D1663" s="59" t="s">
        <v>17</v>
      </c>
      <c r="E1663" s="59" t="s">
        <v>120</v>
      </c>
      <c r="F1663" s="59" t="s">
        <v>2756</v>
      </c>
      <c r="G1663" s="29" t="s">
        <v>20</v>
      </c>
      <c r="H1663" s="60">
        <v>43535</v>
      </c>
      <c r="I1663" s="47">
        <v>4850</v>
      </c>
      <c r="J1663" s="47">
        <v>3502.05</v>
      </c>
      <c r="K1663" s="47">
        <v>1346.95</v>
      </c>
    </row>
    <row r="1664" spans="1:100" s="1" customFormat="1" x14ac:dyDescent="0.25">
      <c r="A1664" s="432" t="s">
        <v>141</v>
      </c>
      <c r="B1664" s="434">
        <v>750474</v>
      </c>
      <c r="C1664" s="433" t="s">
        <v>2757</v>
      </c>
      <c r="D1664" s="434" t="s">
        <v>426</v>
      </c>
      <c r="E1664" s="434">
        <v>2210</v>
      </c>
      <c r="F1664" s="434" t="s">
        <v>58</v>
      </c>
      <c r="G1664" s="433" t="s">
        <v>20</v>
      </c>
      <c r="H1664" s="452"/>
      <c r="I1664" s="453"/>
      <c r="J1664" s="453"/>
      <c r="K1664" s="453"/>
    </row>
    <row r="1665" spans="1:100" s="1" customFormat="1" x14ac:dyDescent="0.25">
      <c r="A1665" s="13" t="s">
        <v>728</v>
      </c>
      <c r="B1665" s="24">
        <v>750475</v>
      </c>
      <c r="C1665" s="9" t="s">
        <v>1505</v>
      </c>
      <c r="D1665" s="24" t="s">
        <v>17</v>
      </c>
      <c r="E1665" s="24" t="s">
        <v>2758</v>
      </c>
      <c r="F1665" s="24" t="s">
        <v>2759</v>
      </c>
      <c r="G1665" s="9" t="s">
        <v>732</v>
      </c>
      <c r="H1665" s="50">
        <v>43801</v>
      </c>
      <c r="I1665" s="37">
        <v>38500</v>
      </c>
      <c r="J1665" s="37">
        <v>18180.080000000002</v>
      </c>
      <c r="K1665" s="37">
        <v>20318.919999999998</v>
      </c>
    </row>
    <row r="1666" spans="1:100" s="1" customFormat="1" ht="18.75" customHeight="1" x14ac:dyDescent="0.25">
      <c r="A1666" s="218" t="s">
        <v>2760</v>
      </c>
      <c r="B1666" s="192">
        <v>750476</v>
      </c>
      <c r="C1666" s="75" t="s">
        <v>2761</v>
      </c>
      <c r="D1666" s="192" t="s">
        <v>2132</v>
      </c>
      <c r="E1666" s="192" t="s">
        <v>2762</v>
      </c>
      <c r="F1666" s="192" t="s">
        <v>2763</v>
      </c>
      <c r="G1666" s="75" t="s">
        <v>327</v>
      </c>
      <c r="H1666" s="262">
        <v>40718</v>
      </c>
      <c r="I1666" s="263">
        <v>904.8</v>
      </c>
      <c r="J1666" s="263">
        <v>904.8</v>
      </c>
      <c r="K1666" s="264">
        <v>0</v>
      </c>
      <c r="L1666" s="95"/>
      <c r="M1666" s="95"/>
      <c r="N1666" s="95"/>
      <c r="O1666" s="95"/>
      <c r="P1666" s="95"/>
      <c r="Q1666" s="95"/>
      <c r="R1666" s="95"/>
      <c r="S1666" s="95"/>
      <c r="T1666" s="95"/>
      <c r="U1666" s="95"/>
      <c r="V1666" s="95"/>
      <c r="W1666" s="95"/>
      <c r="X1666" s="95"/>
      <c r="Y1666" s="95"/>
      <c r="Z1666" s="95"/>
      <c r="AA1666" s="95"/>
      <c r="AB1666" s="95"/>
      <c r="AC1666" s="95"/>
      <c r="AD1666" s="95"/>
      <c r="AE1666" s="95"/>
      <c r="AF1666" s="95"/>
      <c r="AG1666" s="95"/>
      <c r="AH1666" s="95"/>
      <c r="AI1666" s="95"/>
      <c r="AJ1666" s="95"/>
      <c r="AK1666" s="95"/>
      <c r="AL1666" s="95"/>
      <c r="AM1666" s="95"/>
      <c r="AN1666" s="95"/>
      <c r="AO1666" s="95"/>
      <c r="AP1666" s="95"/>
      <c r="AQ1666" s="95"/>
      <c r="AR1666" s="95"/>
      <c r="AS1666" s="95"/>
      <c r="AT1666" s="95"/>
      <c r="AU1666" s="95"/>
      <c r="AV1666" s="95"/>
      <c r="AW1666" s="95"/>
      <c r="AX1666" s="95"/>
      <c r="AY1666" s="95"/>
      <c r="AZ1666" s="95"/>
      <c r="BA1666" s="95"/>
      <c r="BB1666" s="95"/>
      <c r="BC1666" s="95"/>
      <c r="BD1666" s="95"/>
      <c r="BE1666" s="95"/>
      <c r="BF1666" s="95"/>
      <c r="BG1666" s="95"/>
      <c r="BH1666" s="95"/>
      <c r="BI1666" s="95"/>
      <c r="BJ1666" s="95"/>
      <c r="BK1666" s="95"/>
      <c r="BL1666" s="95"/>
      <c r="BM1666" s="95"/>
      <c r="BN1666" s="95"/>
      <c r="BO1666" s="95"/>
      <c r="BP1666" s="95"/>
      <c r="BQ1666" s="95"/>
      <c r="BR1666" s="95"/>
      <c r="BS1666" s="95"/>
      <c r="BT1666" s="95"/>
      <c r="BU1666" s="95"/>
      <c r="BV1666" s="95"/>
      <c r="BW1666" s="95"/>
      <c r="BX1666" s="95"/>
      <c r="BY1666" s="95"/>
      <c r="BZ1666" s="95"/>
      <c r="CA1666" s="95"/>
      <c r="CB1666" s="95"/>
      <c r="CC1666" s="95"/>
      <c r="CD1666" s="95"/>
      <c r="CE1666" s="95"/>
      <c r="CF1666" s="95"/>
      <c r="CG1666" s="95"/>
      <c r="CH1666" s="95"/>
      <c r="CI1666" s="95"/>
      <c r="CJ1666" s="95"/>
      <c r="CK1666" s="95"/>
      <c r="CL1666" s="95"/>
      <c r="CM1666" s="95"/>
      <c r="CN1666" s="95"/>
      <c r="CO1666" s="95"/>
      <c r="CP1666" s="95"/>
      <c r="CQ1666" s="95"/>
      <c r="CR1666" s="95"/>
      <c r="CS1666" s="95"/>
      <c r="CT1666" s="95"/>
      <c r="CU1666" s="95"/>
      <c r="CV1666" s="95"/>
    </row>
    <row r="1667" spans="1:100" s="1" customFormat="1" x14ac:dyDescent="0.25">
      <c r="A1667" s="36" t="s">
        <v>642</v>
      </c>
      <c r="B1667" s="24">
        <v>991845</v>
      </c>
      <c r="C1667" s="24" t="s">
        <v>2786</v>
      </c>
      <c r="D1667" s="24" t="s">
        <v>106</v>
      </c>
      <c r="E1667" s="24" t="s">
        <v>106</v>
      </c>
      <c r="F1667" s="24" t="s">
        <v>2787</v>
      </c>
      <c r="G1667" s="24" t="s">
        <v>109</v>
      </c>
      <c r="H1667" s="69">
        <v>45114</v>
      </c>
      <c r="I1667" s="70">
        <v>2806.07</v>
      </c>
      <c r="J1667" s="24">
        <v>701.27</v>
      </c>
      <c r="K1667" s="70">
        <v>2104.8000000000002</v>
      </c>
    </row>
    <row r="1668" spans="1:100" s="1" customFormat="1" x14ac:dyDescent="0.25">
      <c r="A1668" s="36" t="s">
        <v>367</v>
      </c>
      <c r="B1668" s="24">
        <v>991845</v>
      </c>
      <c r="C1668" s="24" t="s">
        <v>2747</v>
      </c>
      <c r="D1668" s="24" t="s">
        <v>2788</v>
      </c>
      <c r="E1668" s="24" t="s">
        <v>2789</v>
      </c>
      <c r="F1668" s="24" t="s">
        <v>2790</v>
      </c>
      <c r="G1668" s="24" t="s">
        <v>69</v>
      </c>
      <c r="H1668" s="69">
        <v>44771</v>
      </c>
      <c r="I1668" s="70">
        <v>37710</v>
      </c>
      <c r="J1668" s="70">
        <v>20949.439999999999</v>
      </c>
      <c r="K1668" s="70">
        <v>16760.560000000001</v>
      </c>
    </row>
    <row r="1669" spans="1:100" s="1" customFormat="1" x14ac:dyDescent="0.25">
      <c r="A1669" s="36" t="s">
        <v>152</v>
      </c>
      <c r="B1669" s="24">
        <v>991849</v>
      </c>
      <c r="C1669" s="24" t="s">
        <v>2791</v>
      </c>
      <c r="D1669" s="24" t="s">
        <v>17</v>
      </c>
      <c r="E1669" s="24" t="s">
        <v>306</v>
      </c>
      <c r="F1669" s="24" t="s">
        <v>2792</v>
      </c>
      <c r="G1669" s="24" t="s">
        <v>20</v>
      </c>
      <c r="H1669" s="69">
        <v>44348</v>
      </c>
      <c r="I1669" s="70">
        <v>6250</v>
      </c>
      <c r="J1669" s="70">
        <v>5901.83</v>
      </c>
      <c r="K1669" s="24">
        <v>348.17</v>
      </c>
    </row>
    <row r="1670" spans="1:100" s="1" customFormat="1" x14ac:dyDescent="0.25">
      <c r="A1670" s="36" t="s">
        <v>152</v>
      </c>
      <c r="B1670" s="24">
        <v>991852</v>
      </c>
      <c r="C1670" s="24" t="s">
        <v>2781</v>
      </c>
      <c r="D1670" s="24" t="s">
        <v>17</v>
      </c>
      <c r="E1670" s="24" t="s">
        <v>2782</v>
      </c>
      <c r="F1670" s="24" t="s">
        <v>2783</v>
      </c>
      <c r="G1670" s="24" t="s">
        <v>20</v>
      </c>
      <c r="H1670" s="69">
        <v>45083</v>
      </c>
      <c r="I1670" s="70">
        <v>7850</v>
      </c>
      <c r="J1670" s="70">
        <v>2180.2800000000002</v>
      </c>
      <c r="K1670" s="70">
        <v>5669.72</v>
      </c>
    </row>
    <row r="1671" spans="1:100" s="1" customFormat="1" x14ac:dyDescent="0.25">
      <c r="A1671" s="36" t="s">
        <v>21</v>
      </c>
      <c r="B1671" s="24">
        <v>991853</v>
      </c>
      <c r="C1671" s="24" t="s">
        <v>2784</v>
      </c>
      <c r="D1671" s="24" t="s">
        <v>17</v>
      </c>
      <c r="E1671" s="24" t="s">
        <v>1515</v>
      </c>
      <c r="F1671" s="24" t="s">
        <v>2785</v>
      </c>
      <c r="G1671" s="24" t="s">
        <v>20</v>
      </c>
      <c r="H1671" s="69">
        <v>45083</v>
      </c>
      <c r="I1671" s="70">
        <v>51181</v>
      </c>
      <c r="J1671" s="70">
        <v>14216.67</v>
      </c>
      <c r="K1671" s="70">
        <v>36964.33</v>
      </c>
    </row>
    <row r="1672" spans="1:100" s="1" customFormat="1" x14ac:dyDescent="0.25">
      <c r="A1672" s="36" t="s">
        <v>21</v>
      </c>
      <c r="B1672" s="24">
        <v>991855</v>
      </c>
      <c r="C1672" s="24" t="s">
        <v>2795</v>
      </c>
      <c r="D1672" s="24" t="s">
        <v>17</v>
      </c>
      <c r="E1672" s="24" t="s">
        <v>857</v>
      </c>
      <c r="F1672" s="24" t="s">
        <v>2796</v>
      </c>
      <c r="G1672" s="24" t="s">
        <v>20</v>
      </c>
      <c r="H1672" s="69">
        <v>44771</v>
      </c>
      <c r="I1672" s="70">
        <v>53022</v>
      </c>
      <c r="J1672" s="70">
        <v>29456.11</v>
      </c>
      <c r="K1672" s="70">
        <v>23565.89</v>
      </c>
    </row>
    <row r="1673" spans="1:100" s="1" customFormat="1" x14ac:dyDescent="0.25">
      <c r="A1673" s="36" t="s">
        <v>152</v>
      </c>
      <c r="B1673" s="24">
        <v>991856</v>
      </c>
      <c r="C1673" s="24" t="s">
        <v>2793</v>
      </c>
      <c r="D1673" s="24" t="s">
        <v>17</v>
      </c>
      <c r="E1673" s="24" t="s">
        <v>860</v>
      </c>
      <c r="F1673" s="24" t="s">
        <v>2794</v>
      </c>
      <c r="G1673" s="24" t="s">
        <v>20</v>
      </c>
      <c r="H1673" s="69">
        <v>44771</v>
      </c>
      <c r="I1673" s="70">
        <v>3476.11</v>
      </c>
      <c r="J1673" s="70">
        <v>4343.8900000000003</v>
      </c>
      <c r="K1673" s="70">
        <v>3476.11</v>
      </c>
    </row>
    <row r="1674" spans="1:100" s="1" customFormat="1" x14ac:dyDescent="0.25">
      <c r="A1674" s="36" t="s">
        <v>21</v>
      </c>
      <c r="B1674" s="24">
        <v>991857</v>
      </c>
      <c r="C1674" s="24" t="s">
        <v>2797</v>
      </c>
      <c r="D1674" s="24" t="s">
        <v>17</v>
      </c>
      <c r="E1674" s="24" t="s">
        <v>866</v>
      </c>
      <c r="F1674" s="24" t="s">
        <v>2798</v>
      </c>
      <c r="G1674" s="24" t="s">
        <v>20</v>
      </c>
      <c r="H1674" s="69">
        <v>44348</v>
      </c>
      <c r="I1674" s="70">
        <v>51806</v>
      </c>
      <c r="J1674" s="70">
        <v>48926.94</v>
      </c>
      <c r="K1674" s="70">
        <v>2879.06</v>
      </c>
    </row>
    <row r="1675" spans="1:100" s="1" customFormat="1" x14ac:dyDescent="0.25">
      <c r="A1675" s="36" t="s">
        <v>118</v>
      </c>
      <c r="B1675" s="24">
        <v>991858</v>
      </c>
      <c r="C1675" s="24" t="s">
        <v>2799</v>
      </c>
      <c r="D1675" s="24" t="s">
        <v>17</v>
      </c>
      <c r="E1675" s="24" t="s">
        <v>306</v>
      </c>
      <c r="F1675" s="24" t="s">
        <v>2800</v>
      </c>
      <c r="G1675" s="24" t="s">
        <v>20</v>
      </c>
      <c r="H1675" s="69">
        <v>44348</v>
      </c>
      <c r="I1675" s="70">
        <v>6250</v>
      </c>
      <c r="J1675" s="70">
        <v>5901.83</v>
      </c>
      <c r="K1675" s="24">
        <v>348.17</v>
      </c>
    </row>
    <row r="1677" spans="1:100" ht="18.75" x14ac:dyDescent="0.3">
      <c r="A1677" s="87" t="s">
        <v>253</v>
      </c>
      <c r="B1677" s="88"/>
      <c r="C1677" s="88"/>
      <c r="D1677" s="88"/>
      <c r="E1677" s="88"/>
      <c r="F1677" s="89" t="s">
        <v>2801</v>
      </c>
    </row>
    <row r="1678" spans="1:100" s="1" customFormat="1" x14ac:dyDescent="0.25">
      <c r="G1678" s="101"/>
      <c r="H1678" s="480" t="s">
        <v>3</v>
      </c>
      <c r="I1678" s="473" t="s">
        <v>4</v>
      </c>
      <c r="J1678" s="482" t="s">
        <v>5</v>
      </c>
      <c r="K1678" s="484" t="s">
        <v>6</v>
      </c>
    </row>
    <row r="1679" spans="1:100" s="1" customFormat="1" ht="15.75" x14ac:dyDescent="0.25">
      <c r="A1679" s="4" t="s">
        <v>7</v>
      </c>
      <c r="B1679" s="3" t="s">
        <v>8</v>
      </c>
      <c r="C1679" s="3" t="s">
        <v>9</v>
      </c>
      <c r="D1679" s="4" t="s">
        <v>10</v>
      </c>
      <c r="E1679" s="4" t="s">
        <v>11</v>
      </c>
      <c r="F1679" s="4" t="s">
        <v>12</v>
      </c>
      <c r="G1679" s="4" t="s">
        <v>13</v>
      </c>
      <c r="H1679" s="481"/>
      <c r="I1679" s="474"/>
      <c r="J1679" s="483"/>
      <c r="K1679" s="485"/>
    </row>
    <row r="1680" spans="1:100" s="1" customFormat="1" x14ac:dyDescent="0.25">
      <c r="A1680" s="13" t="s">
        <v>2813</v>
      </c>
      <c r="B1680" s="24">
        <v>365027</v>
      </c>
      <c r="C1680" s="24" t="s">
        <v>58</v>
      </c>
      <c r="D1680" s="24" t="s">
        <v>58</v>
      </c>
      <c r="E1680" s="24" t="s">
        <v>58</v>
      </c>
      <c r="F1680" s="24" t="s">
        <v>42</v>
      </c>
      <c r="G1680" s="9" t="s">
        <v>86</v>
      </c>
      <c r="H1680" s="54">
        <v>41640</v>
      </c>
      <c r="I1680" s="155">
        <v>3431.28</v>
      </c>
      <c r="J1680" s="56">
        <v>3431.28</v>
      </c>
      <c r="K1680" s="134">
        <v>0</v>
      </c>
    </row>
    <row r="1681" spans="1:11" s="1" customFormat="1" x14ac:dyDescent="0.25">
      <c r="A1681" s="13" t="s">
        <v>2802</v>
      </c>
      <c r="B1681" s="9">
        <v>366307</v>
      </c>
      <c r="C1681" s="9" t="s">
        <v>2804</v>
      </c>
      <c r="D1681" s="24" t="s">
        <v>58</v>
      </c>
      <c r="E1681" s="24" t="s">
        <v>58</v>
      </c>
      <c r="F1681" s="24" t="s">
        <v>42</v>
      </c>
      <c r="G1681" s="9" t="s">
        <v>20</v>
      </c>
      <c r="H1681" s="10">
        <v>39083</v>
      </c>
      <c r="I1681" s="11">
        <v>9860</v>
      </c>
      <c r="J1681" s="11">
        <v>9860</v>
      </c>
      <c r="K1681" s="11">
        <v>0</v>
      </c>
    </row>
    <row r="1682" spans="1:11" s="1" customFormat="1" ht="18.75" customHeight="1" x14ac:dyDescent="0.25">
      <c r="A1682" s="13" t="s">
        <v>2802</v>
      </c>
      <c r="B1682" s="9">
        <v>366317</v>
      </c>
      <c r="C1682" s="9" t="s">
        <v>2805</v>
      </c>
      <c r="D1682" s="24" t="s">
        <v>58</v>
      </c>
      <c r="E1682" s="24" t="s">
        <v>58</v>
      </c>
      <c r="F1682" s="24" t="s">
        <v>42</v>
      </c>
      <c r="G1682" s="9" t="s">
        <v>20</v>
      </c>
      <c r="H1682" s="10">
        <v>39083</v>
      </c>
      <c r="I1682" s="11">
        <v>9860</v>
      </c>
      <c r="J1682" s="11">
        <v>9860</v>
      </c>
      <c r="K1682" s="11">
        <v>0</v>
      </c>
    </row>
    <row r="1683" spans="1:11" s="1" customFormat="1" x14ac:dyDescent="0.25">
      <c r="A1683" s="13" t="s">
        <v>810</v>
      </c>
      <c r="B1683" s="9">
        <v>366390</v>
      </c>
      <c r="C1683" s="9" t="s">
        <v>2817</v>
      </c>
      <c r="D1683" s="24" t="s">
        <v>58</v>
      </c>
      <c r="E1683" s="24" t="s">
        <v>58</v>
      </c>
      <c r="F1683" s="24" t="s">
        <v>42</v>
      </c>
      <c r="G1683" s="9" t="s">
        <v>823</v>
      </c>
      <c r="H1683" s="10">
        <v>39083</v>
      </c>
      <c r="I1683" s="11">
        <v>14462.64</v>
      </c>
      <c r="J1683" s="11">
        <v>14462.64</v>
      </c>
      <c r="K1683" s="11">
        <v>0</v>
      </c>
    </row>
    <row r="1684" spans="1:11" s="1" customFormat="1" x14ac:dyDescent="0.25">
      <c r="A1684" s="13" t="s">
        <v>2816</v>
      </c>
      <c r="B1684" s="24">
        <v>366401</v>
      </c>
      <c r="C1684" s="24" t="s">
        <v>2716</v>
      </c>
      <c r="D1684" s="24" t="s">
        <v>58</v>
      </c>
      <c r="E1684" s="24" t="s">
        <v>58</v>
      </c>
      <c r="F1684" s="24" t="s">
        <v>42</v>
      </c>
      <c r="G1684" s="9"/>
      <c r="H1684" s="102">
        <v>41640</v>
      </c>
      <c r="I1684" s="56">
        <v>13918.84</v>
      </c>
      <c r="J1684" s="56">
        <v>13917.84</v>
      </c>
      <c r="K1684" s="134">
        <v>1</v>
      </c>
    </row>
    <row r="1685" spans="1:11" s="1" customFormat="1" x14ac:dyDescent="0.25">
      <c r="A1685" s="13" t="s">
        <v>2802</v>
      </c>
      <c r="B1685" s="9">
        <v>366437</v>
      </c>
      <c r="C1685" s="9" t="s">
        <v>1615</v>
      </c>
      <c r="D1685" s="24" t="s">
        <v>58</v>
      </c>
      <c r="E1685" s="24" t="s">
        <v>58</v>
      </c>
      <c r="F1685" s="24" t="s">
        <v>42</v>
      </c>
      <c r="G1685" s="9" t="s">
        <v>20</v>
      </c>
      <c r="H1685" s="10">
        <v>39083</v>
      </c>
      <c r="I1685" s="11">
        <v>9860</v>
      </c>
      <c r="J1685" s="11">
        <v>9860</v>
      </c>
      <c r="K1685" s="11">
        <v>0</v>
      </c>
    </row>
    <row r="1686" spans="1:11" s="1" customFormat="1" x14ac:dyDescent="0.25">
      <c r="A1686" s="13" t="s">
        <v>2802</v>
      </c>
      <c r="B1686" s="9">
        <v>366462</v>
      </c>
      <c r="C1686" s="9" t="s">
        <v>2803</v>
      </c>
      <c r="D1686" s="24" t="s">
        <v>58</v>
      </c>
      <c r="E1686" s="24" t="s">
        <v>58</v>
      </c>
      <c r="F1686" s="24" t="s">
        <v>42</v>
      </c>
      <c r="G1686" s="9" t="s">
        <v>20</v>
      </c>
      <c r="H1686" s="10">
        <v>39083</v>
      </c>
      <c r="I1686" s="11">
        <v>9860</v>
      </c>
      <c r="J1686" s="11">
        <v>9860</v>
      </c>
      <c r="K1686" s="11">
        <v>0</v>
      </c>
    </row>
    <row r="1687" spans="1:11" s="1" customFormat="1" x14ac:dyDescent="0.25">
      <c r="A1687" s="13" t="s">
        <v>2802</v>
      </c>
      <c r="B1687" s="9">
        <v>366463</v>
      </c>
      <c r="C1687" s="9" t="s">
        <v>2807</v>
      </c>
      <c r="D1687" s="24" t="s">
        <v>58</v>
      </c>
      <c r="E1687" s="24" t="s">
        <v>58</v>
      </c>
      <c r="F1687" s="24" t="s">
        <v>42</v>
      </c>
      <c r="G1687" s="9" t="s">
        <v>20</v>
      </c>
      <c r="H1687" s="10">
        <v>39083</v>
      </c>
      <c r="I1687" s="11">
        <v>9860</v>
      </c>
      <c r="J1687" s="11">
        <v>9860</v>
      </c>
      <c r="K1687" s="11">
        <v>0</v>
      </c>
    </row>
    <row r="1688" spans="1:11" s="1" customFormat="1" x14ac:dyDescent="0.25">
      <c r="A1688" s="13" t="s">
        <v>2802</v>
      </c>
      <c r="B1688" s="9">
        <v>366464</v>
      </c>
      <c r="C1688" s="9" t="s">
        <v>2806</v>
      </c>
      <c r="D1688" s="24" t="s">
        <v>58</v>
      </c>
      <c r="E1688" s="24" t="s">
        <v>58</v>
      </c>
      <c r="F1688" s="24" t="s">
        <v>42</v>
      </c>
      <c r="G1688" s="9" t="s">
        <v>20</v>
      </c>
      <c r="H1688" s="10">
        <v>39083</v>
      </c>
      <c r="I1688" s="11">
        <v>9860</v>
      </c>
      <c r="J1688" s="11">
        <v>9860</v>
      </c>
      <c r="K1688" s="11">
        <v>0</v>
      </c>
    </row>
    <row r="1689" spans="1:11" s="1" customFormat="1" x14ac:dyDescent="0.25">
      <c r="A1689" s="13" t="s">
        <v>2808</v>
      </c>
      <c r="B1689" s="9">
        <v>366467</v>
      </c>
      <c r="C1689" s="9" t="s">
        <v>2809</v>
      </c>
      <c r="D1689" s="24" t="s">
        <v>42</v>
      </c>
      <c r="E1689" s="24" t="s">
        <v>42</v>
      </c>
      <c r="F1689" s="24" t="s">
        <v>42</v>
      </c>
      <c r="G1689" s="9" t="s">
        <v>99</v>
      </c>
      <c r="H1689" s="266">
        <v>39083</v>
      </c>
      <c r="I1689" s="11">
        <v>48676.55</v>
      </c>
      <c r="J1689" s="11">
        <v>48676.55</v>
      </c>
      <c r="K1689" s="11">
        <v>0</v>
      </c>
    </row>
    <row r="1690" spans="1:11" s="1" customFormat="1" x14ac:dyDescent="0.25">
      <c r="A1690" s="13" t="s">
        <v>2810</v>
      </c>
      <c r="B1690" s="9">
        <v>548299</v>
      </c>
      <c r="C1690" s="9" t="s">
        <v>2811</v>
      </c>
      <c r="D1690" s="9" t="s">
        <v>344</v>
      </c>
      <c r="E1690" s="24" t="s">
        <v>58</v>
      </c>
      <c r="F1690" s="9" t="s">
        <v>2812</v>
      </c>
      <c r="G1690" s="9" t="s">
        <v>20</v>
      </c>
      <c r="H1690" s="266">
        <v>39083</v>
      </c>
      <c r="I1690" s="11">
        <v>29441</v>
      </c>
      <c r="J1690" s="11">
        <v>29441</v>
      </c>
      <c r="K1690" s="11">
        <v>0</v>
      </c>
    </row>
    <row r="1691" spans="1:11" s="1" customFormat="1" x14ac:dyDescent="0.25">
      <c r="A1691" s="13" t="s">
        <v>2814</v>
      </c>
      <c r="B1691" s="24">
        <v>548355</v>
      </c>
      <c r="C1691" s="24" t="s">
        <v>58</v>
      </c>
      <c r="D1691" s="24" t="s">
        <v>2815</v>
      </c>
      <c r="E1691" s="24" t="s">
        <v>58</v>
      </c>
      <c r="F1691" s="24" t="s">
        <v>42</v>
      </c>
      <c r="G1691" s="9" t="s">
        <v>86</v>
      </c>
      <c r="H1691" s="102">
        <v>42873</v>
      </c>
      <c r="I1691" s="56">
        <v>7498.9</v>
      </c>
      <c r="J1691" s="56">
        <v>3030.58</v>
      </c>
      <c r="K1691" s="134">
        <v>4468.32</v>
      </c>
    </row>
    <row r="1694" spans="1:11" s="1" customFormat="1" ht="18.75" x14ac:dyDescent="0.3">
      <c r="A1694" s="87" t="s">
        <v>253</v>
      </c>
      <c r="B1694" s="88"/>
      <c r="C1694" s="88"/>
      <c r="D1694" s="88"/>
      <c r="E1694" s="88"/>
      <c r="F1694" s="89" t="s">
        <v>2818</v>
      </c>
      <c r="G1694" s="101"/>
      <c r="H1694" s="208"/>
      <c r="I1694" s="91"/>
      <c r="J1694" s="91"/>
      <c r="K1694" s="12"/>
    </row>
    <row r="1695" spans="1:11" s="1" customFormat="1" x14ac:dyDescent="0.25">
      <c r="A1695" s="20"/>
      <c r="B1695" s="18"/>
      <c r="C1695" s="18"/>
      <c r="D1695" s="18"/>
      <c r="E1695" s="18"/>
      <c r="F1695" s="120"/>
      <c r="G1695" s="18"/>
      <c r="H1695" s="480" t="s">
        <v>3</v>
      </c>
      <c r="I1695" s="473" t="s">
        <v>4</v>
      </c>
      <c r="J1695" s="482" t="s">
        <v>5</v>
      </c>
      <c r="K1695" s="484" t="s">
        <v>6</v>
      </c>
    </row>
    <row r="1696" spans="1:11" s="1" customFormat="1" ht="15.75" x14ac:dyDescent="0.25">
      <c r="A1696" s="4" t="s">
        <v>7</v>
      </c>
      <c r="B1696" s="3" t="s">
        <v>8</v>
      </c>
      <c r="C1696" s="3" t="s">
        <v>9</v>
      </c>
      <c r="D1696" s="4" t="s">
        <v>10</v>
      </c>
      <c r="E1696" s="4" t="s">
        <v>11</v>
      </c>
      <c r="F1696" s="4" t="s">
        <v>12</v>
      </c>
      <c r="G1696" s="4" t="s">
        <v>13</v>
      </c>
      <c r="H1696" s="481"/>
      <c r="I1696" s="474"/>
      <c r="J1696" s="483"/>
      <c r="K1696" s="485"/>
    </row>
    <row r="1697" spans="1:11" s="1" customFormat="1" ht="18.75" customHeight="1" x14ac:dyDescent="0.25">
      <c r="A1697" s="8" t="s">
        <v>2838</v>
      </c>
      <c r="B1697" s="24">
        <v>366708</v>
      </c>
      <c r="C1697" s="9" t="s">
        <v>2839</v>
      </c>
      <c r="D1697" s="24" t="s">
        <v>58</v>
      </c>
      <c r="E1697" s="24" t="s">
        <v>58</v>
      </c>
      <c r="F1697" s="24" t="s">
        <v>42</v>
      </c>
      <c r="G1697" s="9" t="s">
        <v>830</v>
      </c>
      <c r="H1697" s="50">
        <v>41640</v>
      </c>
      <c r="I1697" s="37">
        <v>2500</v>
      </c>
      <c r="J1697" s="37">
        <v>2500</v>
      </c>
      <c r="K1697" s="37">
        <v>0</v>
      </c>
    </row>
    <row r="1698" spans="1:11" s="1" customFormat="1" x14ac:dyDescent="0.25">
      <c r="A1698" s="8" t="s">
        <v>2819</v>
      </c>
      <c r="B1698" s="9">
        <v>548309</v>
      </c>
      <c r="C1698" s="9" t="s">
        <v>2820</v>
      </c>
      <c r="D1698" s="9" t="s">
        <v>306</v>
      </c>
      <c r="E1698" s="9" t="s">
        <v>2821</v>
      </c>
      <c r="F1698" s="9" t="s">
        <v>2822</v>
      </c>
      <c r="G1698" s="9" t="s">
        <v>86</v>
      </c>
      <c r="H1698" s="10">
        <v>39083</v>
      </c>
      <c r="I1698" s="11">
        <v>25000</v>
      </c>
      <c r="J1698" s="11">
        <v>25000</v>
      </c>
      <c r="K1698" s="11">
        <v>0</v>
      </c>
    </row>
    <row r="1699" spans="1:11" s="1" customFormat="1" x14ac:dyDescent="0.25">
      <c r="A1699" s="8" t="s">
        <v>2819</v>
      </c>
      <c r="B1699" s="9">
        <v>548310</v>
      </c>
      <c r="C1699" s="9" t="s">
        <v>2823</v>
      </c>
      <c r="D1699" s="9" t="s">
        <v>2178</v>
      </c>
      <c r="E1699" s="9" t="s">
        <v>2824</v>
      </c>
      <c r="F1699" s="9" t="s">
        <v>2825</v>
      </c>
      <c r="G1699" s="9" t="s">
        <v>2826</v>
      </c>
      <c r="H1699" s="10">
        <v>39083</v>
      </c>
      <c r="I1699" s="11">
        <v>25000</v>
      </c>
      <c r="J1699" s="11">
        <v>25000</v>
      </c>
      <c r="K1699" s="11">
        <v>0</v>
      </c>
    </row>
    <row r="1700" spans="1:11" s="1" customFormat="1" x14ac:dyDescent="0.25">
      <c r="A1700" s="8" t="s">
        <v>2819</v>
      </c>
      <c r="B1700" s="9">
        <v>548311</v>
      </c>
      <c r="C1700" s="9" t="s">
        <v>2827</v>
      </c>
      <c r="D1700" s="9" t="s">
        <v>2178</v>
      </c>
      <c r="E1700" s="9" t="s">
        <v>2824</v>
      </c>
      <c r="F1700" s="9" t="s">
        <v>2828</v>
      </c>
      <c r="G1700" s="9" t="s">
        <v>2826</v>
      </c>
      <c r="H1700" s="10">
        <v>39083</v>
      </c>
      <c r="I1700" s="11">
        <v>25000</v>
      </c>
      <c r="J1700" s="11">
        <v>25000</v>
      </c>
      <c r="K1700" s="11">
        <v>0</v>
      </c>
    </row>
    <row r="1701" spans="1:11" s="1" customFormat="1" x14ac:dyDescent="0.25">
      <c r="A1701" s="8" t="s">
        <v>2819</v>
      </c>
      <c r="B1701" s="9">
        <v>548312</v>
      </c>
      <c r="C1701" s="9" t="s">
        <v>2829</v>
      </c>
      <c r="D1701" s="9" t="s">
        <v>306</v>
      </c>
      <c r="E1701" s="9" t="s">
        <v>2830</v>
      </c>
      <c r="F1701" s="9" t="s">
        <v>2831</v>
      </c>
      <c r="G1701" s="9" t="s">
        <v>109</v>
      </c>
      <c r="H1701" s="10">
        <v>39083</v>
      </c>
      <c r="I1701" s="11">
        <v>25000</v>
      </c>
      <c r="J1701" s="11">
        <v>25000</v>
      </c>
      <c r="K1701" s="11">
        <v>0</v>
      </c>
    </row>
    <row r="1702" spans="1:11" s="1" customFormat="1" x14ac:dyDescent="0.25">
      <c r="A1702" s="8" t="s">
        <v>2819</v>
      </c>
      <c r="B1702" s="9">
        <v>548313</v>
      </c>
      <c r="C1702" s="9" t="s">
        <v>2832</v>
      </c>
      <c r="D1702" s="9" t="s">
        <v>306</v>
      </c>
      <c r="E1702" s="9" t="s">
        <v>306</v>
      </c>
      <c r="F1702" s="9" t="s">
        <v>306</v>
      </c>
      <c r="G1702" s="9" t="s">
        <v>86</v>
      </c>
      <c r="H1702" s="10">
        <v>39083</v>
      </c>
      <c r="I1702" s="11">
        <v>25000</v>
      </c>
      <c r="J1702" s="11">
        <v>25000</v>
      </c>
      <c r="K1702" s="11">
        <v>0</v>
      </c>
    </row>
    <row r="1703" spans="1:11" s="1" customFormat="1" x14ac:dyDescent="0.25">
      <c r="A1703" s="8" t="s">
        <v>2819</v>
      </c>
      <c r="B1703" s="9">
        <v>548317</v>
      </c>
      <c r="C1703" s="9" t="s">
        <v>2833</v>
      </c>
      <c r="D1703" s="24" t="s">
        <v>58</v>
      </c>
      <c r="E1703" s="9" t="s">
        <v>2834</v>
      </c>
      <c r="F1703" s="9" t="s">
        <v>2835</v>
      </c>
      <c r="G1703" s="9" t="s">
        <v>2836</v>
      </c>
      <c r="H1703" s="10">
        <v>39083</v>
      </c>
      <c r="I1703" s="11">
        <v>25000</v>
      </c>
      <c r="J1703" s="11">
        <v>25000</v>
      </c>
      <c r="K1703" s="11">
        <v>0</v>
      </c>
    </row>
    <row r="1704" spans="1:11" s="1" customFormat="1" x14ac:dyDescent="0.25">
      <c r="A1704" s="8" t="s">
        <v>2819</v>
      </c>
      <c r="B1704" s="9">
        <v>548318</v>
      </c>
      <c r="C1704" s="9" t="s">
        <v>2837</v>
      </c>
      <c r="D1704" s="24" t="s">
        <v>58</v>
      </c>
      <c r="E1704" s="9" t="s">
        <v>2834</v>
      </c>
      <c r="F1704" s="9" t="s">
        <v>2835</v>
      </c>
      <c r="G1704" s="9" t="s">
        <v>2836</v>
      </c>
      <c r="H1704" s="10">
        <v>39083</v>
      </c>
      <c r="I1704" s="11">
        <v>25000</v>
      </c>
      <c r="J1704" s="11">
        <v>25000</v>
      </c>
      <c r="K1704" s="11">
        <v>0</v>
      </c>
    </row>
    <row r="1705" spans="1:11" s="1" customFormat="1" x14ac:dyDescent="0.25">
      <c r="A1705" s="8" t="s">
        <v>2840</v>
      </c>
      <c r="B1705" s="24">
        <v>750329</v>
      </c>
      <c r="C1705" s="9" t="s">
        <v>2841</v>
      </c>
      <c r="D1705" s="24" t="s">
        <v>2842</v>
      </c>
      <c r="E1705" s="24" t="s">
        <v>2843</v>
      </c>
      <c r="F1705" s="24">
        <v>1904054729</v>
      </c>
      <c r="G1705" s="9" t="s">
        <v>86</v>
      </c>
      <c r="H1705" s="50">
        <v>43780</v>
      </c>
      <c r="I1705" s="37">
        <v>145234.4</v>
      </c>
      <c r="J1705" s="37">
        <v>21785.01</v>
      </c>
      <c r="K1705" s="37">
        <v>123448.39</v>
      </c>
    </row>
    <row r="1706" spans="1:11" s="1" customFormat="1" x14ac:dyDescent="0.25">
      <c r="A1706" s="8" t="s">
        <v>2844</v>
      </c>
      <c r="B1706" s="24">
        <v>750330</v>
      </c>
      <c r="C1706" s="9" t="s">
        <v>2845</v>
      </c>
      <c r="D1706" s="24" t="s">
        <v>2842</v>
      </c>
      <c r="E1706" s="24" t="s">
        <v>2846</v>
      </c>
      <c r="F1706" s="24">
        <v>1806347764</v>
      </c>
      <c r="G1706" s="9" t="s">
        <v>86</v>
      </c>
      <c r="H1706" s="50">
        <v>43780</v>
      </c>
      <c r="I1706" s="37">
        <v>145234.4</v>
      </c>
      <c r="J1706" s="37">
        <v>21785.01</v>
      </c>
      <c r="K1706" s="37">
        <v>123448.39</v>
      </c>
    </row>
    <row r="1707" spans="1:11" s="1" customFormat="1" x14ac:dyDescent="0.25">
      <c r="A1707" s="36" t="s">
        <v>2862</v>
      </c>
      <c r="B1707" s="24">
        <v>991880</v>
      </c>
      <c r="C1707" s="24" t="s">
        <v>2863</v>
      </c>
      <c r="D1707" s="24" t="s">
        <v>1075</v>
      </c>
      <c r="E1707" s="24" t="s">
        <v>2864</v>
      </c>
      <c r="F1707" s="24" t="s">
        <v>2865</v>
      </c>
      <c r="G1707" s="24" t="s">
        <v>86</v>
      </c>
      <c r="H1707" s="69">
        <v>45295</v>
      </c>
      <c r="I1707" s="37">
        <v>240000</v>
      </c>
      <c r="J1707" s="36">
        <v>0</v>
      </c>
      <c r="K1707" s="37">
        <v>240000</v>
      </c>
    </row>
    <row r="1708" spans="1:11" s="1" customFormat="1" x14ac:dyDescent="0.25">
      <c r="A1708" s="36" t="s">
        <v>2862</v>
      </c>
      <c r="B1708" s="24">
        <v>991881</v>
      </c>
      <c r="C1708" s="24" t="s">
        <v>2866</v>
      </c>
      <c r="D1708" s="24" t="s">
        <v>688</v>
      </c>
      <c r="E1708" s="24" t="s">
        <v>2867</v>
      </c>
      <c r="F1708" s="24">
        <v>3.4096249130314101E+19</v>
      </c>
      <c r="G1708" s="24" t="s">
        <v>86</v>
      </c>
      <c r="H1708" s="69">
        <v>44840</v>
      </c>
      <c r="I1708" s="37">
        <v>25000</v>
      </c>
      <c r="J1708" s="37">
        <v>3958.18</v>
      </c>
      <c r="K1708" s="37">
        <v>21041.83</v>
      </c>
    </row>
    <row r="1710" spans="1:11" s="1" customFormat="1" x14ac:dyDescent="0.25"/>
    <row r="1711" spans="1:11" s="1" customFormat="1" x14ac:dyDescent="0.25"/>
    <row r="1713" spans="1:11" s="1" customFormat="1" ht="18.75" x14ac:dyDescent="0.3">
      <c r="A1713" s="87" t="s">
        <v>253</v>
      </c>
      <c r="B1713" s="88"/>
      <c r="C1713" s="88"/>
      <c r="D1713" s="88"/>
      <c r="E1713" s="88"/>
      <c r="F1713" s="89" t="s">
        <v>2868</v>
      </c>
      <c r="G1713" s="88"/>
      <c r="H1713" s="208"/>
      <c r="I1713" s="91"/>
      <c r="J1713" s="91"/>
      <c r="K1713" s="12"/>
    </row>
    <row r="1714" spans="1:11" s="1" customFormat="1" x14ac:dyDescent="0.25">
      <c r="A1714" s="20"/>
      <c r="B1714" s="18"/>
      <c r="C1714" s="18"/>
      <c r="D1714" s="18"/>
      <c r="E1714" s="18"/>
      <c r="F1714" s="18"/>
      <c r="G1714" s="18"/>
      <c r="H1714" s="480" t="s">
        <v>3</v>
      </c>
      <c r="I1714" s="473" t="s">
        <v>4</v>
      </c>
      <c r="J1714" s="482" t="s">
        <v>5</v>
      </c>
      <c r="K1714" s="484" t="s">
        <v>6</v>
      </c>
    </row>
    <row r="1715" spans="1:11" s="1" customFormat="1" ht="15.75" x14ac:dyDescent="0.25">
      <c r="A1715" s="4" t="s">
        <v>7</v>
      </c>
      <c r="B1715" s="3" t="s">
        <v>8</v>
      </c>
      <c r="C1715" s="3" t="s">
        <v>9</v>
      </c>
      <c r="D1715" s="4" t="s">
        <v>10</v>
      </c>
      <c r="E1715" s="4" t="s">
        <v>11</v>
      </c>
      <c r="F1715" s="4" t="s">
        <v>12</v>
      </c>
      <c r="G1715" s="4" t="s">
        <v>13</v>
      </c>
      <c r="H1715" s="481"/>
      <c r="I1715" s="474"/>
      <c r="J1715" s="483"/>
      <c r="K1715" s="485"/>
    </row>
    <row r="1716" spans="1:11" s="1" customFormat="1" x14ac:dyDescent="0.25">
      <c r="A1716" s="13" t="s">
        <v>633</v>
      </c>
      <c r="B1716" s="9">
        <v>365144</v>
      </c>
      <c r="C1716" s="9" t="s">
        <v>3006</v>
      </c>
      <c r="D1716" s="9" t="s">
        <v>2889</v>
      </c>
      <c r="E1716" s="9" t="s">
        <v>2890</v>
      </c>
      <c r="F1716" s="24" t="s">
        <v>42</v>
      </c>
      <c r="G1716" s="9" t="s">
        <v>737</v>
      </c>
      <c r="H1716" s="10">
        <v>42736</v>
      </c>
      <c r="I1716" s="11">
        <v>1300</v>
      </c>
      <c r="J1716" s="11">
        <v>622.91</v>
      </c>
      <c r="K1716" s="11">
        <v>677.09</v>
      </c>
    </row>
    <row r="1717" spans="1:11" s="1" customFormat="1" x14ac:dyDescent="0.25">
      <c r="A1717" s="8" t="s">
        <v>2611</v>
      </c>
      <c r="B1717" s="9">
        <v>365173</v>
      </c>
      <c r="C1717" s="9" t="s">
        <v>3078</v>
      </c>
      <c r="D1717" s="9" t="s">
        <v>2202</v>
      </c>
      <c r="E1717" s="9" t="s">
        <v>2613</v>
      </c>
      <c r="F1717" s="24" t="s">
        <v>42</v>
      </c>
      <c r="G1717" s="9" t="s">
        <v>86</v>
      </c>
      <c r="H1717" s="10">
        <v>41507</v>
      </c>
      <c r="I1717" s="11">
        <v>61712</v>
      </c>
      <c r="J1717" s="11">
        <v>61712</v>
      </c>
      <c r="K1717" s="11">
        <v>0</v>
      </c>
    </row>
    <row r="1718" spans="1:11" s="1" customFormat="1" x14ac:dyDescent="0.25">
      <c r="A1718" s="8" t="s">
        <v>2611</v>
      </c>
      <c r="B1718" s="9">
        <v>365175</v>
      </c>
      <c r="C1718" s="9" t="s">
        <v>3079</v>
      </c>
      <c r="D1718" s="9" t="s">
        <v>2202</v>
      </c>
      <c r="E1718" s="9" t="s">
        <v>2613</v>
      </c>
      <c r="F1718" s="24" t="s">
        <v>42</v>
      </c>
      <c r="G1718" s="9" t="s">
        <v>86</v>
      </c>
      <c r="H1718" s="10">
        <v>41507</v>
      </c>
      <c r="I1718" s="11">
        <v>61712</v>
      </c>
      <c r="J1718" s="11">
        <v>61712</v>
      </c>
      <c r="K1718" s="11">
        <v>0</v>
      </c>
    </row>
    <row r="1719" spans="1:11" s="1" customFormat="1" x14ac:dyDescent="0.25">
      <c r="A1719" s="8" t="s">
        <v>2611</v>
      </c>
      <c r="B1719" s="9">
        <v>365176</v>
      </c>
      <c r="C1719" s="9" t="s">
        <v>3085</v>
      </c>
      <c r="D1719" s="9" t="s">
        <v>2202</v>
      </c>
      <c r="E1719" s="9" t="s">
        <v>2613</v>
      </c>
      <c r="F1719" s="24" t="s">
        <v>42</v>
      </c>
      <c r="G1719" s="9" t="s">
        <v>86</v>
      </c>
      <c r="H1719" s="10">
        <v>41507</v>
      </c>
      <c r="I1719" s="11">
        <v>61712</v>
      </c>
      <c r="J1719" s="11">
        <v>61712</v>
      </c>
      <c r="K1719" s="11">
        <v>0</v>
      </c>
    </row>
    <row r="1720" spans="1:11" s="1" customFormat="1" x14ac:dyDescent="0.25">
      <c r="A1720" s="8" t="s">
        <v>2611</v>
      </c>
      <c r="B1720" s="9">
        <v>365177</v>
      </c>
      <c r="C1720" s="9" t="s">
        <v>3093</v>
      </c>
      <c r="D1720" s="9" t="s">
        <v>2202</v>
      </c>
      <c r="E1720" s="9" t="s">
        <v>2613</v>
      </c>
      <c r="F1720" s="24" t="s">
        <v>42</v>
      </c>
      <c r="G1720" s="9" t="s">
        <v>86</v>
      </c>
      <c r="H1720" s="10">
        <v>41507</v>
      </c>
      <c r="I1720" s="11">
        <v>61712</v>
      </c>
      <c r="J1720" s="11">
        <v>61712</v>
      </c>
      <c r="K1720" s="11">
        <v>0</v>
      </c>
    </row>
    <row r="1721" spans="1:11" s="1" customFormat="1" x14ac:dyDescent="0.25">
      <c r="A1721" s="8" t="s">
        <v>2611</v>
      </c>
      <c r="B1721" s="9">
        <v>365178</v>
      </c>
      <c r="C1721" s="9" t="s">
        <v>3095</v>
      </c>
      <c r="D1721" s="9" t="s">
        <v>2202</v>
      </c>
      <c r="E1721" s="9" t="s">
        <v>2613</v>
      </c>
      <c r="F1721" s="24" t="s">
        <v>42</v>
      </c>
      <c r="G1721" s="9" t="s">
        <v>86</v>
      </c>
      <c r="H1721" s="10">
        <v>41507</v>
      </c>
      <c r="I1721" s="11">
        <v>61712</v>
      </c>
      <c r="J1721" s="11">
        <v>61712</v>
      </c>
      <c r="K1721" s="11">
        <v>0</v>
      </c>
    </row>
    <row r="1722" spans="1:11" s="1" customFormat="1" x14ac:dyDescent="0.25">
      <c r="A1722" s="8" t="s">
        <v>2611</v>
      </c>
      <c r="B1722" s="9">
        <v>365183</v>
      </c>
      <c r="C1722" s="9" t="s">
        <v>3090</v>
      </c>
      <c r="D1722" s="9" t="s">
        <v>2202</v>
      </c>
      <c r="E1722" s="9" t="s">
        <v>2613</v>
      </c>
      <c r="F1722" s="24" t="s">
        <v>42</v>
      </c>
      <c r="G1722" s="9" t="s">
        <v>86</v>
      </c>
      <c r="H1722" s="10">
        <v>41507</v>
      </c>
      <c r="I1722" s="11">
        <v>61712</v>
      </c>
      <c r="J1722" s="11">
        <v>61712</v>
      </c>
      <c r="K1722" s="11">
        <v>0</v>
      </c>
    </row>
    <row r="1723" spans="1:11" s="1" customFormat="1" x14ac:dyDescent="0.25">
      <c r="A1723" s="8" t="s">
        <v>2611</v>
      </c>
      <c r="B1723" s="9">
        <v>365184</v>
      </c>
      <c r="C1723" s="9" t="s">
        <v>3088</v>
      </c>
      <c r="D1723" s="9" t="s">
        <v>2202</v>
      </c>
      <c r="E1723" s="9" t="s">
        <v>2613</v>
      </c>
      <c r="F1723" s="24" t="s">
        <v>42</v>
      </c>
      <c r="G1723" s="9" t="s">
        <v>86</v>
      </c>
      <c r="H1723" s="10">
        <v>41507</v>
      </c>
      <c r="I1723" s="11">
        <v>61712</v>
      </c>
      <c r="J1723" s="11">
        <v>61712</v>
      </c>
      <c r="K1723" s="11">
        <v>0</v>
      </c>
    </row>
    <row r="1724" spans="1:11" s="1" customFormat="1" x14ac:dyDescent="0.25">
      <c r="A1724" s="8" t="s">
        <v>2611</v>
      </c>
      <c r="B1724" s="9">
        <v>365185</v>
      </c>
      <c r="C1724" s="9" t="s">
        <v>3086</v>
      </c>
      <c r="D1724" s="9" t="s">
        <v>2202</v>
      </c>
      <c r="E1724" s="9" t="s">
        <v>2613</v>
      </c>
      <c r="F1724" s="24" t="s">
        <v>42</v>
      </c>
      <c r="G1724" s="9" t="s">
        <v>86</v>
      </c>
      <c r="H1724" s="10">
        <v>41507</v>
      </c>
      <c r="I1724" s="11">
        <v>61712</v>
      </c>
      <c r="J1724" s="11">
        <v>61712</v>
      </c>
      <c r="K1724" s="11">
        <v>0</v>
      </c>
    </row>
    <row r="1725" spans="1:11" s="1" customFormat="1" x14ac:dyDescent="0.25">
      <c r="A1725" s="8" t="s">
        <v>2611</v>
      </c>
      <c r="B1725" s="9">
        <v>365187</v>
      </c>
      <c r="C1725" s="9" t="s">
        <v>3083</v>
      </c>
      <c r="D1725" s="9" t="s">
        <v>2202</v>
      </c>
      <c r="E1725" s="9" t="s">
        <v>2613</v>
      </c>
      <c r="F1725" s="24" t="s">
        <v>42</v>
      </c>
      <c r="G1725" s="9" t="s">
        <v>86</v>
      </c>
      <c r="H1725" s="10">
        <v>41507</v>
      </c>
      <c r="I1725" s="11">
        <v>61712</v>
      </c>
      <c r="J1725" s="11">
        <v>61712</v>
      </c>
      <c r="K1725" s="11">
        <v>0</v>
      </c>
    </row>
    <row r="1726" spans="1:11" s="1" customFormat="1" x14ac:dyDescent="0.25">
      <c r="A1726" s="8" t="s">
        <v>2611</v>
      </c>
      <c r="B1726" s="9">
        <v>365188</v>
      </c>
      <c r="C1726" s="9" t="s">
        <v>3081</v>
      </c>
      <c r="D1726" s="9" t="s">
        <v>2202</v>
      </c>
      <c r="E1726" s="9" t="s">
        <v>2613</v>
      </c>
      <c r="F1726" s="24" t="s">
        <v>42</v>
      </c>
      <c r="G1726" s="9" t="s">
        <v>86</v>
      </c>
      <c r="H1726" s="10">
        <v>41507</v>
      </c>
      <c r="I1726" s="11">
        <v>61712</v>
      </c>
      <c r="J1726" s="11">
        <v>61712</v>
      </c>
      <c r="K1726" s="11">
        <v>0</v>
      </c>
    </row>
    <row r="1727" spans="1:11" s="1" customFormat="1" x14ac:dyDescent="0.25">
      <c r="A1727" s="8" t="s">
        <v>2611</v>
      </c>
      <c r="B1727" s="9">
        <v>365191</v>
      </c>
      <c r="C1727" s="9" t="s">
        <v>3077</v>
      </c>
      <c r="D1727" s="9" t="s">
        <v>2202</v>
      </c>
      <c r="E1727" s="9" t="s">
        <v>2613</v>
      </c>
      <c r="F1727" s="24" t="s">
        <v>42</v>
      </c>
      <c r="G1727" s="9" t="s">
        <v>86</v>
      </c>
      <c r="H1727" s="10">
        <v>41507</v>
      </c>
      <c r="I1727" s="11">
        <v>61712</v>
      </c>
      <c r="J1727" s="11">
        <v>61712</v>
      </c>
      <c r="K1727" s="11">
        <v>0</v>
      </c>
    </row>
    <row r="1728" spans="1:11" s="1" customFormat="1" x14ac:dyDescent="0.25">
      <c r="A1728" s="8" t="s">
        <v>2611</v>
      </c>
      <c r="B1728" s="9">
        <v>365192</v>
      </c>
      <c r="C1728" s="9" t="s">
        <v>3080</v>
      </c>
      <c r="D1728" s="9" t="s">
        <v>2202</v>
      </c>
      <c r="E1728" s="9" t="s">
        <v>2613</v>
      </c>
      <c r="F1728" s="24" t="s">
        <v>42</v>
      </c>
      <c r="G1728" s="9" t="s">
        <v>86</v>
      </c>
      <c r="H1728" s="10">
        <v>41507</v>
      </c>
      <c r="I1728" s="11">
        <v>61712</v>
      </c>
      <c r="J1728" s="11">
        <v>61712</v>
      </c>
      <c r="K1728" s="11">
        <v>0</v>
      </c>
    </row>
    <row r="1729" spans="1:12" s="1" customFormat="1" x14ac:dyDescent="0.25">
      <c r="A1729" s="8" t="s">
        <v>2611</v>
      </c>
      <c r="B1729" s="9">
        <v>365193</v>
      </c>
      <c r="C1729" s="9" t="s">
        <v>3082</v>
      </c>
      <c r="D1729" s="9" t="s">
        <v>2202</v>
      </c>
      <c r="E1729" s="9" t="s">
        <v>2613</v>
      </c>
      <c r="F1729" s="24" t="s">
        <v>42</v>
      </c>
      <c r="G1729" s="9" t="s">
        <v>86</v>
      </c>
      <c r="H1729" s="10">
        <v>41507</v>
      </c>
      <c r="I1729" s="11">
        <v>61712</v>
      </c>
      <c r="J1729" s="11">
        <v>61712</v>
      </c>
      <c r="K1729" s="11">
        <v>0</v>
      </c>
    </row>
    <row r="1730" spans="1:12" s="1" customFormat="1" x14ac:dyDescent="0.25">
      <c r="A1730" s="8" t="s">
        <v>2611</v>
      </c>
      <c r="B1730" s="9">
        <v>365196</v>
      </c>
      <c r="C1730" s="9" t="s">
        <v>3087</v>
      </c>
      <c r="D1730" s="9" t="s">
        <v>2202</v>
      </c>
      <c r="E1730" s="9" t="s">
        <v>2613</v>
      </c>
      <c r="F1730" s="24" t="s">
        <v>42</v>
      </c>
      <c r="G1730" s="9" t="s">
        <v>86</v>
      </c>
      <c r="H1730" s="10">
        <v>41507</v>
      </c>
      <c r="I1730" s="11">
        <v>61712</v>
      </c>
      <c r="J1730" s="11">
        <v>61712</v>
      </c>
      <c r="K1730" s="11">
        <v>0</v>
      </c>
    </row>
    <row r="1731" spans="1:12" s="1" customFormat="1" x14ac:dyDescent="0.25">
      <c r="A1731" s="8" t="s">
        <v>2611</v>
      </c>
      <c r="B1731" s="9">
        <v>365197</v>
      </c>
      <c r="C1731" s="9" t="s">
        <v>3089</v>
      </c>
      <c r="D1731" s="9" t="s">
        <v>2202</v>
      </c>
      <c r="E1731" s="9" t="s">
        <v>2613</v>
      </c>
      <c r="F1731" s="24" t="s">
        <v>42</v>
      </c>
      <c r="G1731" s="9" t="s">
        <v>86</v>
      </c>
      <c r="H1731" s="10">
        <v>41507</v>
      </c>
      <c r="I1731" s="11">
        <v>61712</v>
      </c>
      <c r="J1731" s="11">
        <v>61712</v>
      </c>
      <c r="K1731" s="11">
        <v>0</v>
      </c>
    </row>
    <row r="1732" spans="1:12" s="1" customFormat="1" x14ac:dyDescent="0.25">
      <c r="A1732" s="8" t="s">
        <v>2611</v>
      </c>
      <c r="B1732" s="9">
        <v>365199</v>
      </c>
      <c r="C1732" s="9" t="s">
        <v>3091</v>
      </c>
      <c r="D1732" s="9" t="s">
        <v>2202</v>
      </c>
      <c r="E1732" s="9" t="s">
        <v>2613</v>
      </c>
      <c r="F1732" s="24" t="s">
        <v>42</v>
      </c>
      <c r="G1732" s="9" t="s">
        <v>86</v>
      </c>
      <c r="H1732" s="10">
        <v>41507</v>
      </c>
      <c r="I1732" s="11">
        <v>61712</v>
      </c>
      <c r="J1732" s="11">
        <v>61712</v>
      </c>
      <c r="K1732" s="11">
        <v>0</v>
      </c>
    </row>
    <row r="1733" spans="1:12" s="1" customFormat="1" x14ac:dyDescent="0.25">
      <c r="A1733" s="8" t="s">
        <v>2611</v>
      </c>
      <c r="B1733" s="9">
        <v>365200</v>
      </c>
      <c r="C1733" s="9" t="s">
        <v>3092</v>
      </c>
      <c r="D1733" s="9" t="s">
        <v>2202</v>
      </c>
      <c r="E1733" s="9" t="s">
        <v>2613</v>
      </c>
      <c r="F1733" s="24" t="s">
        <v>42</v>
      </c>
      <c r="G1733" s="9" t="s">
        <v>86</v>
      </c>
      <c r="H1733" s="10">
        <v>41507</v>
      </c>
      <c r="I1733" s="11">
        <v>61712</v>
      </c>
      <c r="J1733" s="11">
        <v>61712</v>
      </c>
      <c r="K1733" s="11">
        <v>0</v>
      </c>
    </row>
    <row r="1734" spans="1:12" s="1" customFormat="1" x14ac:dyDescent="0.25">
      <c r="A1734" s="8" t="s">
        <v>2611</v>
      </c>
      <c r="B1734" s="9">
        <v>365203</v>
      </c>
      <c r="C1734" s="9" t="s">
        <v>3096</v>
      </c>
      <c r="D1734" s="9" t="s">
        <v>2202</v>
      </c>
      <c r="E1734" s="9" t="s">
        <v>2613</v>
      </c>
      <c r="F1734" s="24" t="s">
        <v>42</v>
      </c>
      <c r="G1734" s="9" t="s">
        <v>86</v>
      </c>
      <c r="H1734" s="10">
        <v>41507</v>
      </c>
      <c r="I1734" s="11">
        <v>61712</v>
      </c>
      <c r="J1734" s="11">
        <v>61712</v>
      </c>
      <c r="K1734" s="11">
        <v>0</v>
      </c>
    </row>
    <row r="1735" spans="1:12" s="1" customFormat="1" x14ac:dyDescent="0.25">
      <c r="A1735" s="13" t="s">
        <v>3000</v>
      </c>
      <c r="B1735" s="24">
        <v>365208</v>
      </c>
      <c r="C1735" s="9" t="s">
        <v>3001</v>
      </c>
      <c r="D1735" s="24" t="s">
        <v>58</v>
      </c>
      <c r="E1735" s="24" t="s">
        <v>58</v>
      </c>
      <c r="F1735" s="24" t="s">
        <v>42</v>
      </c>
      <c r="G1735" s="9" t="s">
        <v>86</v>
      </c>
      <c r="H1735" s="10">
        <v>41640</v>
      </c>
      <c r="I1735" s="37">
        <v>3500</v>
      </c>
      <c r="J1735" s="37">
        <v>3500</v>
      </c>
      <c r="K1735" s="37">
        <v>0</v>
      </c>
    </row>
    <row r="1736" spans="1:12" s="1" customFormat="1" x14ac:dyDescent="0.25">
      <c r="A1736" s="8" t="s">
        <v>2611</v>
      </c>
      <c r="B1736" s="9">
        <v>365209</v>
      </c>
      <c r="C1736" s="9" t="s">
        <v>3084</v>
      </c>
      <c r="D1736" s="9" t="s">
        <v>2202</v>
      </c>
      <c r="E1736" s="9" t="s">
        <v>2613</v>
      </c>
      <c r="F1736" s="24" t="s">
        <v>42</v>
      </c>
      <c r="G1736" s="9" t="s">
        <v>86</v>
      </c>
      <c r="H1736" s="10">
        <v>41507</v>
      </c>
      <c r="I1736" s="11">
        <v>61712</v>
      </c>
      <c r="J1736" s="11">
        <v>61712</v>
      </c>
      <c r="K1736" s="11">
        <v>0</v>
      </c>
    </row>
    <row r="1737" spans="1:12" s="1" customFormat="1" x14ac:dyDescent="0.25">
      <c r="A1737" s="8" t="s">
        <v>2611</v>
      </c>
      <c r="B1737" s="9">
        <v>365210</v>
      </c>
      <c r="C1737" s="9" t="s">
        <v>3094</v>
      </c>
      <c r="D1737" s="9" t="s">
        <v>2202</v>
      </c>
      <c r="E1737" s="9" t="s">
        <v>2613</v>
      </c>
      <c r="F1737" s="24" t="s">
        <v>42</v>
      </c>
      <c r="G1737" s="9" t="s">
        <v>86</v>
      </c>
      <c r="H1737" s="10">
        <v>41507</v>
      </c>
      <c r="I1737" s="11">
        <v>61712</v>
      </c>
      <c r="J1737" s="11">
        <v>61712</v>
      </c>
      <c r="K1737" s="11">
        <v>0</v>
      </c>
    </row>
    <row r="1738" spans="1:12" s="1" customFormat="1" x14ac:dyDescent="0.25">
      <c r="A1738" s="13" t="s">
        <v>2984</v>
      </c>
      <c r="B1738" s="9">
        <v>365405</v>
      </c>
      <c r="C1738" s="9" t="s">
        <v>2985</v>
      </c>
      <c r="D1738" s="24" t="s">
        <v>58</v>
      </c>
      <c r="E1738" s="24" t="s">
        <v>58</v>
      </c>
      <c r="F1738" s="24" t="s">
        <v>42</v>
      </c>
      <c r="G1738" s="9" t="s">
        <v>86</v>
      </c>
      <c r="H1738" s="10">
        <v>41640</v>
      </c>
      <c r="I1738" s="178">
        <v>1000</v>
      </c>
      <c r="J1738" s="11">
        <v>1000</v>
      </c>
      <c r="K1738" s="11">
        <v>0</v>
      </c>
    </row>
    <row r="1739" spans="1:12" s="1" customFormat="1" x14ac:dyDescent="0.25">
      <c r="A1739" s="13" t="s">
        <v>3109</v>
      </c>
      <c r="B1739" s="9">
        <v>365444</v>
      </c>
      <c r="C1739" s="9" t="s">
        <v>3110</v>
      </c>
      <c r="D1739" s="9" t="s">
        <v>3103</v>
      </c>
      <c r="E1739" s="9" t="s">
        <v>306</v>
      </c>
      <c r="F1739" s="24" t="s">
        <v>42</v>
      </c>
      <c r="G1739" s="9" t="s">
        <v>296</v>
      </c>
      <c r="H1739" s="10">
        <v>41640</v>
      </c>
      <c r="I1739" s="178">
        <v>12999.95</v>
      </c>
      <c r="J1739" s="11">
        <v>12999.95</v>
      </c>
      <c r="K1739" s="11">
        <v>0</v>
      </c>
      <c r="L1739" s="107"/>
    </row>
    <row r="1740" spans="1:12" s="1" customFormat="1" x14ac:dyDescent="0.25">
      <c r="A1740" s="13" t="s">
        <v>2982</v>
      </c>
      <c r="B1740" s="9">
        <v>365445</v>
      </c>
      <c r="C1740" s="9" t="s">
        <v>2983</v>
      </c>
      <c r="D1740" s="24" t="s">
        <v>58</v>
      </c>
      <c r="E1740" s="24" t="s">
        <v>58</v>
      </c>
      <c r="F1740" s="24" t="s">
        <v>42</v>
      </c>
      <c r="G1740" s="9" t="s">
        <v>296</v>
      </c>
      <c r="H1740" s="10">
        <v>39083</v>
      </c>
      <c r="I1740" s="178">
        <v>12999.95</v>
      </c>
      <c r="J1740" s="11">
        <v>12999.95</v>
      </c>
      <c r="K1740" s="11">
        <v>0</v>
      </c>
    </row>
    <row r="1741" spans="1:12" s="1" customFormat="1" x14ac:dyDescent="0.25">
      <c r="A1741" s="13" t="s">
        <v>2960</v>
      </c>
      <c r="B1741" s="9">
        <v>365991</v>
      </c>
      <c r="C1741" s="9" t="s">
        <v>2961</v>
      </c>
      <c r="D1741" s="24" t="s">
        <v>58</v>
      </c>
      <c r="E1741" s="24" t="s">
        <v>58</v>
      </c>
      <c r="F1741" s="24" t="s">
        <v>42</v>
      </c>
      <c r="G1741" s="9" t="s">
        <v>296</v>
      </c>
      <c r="H1741" s="10">
        <v>39083</v>
      </c>
      <c r="I1741" s="11">
        <v>7498.9</v>
      </c>
      <c r="J1741" s="11">
        <v>7498.9</v>
      </c>
      <c r="K1741" s="11">
        <v>0</v>
      </c>
    </row>
    <row r="1742" spans="1:12" s="1" customFormat="1" x14ac:dyDescent="0.25">
      <c r="A1742" s="8" t="s">
        <v>2278</v>
      </c>
      <c r="B1742" s="9">
        <v>365992</v>
      </c>
      <c r="C1742" s="9" t="s">
        <v>2959</v>
      </c>
      <c r="D1742" s="9" t="s">
        <v>2815</v>
      </c>
      <c r="E1742" s="24" t="s">
        <v>58</v>
      </c>
      <c r="F1742" s="24" t="s">
        <v>42</v>
      </c>
      <c r="G1742" s="9" t="s">
        <v>296</v>
      </c>
      <c r="H1742" s="10">
        <v>39083</v>
      </c>
      <c r="I1742" s="11">
        <v>7498.9</v>
      </c>
      <c r="J1742" s="11">
        <v>7498.9</v>
      </c>
      <c r="K1742" s="11">
        <v>0</v>
      </c>
    </row>
    <row r="1743" spans="1:12" s="1" customFormat="1" x14ac:dyDescent="0.25">
      <c r="A1743" s="13" t="s">
        <v>3101</v>
      </c>
      <c r="B1743" s="24">
        <v>366044</v>
      </c>
      <c r="C1743" s="9" t="s">
        <v>3102</v>
      </c>
      <c r="D1743" s="24" t="s">
        <v>3103</v>
      </c>
      <c r="E1743" s="9" t="s">
        <v>306</v>
      </c>
      <c r="F1743" s="24" t="s">
        <v>42</v>
      </c>
      <c r="G1743" s="9" t="s">
        <v>913</v>
      </c>
      <c r="H1743" s="10">
        <v>41640</v>
      </c>
      <c r="I1743" s="37">
        <v>1000</v>
      </c>
      <c r="J1743" s="37">
        <v>1000</v>
      </c>
      <c r="K1743" s="37">
        <v>0</v>
      </c>
    </row>
    <row r="1744" spans="1:12" s="1" customFormat="1" x14ac:dyDescent="0.25">
      <c r="A1744" s="13" t="s">
        <v>2934</v>
      </c>
      <c r="B1744" s="9">
        <v>366114</v>
      </c>
      <c r="C1744" s="9" t="s">
        <v>2949</v>
      </c>
      <c r="D1744" s="9" t="s">
        <v>2202</v>
      </c>
      <c r="E1744" s="9" t="s">
        <v>2202</v>
      </c>
      <c r="F1744" s="24" t="s">
        <v>42</v>
      </c>
      <c r="G1744" s="9" t="s">
        <v>86</v>
      </c>
      <c r="H1744" s="10">
        <v>39083</v>
      </c>
      <c r="I1744" s="11">
        <v>61712</v>
      </c>
      <c r="J1744" s="11">
        <v>61712</v>
      </c>
      <c r="K1744" s="11">
        <v>0</v>
      </c>
    </row>
    <row r="1745" spans="1:11" s="1" customFormat="1" x14ac:dyDescent="0.25">
      <c r="A1745" s="13" t="s">
        <v>2934</v>
      </c>
      <c r="B1745" s="9">
        <v>366115</v>
      </c>
      <c r="C1745" s="9" t="s">
        <v>2948</v>
      </c>
      <c r="D1745" s="9" t="s">
        <v>2202</v>
      </c>
      <c r="E1745" s="9" t="s">
        <v>2202</v>
      </c>
      <c r="F1745" s="24" t="s">
        <v>42</v>
      </c>
      <c r="G1745" s="9" t="s">
        <v>86</v>
      </c>
      <c r="H1745" s="10">
        <v>39083</v>
      </c>
      <c r="I1745" s="11">
        <v>61712</v>
      </c>
      <c r="J1745" s="11">
        <v>61712</v>
      </c>
      <c r="K1745" s="11">
        <v>0</v>
      </c>
    </row>
    <row r="1746" spans="1:11" s="1" customFormat="1" x14ac:dyDescent="0.25">
      <c r="A1746" s="13" t="s">
        <v>2934</v>
      </c>
      <c r="B1746" s="9">
        <v>366116</v>
      </c>
      <c r="C1746" s="9" t="s">
        <v>3076</v>
      </c>
      <c r="D1746" s="9" t="s">
        <v>2202</v>
      </c>
      <c r="E1746" s="9" t="s">
        <v>2203</v>
      </c>
      <c r="F1746" s="24" t="s">
        <v>42</v>
      </c>
      <c r="G1746" s="9" t="s">
        <v>86</v>
      </c>
      <c r="H1746" s="10">
        <v>39083</v>
      </c>
      <c r="I1746" s="11">
        <v>61712</v>
      </c>
      <c r="J1746" s="11">
        <v>61712</v>
      </c>
      <c r="K1746" s="11">
        <v>0</v>
      </c>
    </row>
    <row r="1747" spans="1:11" s="1" customFormat="1" x14ac:dyDescent="0.25">
      <c r="A1747" s="13" t="s">
        <v>2934</v>
      </c>
      <c r="B1747" s="9">
        <v>366117</v>
      </c>
      <c r="C1747" s="9" t="s">
        <v>3075</v>
      </c>
      <c r="D1747" s="9" t="s">
        <v>2202</v>
      </c>
      <c r="E1747" s="9" t="s">
        <v>2203</v>
      </c>
      <c r="F1747" s="24" t="s">
        <v>42</v>
      </c>
      <c r="G1747" s="9" t="s">
        <v>86</v>
      </c>
      <c r="H1747" s="10">
        <v>39083</v>
      </c>
      <c r="I1747" s="11">
        <v>61712</v>
      </c>
      <c r="J1747" s="11">
        <v>61712</v>
      </c>
      <c r="K1747" s="11">
        <v>0</v>
      </c>
    </row>
    <row r="1748" spans="1:11" s="1" customFormat="1" x14ac:dyDescent="0.25">
      <c r="A1748" s="13" t="s">
        <v>2945</v>
      </c>
      <c r="B1748" s="9">
        <v>366118</v>
      </c>
      <c r="C1748" s="9" t="s">
        <v>3074</v>
      </c>
      <c r="D1748" s="9" t="s">
        <v>2202</v>
      </c>
      <c r="E1748" s="9" t="s">
        <v>2203</v>
      </c>
      <c r="F1748" s="24" t="s">
        <v>42</v>
      </c>
      <c r="G1748" s="9" t="s">
        <v>86</v>
      </c>
      <c r="H1748" s="10">
        <v>39083</v>
      </c>
      <c r="I1748" s="11">
        <v>61712</v>
      </c>
      <c r="J1748" s="11">
        <v>61712</v>
      </c>
      <c r="K1748" s="11">
        <v>0</v>
      </c>
    </row>
    <row r="1749" spans="1:11" s="1" customFormat="1" x14ac:dyDescent="0.25">
      <c r="A1749" s="13" t="s">
        <v>2934</v>
      </c>
      <c r="B1749" s="9">
        <v>366119</v>
      </c>
      <c r="C1749" s="9" t="s">
        <v>3073</v>
      </c>
      <c r="D1749" s="9" t="s">
        <v>2202</v>
      </c>
      <c r="E1749" s="9" t="s">
        <v>2203</v>
      </c>
      <c r="F1749" s="24" t="s">
        <v>42</v>
      </c>
      <c r="G1749" s="9" t="s">
        <v>86</v>
      </c>
      <c r="H1749" s="10">
        <v>39083</v>
      </c>
      <c r="I1749" s="11">
        <v>61712</v>
      </c>
      <c r="J1749" s="11">
        <v>61712</v>
      </c>
      <c r="K1749" s="11">
        <v>0</v>
      </c>
    </row>
    <row r="1750" spans="1:11" s="1" customFormat="1" x14ac:dyDescent="0.25">
      <c r="A1750" s="13" t="s">
        <v>2934</v>
      </c>
      <c r="B1750" s="9">
        <v>366120</v>
      </c>
      <c r="C1750" s="9" t="s">
        <v>3072</v>
      </c>
      <c r="D1750" s="9" t="s">
        <v>2202</v>
      </c>
      <c r="E1750" s="9" t="s">
        <v>2203</v>
      </c>
      <c r="F1750" s="24" t="s">
        <v>42</v>
      </c>
      <c r="G1750" s="9" t="s">
        <v>86</v>
      </c>
      <c r="H1750" s="10">
        <v>39083</v>
      </c>
      <c r="I1750" s="11">
        <v>61712</v>
      </c>
      <c r="J1750" s="11">
        <v>61712</v>
      </c>
      <c r="K1750" s="11">
        <v>0</v>
      </c>
    </row>
    <row r="1751" spans="1:11" s="1" customFormat="1" x14ac:dyDescent="0.25">
      <c r="A1751" s="13" t="s">
        <v>2945</v>
      </c>
      <c r="B1751" s="9">
        <v>366121</v>
      </c>
      <c r="C1751" s="9" t="s">
        <v>3071</v>
      </c>
      <c r="D1751" s="9" t="s">
        <v>2202</v>
      </c>
      <c r="E1751" s="9" t="s">
        <v>2203</v>
      </c>
      <c r="F1751" s="24" t="s">
        <v>42</v>
      </c>
      <c r="G1751" s="9" t="s">
        <v>86</v>
      </c>
      <c r="H1751" s="10">
        <v>39083</v>
      </c>
      <c r="I1751" s="11">
        <v>61712</v>
      </c>
      <c r="J1751" s="11">
        <v>61712</v>
      </c>
      <c r="K1751" s="11">
        <v>0</v>
      </c>
    </row>
    <row r="1752" spans="1:11" s="1" customFormat="1" x14ac:dyDescent="0.25">
      <c r="A1752" s="13" t="s">
        <v>2966</v>
      </c>
      <c r="B1752" s="9">
        <v>366125</v>
      </c>
      <c r="C1752" s="9" t="s">
        <v>3068</v>
      </c>
      <c r="D1752" s="9" t="s">
        <v>2202</v>
      </c>
      <c r="E1752" s="9" t="s">
        <v>2203</v>
      </c>
      <c r="F1752" s="24" t="s">
        <v>42</v>
      </c>
      <c r="G1752" s="9" t="s">
        <v>86</v>
      </c>
      <c r="H1752" s="10">
        <v>39083</v>
      </c>
      <c r="I1752" s="11">
        <v>61712</v>
      </c>
      <c r="J1752" s="11">
        <v>61712</v>
      </c>
      <c r="K1752" s="11">
        <v>0</v>
      </c>
    </row>
    <row r="1753" spans="1:11" s="1" customFormat="1" x14ac:dyDescent="0.25">
      <c r="A1753" s="13" t="s">
        <v>2934</v>
      </c>
      <c r="B1753" s="9">
        <v>366126</v>
      </c>
      <c r="C1753" s="9" t="s">
        <v>2941</v>
      </c>
      <c r="D1753" s="9" t="s">
        <v>2202</v>
      </c>
      <c r="E1753" s="9" t="s">
        <v>2203</v>
      </c>
      <c r="F1753" s="24" t="s">
        <v>42</v>
      </c>
      <c r="G1753" s="9" t="s">
        <v>86</v>
      </c>
      <c r="H1753" s="10">
        <v>39083</v>
      </c>
      <c r="I1753" s="11">
        <v>61712</v>
      </c>
      <c r="J1753" s="11">
        <v>61712</v>
      </c>
      <c r="K1753" s="11">
        <v>0</v>
      </c>
    </row>
    <row r="1754" spans="1:11" s="1" customFormat="1" x14ac:dyDescent="0.25">
      <c r="A1754" s="13" t="s">
        <v>2934</v>
      </c>
      <c r="B1754" s="9">
        <v>366127</v>
      </c>
      <c r="C1754" s="9" t="s">
        <v>3069</v>
      </c>
      <c r="D1754" s="9" t="s">
        <v>2202</v>
      </c>
      <c r="E1754" s="9" t="s">
        <v>2203</v>
      </c>
      <c r="F1754" s="24" t="s">
        <v>42</v>
      </c>
      <c r="G1754" s="9" t="s">
        <v>86</v>
      </c>
      <c r="H1754" s="10">
        <v>39083</v>
      </c>
      <c r="I1754" s="11">
        <v>61712</v>
      </c>
      <c r="J1754" s="11">
        <v>61712</v>
      </c>
      <c r="K1754" s="11">
        <v>0</v>
      </c>
    </row>
    <row r="1755" spans="1:11" s="1" customFormat="1" x14ac:dyDescent="0.25">
      <c r="A1755" s="13" t="s">
        <v>2934</v>
      </c>
      <c r="B1755" s="9">
        <v>366128</v>
      </c>
      <c r="C1755" s="9" t="s">
        <v>3070</v>
      </c>
      <c r="D1755" s="9" t="s">
        <v>2202</v>
      </c>
      <c r="E1755" s="9" t="s">
        <v>2203</v>
      </c>
      <c r="F1755" s="24" t="s">
        <v>42</v>
      </c>
      <c r="G1755" s="9" t="s">
        <v>86</v>
      </c>
      <c r="H1755" s="10">
        <v>39083</v>
      </c>
      <c r="I1755" s="11">
        <v>61712</v>
      </c>
      <c r="J1755" s="11">
        <v>61712</v>
      </c>
      <c r="K1755" s="11">
        <v>0</v>
      </c>
    </row>
    <row r="1756" spans="1:11" s="1" customFormat="1" x14ac:dyDescent="0.25">
      <c r="A1756" s="13" t="s">
        <v>2950</v>
      </c>
      <c r="B1756" s="9">
        <v>366134</v>
      </c>
      <c r="C1756" s="9" t="s">
        <v>2951</v>
      </c>
      <c r="D1756" s="9" t="s">
        <v>2202</v>
      </c>
      <c r="E1756" s="9" t="s">
        <v>2202</v>
      </c>
      <c r="F1756" s="24" t="s">
        <v>42</v>
      </c>
      <c r="G1756" s="9" t="s">
        <v>86</v>
      </c>
      <c r="H1756" s="10">
        <v>39083</v>
      </c>
      <c r="I1756" s="11">
        <v>61712</v>
      </c>
      <c r="J1756" s="11">
        <v>61712</v>
      </c>
      <c r="K1756" s="11">
        <v>0</v>
      </c>
    </row>
    <row r="1757" spans="1:11" s="1" customFormat="1" x14ac:dyDescent="0.25">
      <c r="A1757" s="13" t="s">
        <v>2942</v>
      </c>
      <c r="B1757" s="9">
        <v>366136</v>
      </c>
      <c r="C1757" s="9" t="s">
        <v>3049</v>
      </c>
      <c r="D1757" s="9" t="s">
        <v>2202</v>
      </c>
      <c r="E1757" s="9" t="s">
        <v>2203</v>
      </c>
      <c r="F1757" s="24" t="s">
        <v>42</v>
      </c>
      <c r="G1757" s="9" t="s">
        <v>86</v>
      </c>
      <c r="H1757" s="10">
        <v>39083</v>
      </c>
      <c r="I1757" s="11">
        <v>61712</v>
      </c>
      <c r="J1757" s="11">
        <v>61712</v>
      </c>
      <c r="K1757" s="11">
        <v>0</v>
      </c>
    </row>
    <row r="1758" spans="1:11" s="1" customFormat="1" x14ac:dyDescent="0.25">
      <c r="A1758" s="13" t="s">
        <v>2942</v>
      </c>
      <c r="B1758" s="9">
        <v>366137</v>
      </c>
      <c r="C1758" s="9" t="s">
        <v>3050</v>
      </c>
      <c r="D1758" s="9" t="s">
        <v>2202</v>
      </c>
      <c r="E1758" s="9" t="s">
        <v>2203</v>
      </c>
      <c r="F1758" s="24" t="s">
        <v>42</v>
      </c>
      <c r="G1758" s="9" t="s">
        <v>86</v>
      </c>
      <c r="H1758" s="10">
        <v>39083</v>
      </c>
      <c r="I1758" s="11">
        <v>61712</v>
      </c>
      <c r="J1758" s="11">
        <v>61712</v>
      </c>
      <c r="K1758" s="11">
        <v>0</v>
      </c>
    </row>
    <row r="1759" spans="1:11" s="1" customFormat="1" x14ac:dyDescent="0.25">
      <c r="A1759" s="13" t="s">
        <v>2886</v>
      </c>
      <c r="B1759" s="9">
        <v>366141</v>
      </c>
      <c r="C1759" s="9" t="s">
        <v>2887</v>
      </c>
      <c r="D1759" s="9" t="s">
        <v>2202</v>
      </c>
      <c r="E1759" s="9" t="s">
        <v>2202</v>
      </c>
      <c r="F1759" s="24" t="s">
        <v>42</v>
      </c>
      <c r="G1759" s="9" t="s">
        <v>86</v>
      </c>
      <c r="H1759" s="10">
        <v>39083</v>
      </c>
      <c r="I1759" s="11">
        <v>61712</v>
      </c>
      <c r="J1759" s="11">
        <v>61712</v>
      </c>
      <c r="K1759" s="11">
        <v>0</v>
      </c>
    </row>
    <row r="1760" spans="1:11" s="1" customFormat="1" x14ac:dyDescent="0.25">
      <c r="A1760" s="13" t="s">
        <v>2886</v>
      </c>
      <c r="B1760" s="9">
        <v>366142</v>
      </c>
      <c r="C1760" s="9" t="s">
        <v>2895</v>
      </c>
      <c r="D1760" s="24" t="s">
        <v>42</v>
      </c>
      <c r="E1760" s="24" t="s">
        <v>42</v>
      </c>
      <c r="F1760" s="24" t="s">
        <v>42</v>
      </c>
      <c r="G1760" s="9" t="s">
        <v>296</v>
      </c>
      <c r="H1760" s="10">
        <v>39083</v>
      </c>
      <c r="I1760" s="11">
        <v>61712</v>
      </c>
      <c r="J1760" s="11">
        <v>61712</v>
      </c>
      <c r="K1760" s="11">
        <v>0</v>
      </c>
    </row>
    <row r="1761" spans="1:11" s="1" customFormat="1" x14ac:dyDescent="0.25">
      <c r="A1761" s="13" t="s">
        <v>2950</v>
      </c>
      <c r="B1761" s="9">
        <v>366143</v>
      </c>
      <c r="C1761" s="9" t="s">
        <v>3056</v>
      </c>
      <c r="D1761" s="9" t="s">
        <v>2202</v>
      </c>
      <c r="E1761" s="9" t="s">
        <v>2203</v>
      </c>
      <c r="F1761" s="24" t="s">
        <v>42</v>
      </c>
      <c r="G1761" s="9" t="s">
        <v>296</v>
      </c>
      <c r="H1761" s="10">
        <v>39083</v>
      </c>
      <c r="I1761" s="11">
        <v>61712</v>
      </c>
      <c r="J1761" s="11">
        <v>61712</v>
      </c>
      <c r="K1761" s="11">
        <v>0</v>
      </c>
    </row>
    <row r="1762" spans="1:11" s="1" customFormat="1" x14ac:dyDescent="0.25">
      <c r="A1762" s="13" t="s">
        <v>2886</v>
      </c>
      <c r="B1762" s="9">
        <v>366144</v>
      </c>
      <c r="C1762" s="9" t="s">
        <v>2894</v>
      </c>
      <c r="D1762" s="24" t="s">
        <v>42</v>
      </c>
      <c r="E1762" s="24" t="s">
        <v>42</v>
      </c>
      <c r="F1762" s="24" t="s">
        <v>42</v>
      </c>
      <c r="G1762" s="9" t="s">
        <v>296</v>
      </c>
      <c r="H1762" s="10">
        <v>39083</v>
      </c>
      <c r="I1762" s="11">
        <v>61712</v>
      </c>
      <c r="J1762" s="11">
        <v>61712</v>
      </c>
      <c r="K1762" s="11">
        <v>0</v>
      </c>
    </row>
    <row r="1763" spans="1:11" s="1" customFormat="1" x14ac:dyDescent="0.25">
      <c r="A1763" s="13" t="s">
        <v>2870</v>
      </c>
      <c r="B1763" s="9">
        <v>366145</v>
      </c>
      <c r="C1763" s="9" t="s">
        <v>2871</v>
      </c>
      <c r="D1763" s="9" t="s">
        <v>2202</v>
      </c>
      <c r="E1763" s="9" t="s">
        <v>2202</v>
      </c>
      <c r="F1763" s="24" t="s">
        <v>42</v>
      </c>
      <c r="G1763" s="9" t="s">
        <v>86</v>
      </c>
      <c r="H1763" s="10">
        <v>39083</v>
      </c>
      <c r="I1763" s="11">
        <v>61712</v>
      </c>
      <c r="J1763" s="11">
        <v>61712</v>
      </c>
      <c r="K1763" s="11">
        <v>0</v>
      </c>
    </row>
    <row r="1764" spans="1:11" s="1" customFormat="1" x14ac:dyDescent="0.25">
      <c r="A1764" s="13" t="s">
        <v>2870</v>
      </c>
      <c r="B1764" s="9">
        <v>366146</v>
      </c>
      <c r="C1764" s="9" t="s">
        <v>2872</v>
      </c>
      <c r="D1764" s="9" t="s">
        <v>2202</v>
      </c>
      <c r="E1764" s="9" t="s">
        <v>2202</v>
      </c>
      <c r="F1764" s="24" t="s">
        <v>42</v>
      </c>
      <c r="G1764" s="9" t="s">
        <v>86</v>
      </c>
      <c r="H1764" s="10">
        <v>39083</v>
      </c>
      <c r="I1764" s="11">
        <v>61712</v>
      </c>
      <c r="J1764" s="11">
        <v>61712</v>
      </c>
      <c r="K1764" s="11">
        <v>0</v>
      </c>
    </row>
    <row r="1765" spans="1:11" s="1" customFormat="1" x14ac:dyDescent="0.25">
      <c r="A1765" s="13" t="s">
        <v>2873</v>
      </c>
      <c r="B1765" s="9">
        <v>366147</v>
      </c>
      <c r="C1765" s="9" t="s">
        <v>2874</v>
      </c>
      <c r="D1765" s="9" t="s">
        <v>2202</v>
      </c>
      <c r="E1765" s="9" t="s">
        <v>2202</v>
      </c>
      <c r="F1765" s="24" t="s">
        <v>42</v>
      </c>
      <c r="G1765" s="9" t="s">
        <v>86</v>
      </c>
      <c r="H1765" s="10">
        <v>39083</v>
      </c>
      <c r="I1765" s="11">
        <v>61712</v>
      </c>
      <c r="J1765" s="11">
        <v>61712</v>
      </c>
      <c r="K1765" s="11">
        <v>0</v>
      </c>
    </row>
    <row r="1766" spans="1:11" s="1" customFormat="1" x14ac:dyDescent="0.25">
      <c r="A1766" s="13" t="s">
        <v>2870</v>
      </c>
      <c r="B1766" s="9">
        <v>366148</v>
      </c>
      <c r="C1766" s="9" t="s">
        <v>2875</v>
      </c>
      <c r="D1766" s="9" t="s">
        <v>2202</v>
      </c>
      <c r="E1766" s="9" t="s">
        <v>2202</v>
      </c>
      <c r="F1766" s="24" t="s">
        <v>42</v>
      </c>
      <c r="G1766" s="9" t="s">
        <v>86</v>
      </c>
      <c r="H1766" s="10">
        <v>39083</v>
      </c>
      <c r="I1766" s="11">
        <v>61712</v>
      </c>
      <c r="J1766" s="11">
        <v>61712</v>
      </c>
      <c r="K1766" s="11">
        <v>0</v>
      </c>
    </row>
    <row r="1767" spans="1:11" s="1" customFormat="1" x14ac:dyDescent="0.25">
      <c r="A1767" s="13" t="s">
        <v>2870</v>
      </c>
      <c r="B1767" s="9">
        <v>366149</v>
      </c>
      <c r="C1767" s="9" t="s">
        <v>2876</v>
      </c>
      <c r="D1767" s="9" t="s">
        <v>2202</v>
      </c>
      <c r="E1767" s="9" t="s">
        <v>2202</v>
      </c>
      <c r="F1767" s="24" t="s">
        <v>42</v>
      </c>
      <c r="G1767" s="9" t="s">
        <v>86</v>
      </c>
      <c r="H1767" s="10">
        <v>39083</v>
      </c>
      <c r="I1767" s="11">
        <v>61712</v>
      </c>
      <c r="J1767" s="11">
        <v>61712</v>
      </c>
      <c r="K1767" s="11">
        <v>0</v>
      </c>
    </row>
    <row r="1768" spans="1:11" s="1" customFormat="1" x14ac:dyDescent="0.25">
      <c r="A1768" s="13" t="s">
        <v>2873</v>
      </c>
      <c r="B1768" s="9">
        <v>366150</v>
      </c>
      <c r="C1768" s="9" t="s">
        <v>2877</v>
      </c>
      <c r="D1768" s="9" t="s">
        <v>2202</v>
      </c>
      <c r="E1768" s="9" t="s">
        <v>2202</v>
      </c>
      <c r="F1768" s="24" t="s">
        <v>42</v>
      </c>
      <c r="G1768" s="9" t="s">
        <v>86</v>
      </c>
      <c r="H1768" s="10">
        <v>39083</v>
      </c>
      <c r="I1768" s="11">
        <v>61712</v>
      </c>
      <c r="J1768" s="11">
        <v>61712</v>
      </c>
      <c r="K1768" s="11">
        <v>0</v>
      </c>
    </row>
    <row r="1769" spans="1:11" s="1" customFormat="1" x14ac:dyDescent="0.25">
      <c r="A1769" s="13" t="s">
        <v>2870</v>
      </c>
      <c r="B1769" s="9">
        <v>366151</v>
      </c>
      <c r="C1769" s="9" t="s">
        <v>2878</v>
      </c>
      <c r="D1769" s="9" t="s">
        <v>2202</v>
      </c>
      <c r="E1769" s="9" t="s">
        <v>2202</v>
      </c>
      <c r="F1769" s="24" t="s">
        <v>42</v>
      </c>
      <c r="G1769" s="9" t="s">
        <v>86</v>
      </c>
      <c r="H1769" s="10">
        <v>39083</v>
      </c>
      <c r="I1769" s="11">
        <v>61712</v>
      </c>
      <c r="J1769" s="11">
        <v>61712</v>
      </c>
      <c r="K1769" s="11">
        <v>0</v>
      </c>
    </row>
    <row r="1770" spans="1:11" s="1" customFormat="1" x14ac:dyDescent="0.25">
      <c r="A1770" s="13" t="s">
        <v>2873</v>
      </c>
      <c r="B1770" s="9">
        <v>366152</v>
      </c>
      <c r="C1770" s="9" t="s">
        <v>2879</v>
      </c>
      <c r="D1770" s="9" t="s">
        <v>2202</v>
      </c>
      <c r="E1770" s="9" t="s">
        <v>2202</v>
      </c>
      <c r="F1770" s="24" t="s">
        <v>42</v>
      </c>
      <c r="G1770" s="9" t="s">
        <v>86</v>
      </c>
      <c r="H1770" s="10">
        <v>39083</v>
      </c>
      <c r="I1770" s="11">
        <v>61712</v>
      </c>
      <c r="J1770" s="11">
        <v>61712</v>
      </c>
      <c r="K1770" s="11">
        <v>0</v>
      </c>
    </row>
    <row r="1771" spans="1:11" s="1" customFormat="1" x14ac:dyDescent="0.25">
      <c r="A1771" s="13" t="s">
        <v>2870</v>
      </c>
      <c r="B1771" s="9">
        <v>366153</v>
      </c>
      <c r="C1771" s="9" t="s">
        <v>2880</v>
      </c>
      <c r="D1771" s="9" t="s">
        <v>2202</v>
      </c>
      <c r="E1771" s="9" t="s">
        <v>2202</v>
      </c>
      <c r="F1771" s="24" t="s">
        <v>42</v>
      </c>
      <c r="G1771" s="9" t="s">
        <v>86</v>
      </c>
      <c r="H1771" s="10">
        <v>39083</v>
      </c>
      <c r="I1771" s="11">
        <v>61712</v>
      </c>
      <c r="J1771" s="11">
        <v>61712</v>
      </c>
      <c r="K1771" s="11">
        <v>0</v>
      </c>
    </row>
    <row r="1772" spans="1:11" s="1" customFormat="1" x14ac:dyDescent="0.25">
      <c r="A1772" s="13" t="s">
        <v>2870</v>
      </c>
      <c r="B1772" s="9">
        <v>366154</v>
      </c>
      <c r="C1772" s="9" t="s">
        <v>2881</v>
      </c>
      <c r="D1772" s="9" t="s">
        <v>2202</v>
      </c>
      <c r="E1772" s="9" t="s">
        <v>2202</v>
      </c>
      <c r="F1772" s="24" t="s">
        <v>42</v>
      </c>
      <c r="G1772" s="9" t="s">
        <v>86</v>
      </c>
      <c r="H1772" s="10">
        <v>39083</v>
      </c>
      <c r="I1772" s="11">
        <v>61712</v>
      </c>
      <c r="J1772" s="11">
        <v>61712</v>
      </c>
      <c r="K1772" s="11">
        <v>0</v>
      </c>
    </row>
    <row r="1773" spans="1:11" s="1" customFormat="1" x14ac:dyDescent="0.25">
      <c r="A1773" s="13" t="s">
        <v>2870</v>
      </c>
      <c r="B1773" s="9">
        <v>366155</v>
      </c>
      <c r="C1773" s="9" t="s">
        <v>2882</v>
      </c>
      <c r="D1773" s="9" t="s">
        <v>2202</v>
      </c>
      <c r="E1773" s="9" t="s">
        <v>2202</v>
      </c>
      <c r="F1773" s="24" t="s">
        <v>42</v>
      </c>
      <c r="G1773" s="9" t="s">
        <v>86</v>
      </c>
      <c r="H1773" s="10">
        <v>39083</v>
      </c>
      <c r="I1773" s="11">
        <v>61712</v>
      </c>
      <c r="J1773" s="11">
        <v>61712</v>
      </c>
      <c r="K1773" s="11">
        <v>0</v>
      </c>
    </row>
    <row r="1774" spans="1:11" s="1" customFormat="1" x14ac:dyDescent="0.25">
      <c r="A1774" s="13" t="s">
        <v>2870</v>
      </c>
      <c r="B1774" s="9">
        <v>366156</v>
      </c>
      <c r="C1774" s="9" t="s">
        <v>2883</v>
      </c>
      <c r="D1774" s="9" t="s">
        <v>2202</v>
      </c>
      <c r="E1774" s="9" t="s">
        <v>2202</v>
      </c>
      <c r="F1774" s="24" t="s">
        <v>42</v>
      </c>
      <c r="G1774" s="9" t="s">
        <v>86</v>
      </c>
      <c r="H1774" s="10">
        <v>39083</v>
      </c>
      <c r="I1774" s="11">
        <v>61712</v>
      </c>
      <c r="J1774" s="11">
        <v>61712</v>
      </c>
      <c r="K1774" s="11">
        <v>0</v>
      </c>
    </row>
    <row r="1775" spans="1:11" s="1" customFormat="1" x14ac:dyDescent="0.25">
      <c r="A1775" s="13" t="s">
        <v>2870</v>
      </c>
      <c r="B1775" s="9">
        <v>366157</v>
      </c>
      <c r="C1775" s="9" t="s">
        <v>2884</v>
      </c>
      <c r="D1775" s="9" t="s">
        <v>2202</v>
      </c>
      <c r="E1775" s="9" t="s">
        <v>2202</v>
      </c>
      <c r="F1775" s="24" t="s">
        <v>42</v>
      </c>
      <c r="G1775" s="9" t="s">
        <v>86</v>
      </c>
      <c r="H1775" s="10">
        <v>39083</v>
      </c>
      <c r="I1775" s="11">
        <v>61712</v>
      </c>
      <c r="J1775" s="11">
        <v>61712</v>
      </c>
      <c r="K1775" s="11">
        <v>0</v>
      </c>
    </row>
    <row r="1776" spans="1:11" s="1" customFormat="1" x14ac:dyDescent="0.25">
      <c r="A1776" s="13" t="s">
        <v>2870</v>
      </c>
      <c r="B1776" s="9">
        <v>366158</v>
      </c>
      <c r="C1776" s="9" t="s">
        <v>2885</v>
      </c>
      <c r="D1776" s="9" t="s">
        <v>2202</v>
      </c>
      <c r="E1776" s="9" t="s">
        <v>2202</v>
      </c>
      <c r="F1776" s="24" t="s">
        <v>42</v>
      </c>
      <c r="G1776" s="9" t="s">
        <v>86</v>
      </c>
      <c r="H1776" s="10">
        <v>39083</v>
      </c>
      <c r="I1776" s="11">
        <v>61712</v>
      </c>
      <c r="J1776" s="11">
        <v>61712</v>
      </c>
      <c r="K1776" s="11">
        <v>0</v>
      </c>
    </row>
    <row r="1777" spans="1:11" s="1" customFormat="1" x14ac:dyDescent="0.25">
      <c r="A1777" s="13" t="s">
        <v>2870</v>
      </c>
      <c r="B1777" s="9">
        <v>366159</v>
      </c>
      <c r="C1777" s="9" t="s">
        <v>2905</v>
      </c>
      <c r="D1777" s="24" t="s">
        <v>42</v>
      </c>
      <c r="E1777" s="24" t="s">
        <v>42</v>
      </c>
      <c r="F1777" s="24" t="s">
        <v>42</v>
      </c>
      <c r="G1777" s="9" t="s">
        <v>296</v>
      </c>
      <c r="H1777" s="10">
        <v>39083</v>
      </c>
      <c r="I1777" s="11">
        <v>61712</v>
      </c>
      <c r="J1777" s="11">
        <v>61712</v>
      </c>
      <c r="K1777" s="11">
        <v>0</v>
      </c>
    </row>
    <row r="1778" spans="1:11" s="1" customFormat="1" x14ac:dyDescent="0.25">
      <c r="A1778" s="13" t="s">
        <v>2873</v>
      </c>
      <c r="B1778" s="9">
        <v>366160</v>
      </c>
      <c r="C1778" s="9" t="s">
        <v>2906</v>
      </c>
      <c r="D1778" s="24" t="s">
        <v>42</v>
      </c>
      <c r="E1778" s="24" t="s">
        <v>42</v>
      </c>
      <c r="F1778" s="24" t="s">
        <v>42</v>
      </c>
      <c r="G1778" s="9" t="s">
        <v>296</v>
      </c>
      <c r="H1778" s="10">
        <v>39083</v>
      </c>
      <c r="I1778" s="11">
        <v>61712</v>
      </c>
      <c r="J1778" s="11">
        <v>61712</v>
      </c>
      <c r="K1778" s="11">
        <v>0</v>
      </c>
    </row>
    <row r="1779" spans="1:11" s="1" customFormat="1" x14ac:dyDescent="0.25">
      <c r="A1779" s="13" t="s">
        <v>2873</v>
      </c>
      <c r="B1779" s="9">
        <v>366161</v>
      </c>
      <c r="C1779" s="9" t="s">
        <v>2907</v>
      </c>
      <c r="D1779" s="24" t="s">
        <v>42</v>
      </c>
      <c r="E1779" s="24" t="s">
        <v>42</v>
      </c>
      <c r="F1779" s="24" t="s">
        <v>42</v>
      </c>
      <c r="G1779" s="9" t="s">
        <v>296</v>
      </c>
      <c r="H1779" s="10">
        <v>39083</v>
      </c>
      <c r="I1779" s="11">
        <v>61712</v>
      </c>
      <c r="J1779" s="11">
        <v>61712</v>
      </c>
      <c r="K1779" s="11">
        <v>0</v>
      </c>
    </row>
    <row r="1780" spans="1:11" s="1" customFormat="1" x14ac:dyDescent="0.25">
      <c r="A1780" s="13" t="s">
        <v>2908</v>
      </c>
      <c r="B1780" s="9">
        <v>366162</v>
      </c>
      <c r="C1780" s="9" t="s">
        <v>2909</v>
      </c>
      <c r="D1780" s="24" t="s">
        <v>42</v>
      </c>
      <c r="E1780" s="24" t="s">
        <v>42</v>
      </c>
      <c r="F1780" s="24" t="s">
        <v>42</v>
      </c>
      <c r="G1780" s="9" t="s">
        <v>296</v>
      </c>
      <c r="H1780" s="10">
        <v>39083</v>
      </c>
      <c r="I1780" s="11">
        <v>61712</v>
      </c>
      <c r="J1780" s="11">
        <v>61712</v>
      </c>
      <c r="K1780" s="11">
        <v>0</v>
      </c>
    </row>
    <row r="1781" spans="1:11" s="1" customFormat="1" x14ac:dyDescent="0.25">
      <c r="A1781" s="13" t="s">
        <v>2873</v>
      </c>
      <c r="B1781" s="9">
        <v>366163</v>
      </c>
      <c r="C1781" s="9" t="s">
        <v>2910</v>
      </c>
      <c r="D1781" s="24" t="s">
        <v>42</v>
      </c>
      <c r="E1781" s="24" t="s">
        <v>42</v>
      </c>
      <c r="F1781" s="24" t="s">
        <v>42</v>
      </c>
      <c r="G1781" s="9" t="s">
        <v>296</v>
      </c>
      <c r="H1781" s="10">
        <v>39083</v>
      </c>
      <c r="I1781" s="11">
        <v>61712</v>
      </c>
      <c r="J1781" s="11">
        <v>61712</v>
      </c>
      <c r="K1781" s="11">
        <v>0</v>
      </c>
    </row>
    <row r="1782" spans="1:11" s="1" customFormat="1" x14ac:dyDescent="0.25">
      <c r="A1782" s="13" t="s">
        <v>2873</v>
      </c>
      <c r="B1782" s="9">
        <v>366164</v>
      </c>
      <c r="C1782" s="9" t="s">
        <v>2911</v>
      </c>
      <c r="D1782" s="24" t="s">
        <v>42</v>
      </c>
      <c r="E1782" s="24" t="s">
        <v>42</v>
      </c>
      <c r="F1782" s="24" t="s">
        <v>42</v>
      </c>
      <c r="G1782" s="9" t="s">
        <v>296</v>
      </c>
      <c r="H1782" s="10">
        <v>39083</v>
      </c>
      <c r="I1782" s="11">
        <v>61712</v>
      </c>
      <c r="J1782" s="11">
        <v>61712</v>
      </c>
      <c r="K1782" s="11">
        <v>0</v>
      </c>
    </row>
    <row r="1783" spans="1:11" s="1" customFormat="1" x14ac:dyDescent="0.25">
      <c r="A1783" s="13" t="s">
        <v>2873</v>
      </c>
      <c r="B1783" s="9">
        <v>366165</v>
      </c>
      <c r="C1783" s="9" t="s">
        <v>2915</v>
      </c>
      <c r="D1783" s="9" t="s">
        <v>2202</v>
      </c>
      <c r="E1783" s="9" t="s">
        <v>2202</v>
      </c>
      <c r="F1783" s="24" t="s">
        <v>42</v>
      </c>
      <c r="G1783" s="9" t="s">
        <v>86</v>
      </c>
      <c r="H1783" s="10">
        <v>39083</v>
      </c>
      <c r="I1783" s="11">
        <v>61712</v>
      </c>
      <c r="J1783" s="11">
        <v>61712</v>
      </c>
      <c r="K1783" s="11">
        <v>0</v>
      </c>
    </row>
    <row r="1784" spans="1:11" s="1" customFormat="1" x14ac:dyDescent="0.25">
      <c r="A1784" s="13" t="s">
        <v>2870</v>
      </c>
      <c r="B1784" s="9">
        <v>366166</v>
      </c>
      <c r="C1784" s="9" t="s">
        <v>2916</v>
      </c>
      <c r="D1784" s="9" t="s">
        <v>2202</v>
      </c>
      <c r="E1784" s="9" t="s">
        <v>2202</v>
      </c>
      <c r="F1784" s="24" t="s">
        <v>42</v>
      </c>
      <c r="G1784" s="9" t="s">
        <v>86</v>
      </c>
      <c r="H1784" s="10">
        <v>39083</v>
      </c>
      <c r="I1784" s="11">
        <v>61712</v>
      </c>
      <c r="J1784" s="11">
        <v>61712</v>
      </c>
      <c r="K1784" s="11">
        <v>0</v>
      </c>
    </row>
    <row r="1785" spans="1:11" s="1" customFormat="1" x14ac:dyDescent="0.25">
      <c r="A1785" s="13" t="s">
        <v>2870</v>
      </c>
      <c r="B1785" s="9">
        <v>366167</v>
      </c>
      <c r="C1785" s="9" t="s">
        <v>2917</v>
      </c>
      <c r="D1785" s="9" t="s">
        <v>2202</v>
      </c>
      <c r="E1785" s="9" t="s">
        <v>2202</v>
      </c>
      <c r="F1785" s="24" t="s">
        <v>42</v>
      </c>
      <c r="G1785" s="9" t="s">
        <v>86</v>
      </c>
      <c r="H1785" s="10">
        <v>39083</v>
      </c>
      <c r="I1785" s="11">
        <v>61712</v>
      </c>
      <c r="J1785" s="11">
        <v>61712</v>
      </c>
      <c r="K1785" s="11">
        <v>0</v>
      </c>
    </row>
    <row r="1786" spans="1:11" s="1" customFormat="1" x14ac:dyDescent="0.25">
      <c r="A1786" s="13" t="s">
        <v>2873</v>
      </c>
      <c r="B1786" s="9">
        <v>366168</v>
      </c>
      <c r="C1786" s="9" t="s">
        <v>2918</v>
      </c>
      <c r="D1786" s="9" t="s">
        <v>2202</v>
      </c>
      <c r="E1786" s="9" t="s">
        <v>2202</v>
      </c>
      <c r="F1786" s="24" t="s">
        <v>42</v>
      </c>
      <c r="G1786" s="9" t="s">
        <v>86</v>
      </c>
      <c r="H1786" s="10">
        <v>39083</v>
      </c>
      <c r="I1786" s="11">
        <v>61712</v>
      </c>
      <c r="J1786" s="11">
        <v>61712</v>
      </c>
      <c r="K1786" s="11">
        <v>0</v>
      </c>
    </row>
    <row r="1787" spans="1:11" s="1" customFormat="1" x14ac:dyDescent="0.25">
      <c r="A1787" s="13" t="s">
        <v>2870</v>
      </c>
      <c r="B1787" s="9">
        <v>366169</v>
      </c>
      <c r="C1787" s="9" t="s">
        <v>2919</v>
      </c>
      <c r="D1787" s="9" t="s">
        <v>2202</v>
      </c>
      <c r="E1787" s="9" t="s">
        <v>2202</v>
      </c>
      <c r="F1787" s="24" t="s">
        <v>42</v>
      </c>
      <c r="G1787" s="9" t="s">
        <v>86</v>
      </c>
      <c r="H1787" s="10">
        <v>39083</v>
      </c>
      <c r="I1787" s="11">
        <v>61712</v>
      </c>
      <c r="J1787" s="11">
        <v>61712</v>
      </c>
      <c r="K1787" s="11">
        <v>0</v>
      </c>
    </row>
    <row r="1788" spans="1:11" s="1" customFormat="1" x14ac:dyDescent="0.25">
      <c r="A1788" s="13" t="s">
        <v>2908</v>
      </c>
      <c r="B1788" s="9">
        <v>366170</v>
      </c>
      <c r="C1788" s="9" t="s">
        <v>2920</v>
      </c>
      <c r="D1788" s="9" t="s">
        <v>2202</v>
      </c>
      <c r="E1788" s="9" t="s">
        <v>2202</v>
      </c>
      <c r="F1788" s="24" t="s">
        <v>42</v>
      </c>
      <c r="G1788" s="9" t="s">
        <v>86</v>
      </c>
      <c r="H1788" s="10">
        <v>39083</v>
      </c>
      <c r="I1788" s="11">
        <v>61712</v>
      </c>
      <c r="J1788" s="11">
        <v>61712</v>
      </c>
      <c r="K1788" s="11">
        <v>0</v>
      </c>
    </row>
    <row r="1789" spans="1:11" s="1" customFormat="1" x14ac:dyDescent="0.25">
      <c r="A1789" s="13" t="s">
        <v>2908</v>
      </c>
      <c r="B1789" s="9">
        <v>366171</v>
      </c>
      <c r="C1789" s="9" t="s">
        <v>2921</v>
      </c>
      <c r="D1789" s="9" t="s">
        <v>2202</v>
      </c>
      <c r="E1789" s="9" t="s">
        <v>2202</v>
      </c>
      <c r="F1789" s="24" t="s">
        <v>42</v>
      </c>
      <c r="G1789" s="9" t="s">
        <v>86</v>
      </c>
      <c r="H1789" s="10">
        <v>39083</v>
      </c>
      <c r="I1789" s="11">
        <v>61712</v>
      </c>
      <c r="J1789" s="11">
        <v>61712</v>
      </c>
      <c r="K1789" s="11">
        <v>0</v>
      </c>
    </row>
    <row r="1790" spans="1:11" s="1" customFormat="1" x14ac:dyDescent="0.25">
      <c r="A1790" s="13" t="s">
        <v>2886</v>
      </c>
      <c r="B1790" s="9">
        <v>366172</v>
      </c>
      <c r="C1790" s="9" t="s">
        <v>2927</v>
      </c>
      <c r="D1790" s="24" t="s">
        <v>42</v>
      </c>
      <c r="E1790" s="24" t="s">
        <v>42</v>
      </c>
      <c r="F1790" s="24" t="s">
        <v>42</v>
      </c>
      <c r="G1790" s="9" t="s">
        <v>86</v>
      </c>
      <c r="H1790" s="10">
        <v>39083</v>
      </c>
      <c r="I1790" s="11">
        <v>61712</v>
      </c>
      <c r="J1790" s="11">
        <v>61712</v>
      </c>
      <c r="K1790" s="11">
        <v>0</v>
      </c>
    </row>
    <row r="1791" spans="1:11" s="1" customFormat="1" x14ac:dyDescent="0.25">
      <c r="A1791" s="8" t="s">
        <v>2901</v>
      </c>
      <c r="B1791" s="9">
        <v>366173</v>
      </c>
      <c r="C1791" s="9" t="s">
        <v>2902</v>
      </c>
      <c r="D1791" s="24" t="s">
        <v>42</v>
      </c>
      <c r="E1791" s="24" t="s">
        <v>42</v>
      </c>
      <c r="F1791" s="24" t="s">
        <v>42</v>
      </c>
      <c r="G1791" s="9" t="s">
        <v>86</v>
      </c>
      <c r="H1791" s="10">
        <v>39083</v>
      </c>
      <c r="I1791" s="11">
        <v>61712</v>
      </c>
      <c r="J1791" s="11">
        <v>61712</v>
      </c>
      <c r="K1791" s="11">
        <v>0</v>
      </c>
    </row>
    <row r="1792" spans="1:11" s="1" customFormat="1" x14ac:dyDescent="0.25">
      <c r="A1792" s="13" t="s">
        <v>2886</v>
      </c>
      <c r="B1792" s="9">
        <v>366174</v>
      </c>
      <c r="C1792" s="9" t="s">
        <v>2900</v>
      </c>
      <c r="D1792" s="24" t="s">
        <v>42</v>
      </c>
      <c r="E1792" s="24" t="s">
        <v>42</v>
      </c>
      <c r="F1792" s="24" t="s">
        <v>42</v>
      </c>
      <c r="G1792" s="9" t="s">
        <v>86</v>
      </c>
      <c r="H1792" s="10">
        <v>39083</v>
      </c>
      <c r="I1792" s="79">
        <v>61712</v>
      </c>
      <c r="J1792" s="11">
        <v>61712</v>
      </c>
      <c r="K1792" s="11">
        <v>0</v>
      </c>
    </row>
    <row r="1793" spans="1:11" s="1" customFormat="1" x14ac:dyDescent="0.25">
      <c r="A1793" s="13" t="s">
        <v>2925</v>
      </c>
      <c r="B1793" s="9">
        <v>366175</v>
      </c>
      <c r="C1793" s="9" t="s">
        <v>2926</v>
      </c>
      <c r="D1793" s="24" t="s">
        <v>42</v>
      </c>
      <c r="E1793" s="24" t="s">
        <v>42</v>
      </c>
      <c r="F1793" s="24" t="s">
        <v>42</v>
      </c>
      <c r="G1793" s="9" t="s">
        <v>86</v>
      </c>
      <c r="H1793" s="10">
        <v>39083</v>
      </c>
      <c r="I1793" s="11">
        <v>61712</v>
      </c>
      <c r="J1793" s="11">
        <v>61712</v>
      </c>
      <c r="K1793" s="11">
        <v>0</v>
      </c>
    </row>
    <row r="1794" spans="1:11" s="1" customFormat="1" x14ac:dyDescent="0.25">
      <c r="A1794" s="8" t="s">
        <v>2945</v>
      </c>
      <c r="B1794" s="9">
        <v>366176</v>
      </c>
      <c r="C1794" s="9" t="s">
        <v>2946</v>
      </c>
      <c r="D1794" s="9" t="s">
        <v>2202</v>
      </c>
      <c r="E1794" s="9" t="s">
        <v>2202</v>
      </c>
      <c r="F1794" s="24" t="s">
        <v>42</v>
      </c>
      <c r="G1794" s="9" t="s">
        <v>86</v>
      </c>
      <c r="H1794" s="10">
        <v>39083</v>
      </c>
      <c r="I1794" s="11">
        <v>61712</v>
      </c>
      <c r="J1794" s="11">
        <v>61712</v>
      </c>
      <c r="K1794" s="11">
        <v>0</v>
      </c>
    </row>
    <row r="1795" spans="1:11" s="1" customFormat="1" x14ac:dyDescent="0.25">
      <c r="A1795" s="8" t="s">
        <v>2934</v>
      </c>
      <c r="B1795" s="9">
        <v>366177</v>
      </c>
      <c r="C1795" s="9" t="s">
        <v>2947</v>
      </c>
      <c r="D1795" s="9" t="s">
        <v>2202</v>
      </c>
      <c r="E1795" s="9" t="s">
        <v>2202</v>
      </c>
      <c r="F1795" s="24" t="s">
        <v>42</v>
      </c>
      <c r="G1795" s="9" t="s">
        <v>86</v>
      </c>
      <c r="H1795" s="10">
        <v>39083</v>
      </c>
      <c r="I1795" s="11">
        <v>61712</v>
      </c>
      <c r="J1795" s="11">
        <v>61712</v>
      </c>
      <c r="K1795" s="11">
        <v>0</v>
      </c>
    </row>
    <row r="1796" spans="1:11" s="1" customFormat="1" x14ac:dyDescent="0.25">
      <c r="A1796" s="13" t="s">
        <v>2934</v>
      </c>
      <c r="B1796" s="9">
        <v>366178</v>
      </c>
      <c r="C1796" s="9" t="s">
        <v>2944</v>
      </c>
      <c r="D1796" s="9" t="s">
        <v>2202</v>
      </c>
      <c r="E1796" s="9" t="s">
        <v>2202</v>
      </c>
      <c r="F1796" s="24" t="s">
        <v>42</v>
      </c>
      <c r="G1796" s="9" t="s">
        <v>86</v>
      </c>
      <c r="H1796" s="10">
        <v>39083</v>
      </c>
      <c r="I1796" s="11">
        <v>61712</v>
      </c>
      <c r="J1796" s="11">
        <v>61712</v>
      </c>
      <c r="K1796" s="11">
        <v>0</v>
      </c>
    </row>
    <row r="1797" spans="1:11" s="1" customFormat="1" x14ac:dyDescent="0.25">
      <c r="A1797" s="13" t="s">
        <v>2966</v>
      </c>
      <c r="B1797" s="9">
        <v>366179</v>
      </c>
      <c r="C1797" s="9" t="s">
        <v>3033</v>
      </c>
      <c r="D1797" s="9" t="s">
        <v>2202</v>
      </c>
      <c r="E1797" s="9" t="s">
        <v>2203</v>
      </c>
      <c r="F1797" s="24" t="s">
        <v>42</v>
      </c>
      <c r="G1797" s="9" t="s">
        <v>86</v>
      </c>
      <c r="H1797" s="10">
        <v>39083</v>
      </c>
      <c r="I1797" s="11">
        <v>61712</v>
      </c>
      <c r="J1797" s="11">
        <v>61712</v>
      </c>
      <c r="K1797" s="11">
        <v>0</v>
      </c>
    </row>
    <row r="1798" spans="1:11" s="1" customFormat="1" x14ac:dyDescent="0.25">
      <c r="A1798" s="13" t="s">
        <v>2966</v>
      </c>
      <c r="B1798" s="9">
        <v>366180</v>
      </c>
      <c r="C1798" s="9" t="s">
        <v>3032</v>
      </c>
      <c r="D1798" s="9" t="s">
        <v>2202</v>
      </c>
      <c r="E1798" s="9" t="s">
        <v>2203</v>
      </c>
      <c r="F1798" s="24" t="s">
        <v>42</v>
      </c>
      <c r="G1798" s="9" t="s">
        <v>86</v>
      </c>
      <c r="H1798" s="10">
        <v>39083</v>
      </c>
      <c r="I1798" s="11">
        <v>61712</v>
      </c>
      <c r="J1798" s="11">
        <v>61712</v>
      </c>
      <c r="K1798" s="11">
        <v>0</v>
      </c>
    </row>
    <row r="1799" spans="1:11" s="1" customFormat="1" x14ac:dyDescent="0.25">
      <c r="A1799" s="13" t="s">
        <v>2966</v>
      </c>
      <c r="B1799" s="9">
        <v>366181</v>
      </c>
      <c r="C1799" s="9" t="s">
        <v>3031</v>
      </c>
      <c r="D1799" s="9" t="s">
        <v>2202</v>
      </c>
      <c r="E1799" s="9" t="s">
        <v>2203</v>
      </c>
      <c r="F1799" s="24" t="s">
        <v>42</v>
      </c>
      <c r="G1799" s="9" t="s">
        <v>86</v>
      </c>
      <c r="H1799" s="10">
        <v>39083</v>
      </c>
      <c r="I1799" s="11">
        <v>61712</v>
      </c>
      <c r="J1799" s="11">
        <v>61712</v>
      </c>
      <c r="K1799" s="11">
        <v>0</v>
      </c>
    </row>
    <row r="1800" spans="1:11" s="1" customFormat="1" x14ac:dyDescent="0.25">
      <c r="A1800" s="13" t="s">
        <v>2966</v>
      </c>
      <c r="B1800" s="9">
        <v>366182</v>
      </c>
      <c r="C1800" s="9" t="s">
        <v>3034</v>
      </c>
      <c r="D1800" s="9" t="s">
        <v>2202</v>
      </c>
      <c r="E1800" s="9" t="s">
        <v>2203</v>
      </c>
      <c r="F1800" s="24" t="s">
        <v>42</v>
      </c>
      <c r="G1800" s="9" t="s">
        <v>86</v>
      </c>
      <c r="H1800" s="10">
        <v>39083</v>
      </c>
      <c r="I1800" s="11">
        <v>61712</v>
      </c>
      <c r="J1800" s="11">
        <v>61712</v>
      </c>
      <c r="K1800" s="11">
        <v>0</v>
      </c>
    </row>
    <row r="1801" spans="1:11" s="1" customFormat="1" x14ac:dyDescent="0.25">
      <c r="A1801" s="13" t="s">
        <v>2966</v>
      </c>
      <c r="B1801" s="9">
        <v>366183</v>
      </c>
      <c r="C1801" s="9" t="s">
        <v>3035</v>
      </c>
      <c r="D1801" s="9" t="s">
        <v>2202</v>
      </c>
      <c r="E1801" s="9" t="s">
        <v>2203</v>
      </c>
      <c r="F1801" s="24" t="s">
        <v>42</v>
      </c>
      <c r="G1801" s="9" t="s">
        <v>86</v>
      </c>
      <c r="H1801" s="10">
        <v>39083</v>
      </c>
      <c r="I1801" s="11">
        <v>61712</v>
      </c>
      <c r="J1801" s="11">
        <v>61712</v>
      </c>
      <c r="K1801" s="11">
        <v>0</v>
      </c>
    </row>
    <row r="1802" spans="1:11" s="1" customFormat="1" x14ac:dyDescent="0.25">
      <c r="A1802" s="13" t="s">
        <v>2966</v>
      </c>
      <c r="B1802" s="9">
        <v>366184</v>
      </c>
      <c r="C1802" s="9" t="s">
        <v>3036</v>
      </c>
      <c r="D1802" s="9" t="s">
        <v>2202</v>
      </c>
      <c r="E1802" s="9" t="s">
        <v>2203</v>
      </c>
      <c r="F1802" s="24" t="s">
        <v>42</v>
      </c>
      <c r="G1802" s="9" t="s">
        <v>86</v>
      </c>
      <c r="H1802" s="10">
        <v>39083</v>
      </c>
      <c r="I1802" s="11">
        <v>61712</v>
      </c>
      <c r="J1802" s="11">
        <v>61712</v>
      </c>
      <c r="K1802" s="11">
        <v>0</v>
      </c>
    </row>
    <row r="1803" spans="1:11" s="1" customFormat="1" x14ac:dyDescent="0.25">
      <c r="A1803" s="13" t="s">
        <v>2966</v>
      </c>
      <c r="B1803" s="9">
        <v>366185</v>
      </c>
      <c r="C1803" s="9" t="s">
        <v>3037</v>
      </c>
      <c r="D1803" s="9" t="s">
        <v>2202</v>
      </c>
      <c r="E1803" s="9" t="s">
        <v>2203</v>
      </c>
      <c r="F1803" s="24" t="s">
        <v>42</v>
      </c>
      <c r="G1803" s="9" t="s">
        <v>86</v>
      </c>
      <c r="H1803" s="10">
        <v>39083</v>
      </c>
      <c r="I1803" s="11">
        <v>61712</v>
      </c>
      <c r="J1803" s="11">
        <v>61712</v>
      </c>
      <c r="K1803" s="11">
        <v>0</v>
      </c>
    </row>
    <row r="1804" spans="1:11" s="1" customFormat="1" x14ac:dyDescent="0.25">
      <c r="A1804" s="13" t="s">
        <v>2966</v>
      </c>
      <c r="B1804" s="9">
        <v>366186</v>
      </c>
      <c r="C1804" s="9" t="s">
        <v>3038</v>
      </c>
      <c r="D1804" s="9" t="s">
        <v>2202</v>
      </c>
      <c r="E1804" s="9" t="s">
        <v>2203</v>
      </c>
      <c r="F1804" s="24" t="s">
        <v>42</v>
      </c>
      <c r="G1804" s="9" t="s">
        <v>86</v>
      </c>
      <c r="H1804" s="10">
        <v>39083</v>
      </c>
      <c r="I1804" s="11">
        <v>61712</v>
      </c>
      <c r="J1804" s="11">
        <v>61712</v>
      </c>
      <c r="K1804" s="11">
        <v>0</v>
      </c>
    </row>
    <row r="1805" spans="1:11" s="1" customFormat="1" x14ac:dyDescent="0.25">
      <c r="A1805" s="13" t="s">
        <v>2966</v>
      </c>
      <c r="B1805" s="9">
        <v>366187</v>
      </c>
      <c r="C1805" s="9" t="s">
        <v>3039</v>
      </c>
      <c r="D1805" s="9" t="s">
        <v>2202</v>
      </c>
      <c r="E1805" s="9" t="s">
        <v>2203</v>
      </c>
      <c r="F1805" s="24" t="s">
        <v>42</v>
      </c>
      <c r="G1805" s="9" t="s">
        <v>86</v>
      </c>
      <c r="H1805" s="10">
        <v>39083</v>
      </c>
      <c r="I1805" s="11">
        <v>61712</v>
      </c>
      <c r="J1805" s="11">
        <v>61712</v>
      </c>
      <c r="K1805" s="11">
        <v>0</v>
      </c>
    </row>
    <row r="1806" spans="1:11" s="1" customFormat="1" x14ac:dyDescent="0.25">
      <c r="A1806" s="13" t="s">
        <v>2966</v>
      </c>
      <c r="B1806" s="9">
        <v>366188</v>
      </c>
      <c r="C1806" s="9" t="s">
        <v>3040</v>
      </c>
      <c r="D1806" s="9" t="s">
        <v>2202</v>
      </c>
      <c r="E1806" s="9" t="s">
        <v>2203</v>
      </c>
      <c r="F1806" s="24" t="s">
        <v>42</v>
      </c>
      <c r="G1806" s="9" t="s">
        <v>86</v>
      </c>
      <c r="H1806" s="10">
        <v>39083</v>
      </c>
      <c r="I1806" s="11">
        <v>61712</v>
      </c>
      <c r="J1806" s="11">
        <v>61712</v>
      </c>
      <c r="K1806" s="11">
        <v>0</v>
      </c>
    </row>
    <row r="1807" spans="1:11" s="1" customFormat="1" x14ac:dyDescent="0.25">
      <c r="A1807" s="13" t="s">
        <v>2966</v>
      </c>
      <c r="B1807" s="9">
        <v>366189</v>
      </c>
      <c r="C1807" s="9" t="s">
        <v>3041</v>
      </c>
      <c r="D1807" s="9" t="s">
        <v>2202</v>
      </c>
      <c r="E1807" s="9" t="s">
        <v>2203</v>
      </c>
      <c r="F1807" s="24" t="s">
        <v>42</v>
      </c>
      <c r="G1807" s="9" t="s">
        <v>86</v>
      </c>
      <c r="H1807" s="10">
        <v>39083</v>
      </c>
      <c r="I1807" s="11">
        <v>61712</v>
      </c>
      <c r="J1807" s="11">
        <v>61712</v>
      </c>
      <c r="K1807" s="11">
        <v>0</v>
      </c>
    </row>
    <row r="1808" spans="1:11" s="1" customFormat="1" x14ac:dyDescent="0.25">
      <c r="A1808" s="13" t="s">
        <v>2966</v>
      </c>
      <c r="B1808" s="9">
        <v>366190</v>
      </c>
      <c r="C1808" s="9" t="s">
        <v>3042</v>
      </c>
      <c r="D1808" s="9" t="s">
        <v>2202</v>
      </c>
      <c r="E1808" s="9" t="s">
        <v>2203</v>
      </c>
      <c r="F1808" s="24" t="s">
        <v>42</v>
      </c>
      <c r="G1808" s="9" t="s">
        <v>86</v>
      </c>
      <c r="H1808" s="10">
        <v>39083</v>
      </c>
      <c r="I1808" s="11">
        <v>61712</v>
      </c>
      <c r="J1808" s="11">
        <v>61712</v>
      </c>
      <c r="K1808" s="11">
        <v>0</v>
      </c>
    </row>
    <row r="1809" spans="1:11" s="1" customFormat="1" x14ac:dyDescent="0.25">
      <c r="A1809" s="13" t="s">
        <v>2966</v>
      </c>
      <c r="B1809" s="9">
        <v>366191</v>
      </c>
      <c r="C1809" s="9" t="s">
        <v>3043</v>
      </c>
      <c r="D1809" s="9" t="s">
        <v>2202</v>
      </c>
      <c r="E1809" s="9" t="s">
        <v>2203</v>
      </c>
      <c r="F1809" s="24" t="s">
        <v>42</v>
      </c>
      <c r="G1809" s="9" t="s">
        <v>86</v>
      </c>
      <c r="H1809" s="10">
        <v>39083</v>
      </c>
      <c r="I1809" s="11">
        <v>61712</v>
      </c>
      <c r="J1809" s="11">
        <v>61712</v>
      </c>
      <c r="K1809" s="11">
        <v>0</v>
      </c>
    </row>
    <row r="1810" spans="1:11" s="1" customFormat="1" x14ac:dyDescent="0.25">
      <c r="A1810" s="13" t="s">
        <v>2966</v>
      </c>
      <c r="B1810" s="9">
        <v>366192</v>
      </c>
      <c r="C1810" s="9" t="s">
        <v>3044</v>
      </c>
      <c r="D1810" s="9" t="s">
        <v>2202</v>
      </c>
      <c r="E1810" s="9" t="s">
        <v>2203</v>
      </c>
      <c r="F1810" s="24" t="s">
        <v>42</v>
      </c>
      <c r="G1810" s="9" t="s">
        <v>86</v>
      </c>
      <c r="H1810" s="10">
        <v>39083</v>
      </c>
      <c r="I1810" s="11">
        <v>61712</v>
      </c>
      <c r="J1810" s="11">
        <v>61712</v>
      </c>
      <c r="K1810" s="11">
        <v>0</v>
      </c>
    </row>
    <row r="1811" spans="1:11" s="1" customFormat="1" x14ac:dyDescent="0.25">
      <c r="A1811" s="13" t="s">
        <v>2966</v>
      </c>
      <c r="B1811" s="9">
        <v>366193</v>
      </c>
      <c r="C1811" s="9" t="s">
        <v>3045</v>
      </c>
      <c r="D1811" s="9" t="s">
        <v>2202</v>
      </c>
      <c r="E1811" s="9" t="s">
        <v>2203</v>
      </c>
      <c r="F1811" s="24" t="s">
        <v>42</v>
      </c>
      <c r="G1811" s="9" t="s">
        <v>86</v>
      </c>
      <c r="H1811" s="10">
        <v>39083</v>
      </c>
      <c r="I1811" s="11">
        <v>61712</v>
      </c>
      <c r="J1811" s="11">
        <v>61712</v>
      </c>
      <c r="K1811" s="11">
        <v>0</v>
      </c>
    </row>
    <row r="1812" spans="1:11" s="1" customFormat="1" x14ac:dyDescent="0.25">
      <c r="A1812" s="13" t="s">
        <v>2966</v>
      </c>
      <c r="B1812" s="9">
        <v>366194</v>
      </c>
      <c r="C1812" s="9" t="s">
        <v>3046</v>
      </c>
      <c r="D1812" s="9" t="s">
        <v>2202</v>
      </c>
      <c r="E1812" s="9" t="s">
        <v>2203</v>
      </c>
      <c r="F1812" s="24" t="s">
        <v>42</v>
      </c>
      <c r="G1812" s="9" t="s">
        <v>86</v>
      </c>
      <c r="H1812" s="10">
        <v>39083</v>
      </c>
      <c r="I1812" s="11">
        <v>61712</v>
      </c>
      <c r="J1812" s="11">
        <v>61712</v>
      </c>
      <c r="K1812" s="11">
        <v>0</v>
      </c>
    </row>
    <row r="1813" spans="1:11" s="1" customFormat="1" x14ac:dyDescent="0.25">
      <c r="A1813" s="13" t="s">
        <v>2966</v>
      </c>
      <c r="B1813" s="9">
        <v>366195</v>
      </c>
      <c r="C1813" s="9" t="s">
        <v>3047</v>
      </c>
      <c r="D1813" s="9" t="s">
        <v>2202</v>
      </c>
      <c r="E1813" s="9" t="s">
        <v>2203</v>
      </c>
      <c r="F1813" s="24" t="s">
        <v>42</v>
      </c>
      <c r="G1813" s="9" t="s">
        <v>86</v>
      </c>
      <c r="H1813" s="10">
        <v>39083</v>
      </c>
      <c r="I1813" s="11">
        <v>61712</v>
      </c>
      <c r="J1813" s="11">
        <v>61712</v>
      </c>
      <c r="K1813" s="11">
        <v>0</v>
      </c>
    </row>
    <row r="1814" spans="1:11" s="1" customFormat="1" x14ac:dyDescent="0.25">
      <c r="A1814" s="13" t="s">
        <v>2966</v>
      </c>
      <c r="B1814" s="9">
        <v>366196</v>
      </c>
      <c r="C1814" s="9" t="s">
        <v>3048</v>
      </c>
      <c r="D1814" s="9" t="s">
        <v>2202</v>
      </c>
      <c r="E1814" s="9" t="s">
        <v>2203</v>
      </c>
      <c r="F1814" s="24" t="s">
        <v>42</v>
      </c>
      <c r="G1814" s="9" t="s">
        <v>86</v>
      </c>
      <c r="H1814" s="10">
        <v>39083</v>
      </c>
      <c r="I1814" s="11">
        <v>61712</v>
      </c>
      <c r="J1814" s="11">
        <v>61712</v>
      </c>
      <c r="K1814" s="11">
        <v>0</v>
      </c>
    </row>
    <row r="1815" spans="1:11" s="1" customFormat="1" x14ac:dyDescent="0.25">
      <c r="A1815" s="13" t="s">
        <v>2934</v>
      </c>
      <c r="B1815" s="9">
        <v>366210</v>
      </c>
      <c r="C1815" s="9" t="s">
        <v>3027</v>
      </c>
      <c r="D1815" s="9" t="s">
        <v>2202</v>
      </c>
      <c r="E1815" s="9" t="s">
        <v>2203</v>
      </c>
      <c r="F1815" s="24" t="s">
        <v>42</v>
      </c>
      <c r="G1815" s="9" t="s">
        <v>86</v>
      </c>
      <c r="H1815" s="10">
        <v>39083</v>
      </c>
      <c r="I1815" s="11">
        <v>61712</v>
      </c>
      <c r="J1815" s="11">
        <v>61712</v>
      </c>
      <c r="K1815" s="11">
        <v>0</v>
      </c>
    </row>
    <row r="1816" spans="1:11" s="1" customFormat="1" x14ac:dyDescent="0.25">
      <c r="A1816" s="13" t="s">
        <v>2945</v>
      </c>
      <c r="B1816" s="9">
        <v>366211</v>
      </c>
      <c r="C1816" s="9" t="s">
        <v>3028</v>
      </c>
      <c r="D1816" s="9" t="s">
        <v>2202</v>
      </c>
      <c r="E1816" s="9" t="s">
        <v>2203</v>
      </c>
      <c r="F1816" s="24" t="s">
        <v>42</v>
      </c>
      <c r="G1816" s="9" t="s">
        <v>86</v>
      </c>
      <c r="H1816" s="10">
        <v>39083</v>
      </c>
      <c r="I1816" s="11">
        <v>61712</v>
      </c>
      <c r="J1816" s="11">
        <v>61712</v>
      </c>
      <c r="K1816" s="11">
        <v>0</v>
      </c>
    </row>
    <row r="1817" spans="1:11" s="1" customFormat="1" x14ac:dyDescent="0.25">
      <c r="A1817" s="13" t="s">
        <v>2945</v>
      </c>
      <c r="B1817" s="9">
        <v>366212</v>
      </c>
      <c r="C1817" s="9" t="s">
        <v>3029</v>
      </c>
      <c r="D1817" s="9" t="s">
        <v>2202</v>
      </c>
      <c r="E1817" s="9" t="s">
        <v>2203</v>
      </c>
      <c r="F1817" s="24" t="s">
        <v>42</v>
      </c>
      <c r="G1817" s="9" t="s">
        <v>86</v>
      </c>
      <c r="H1817" s="10">
        <v>39083</v>
      </c>
      <c r="I1817" s="11">
        <v>61712</v>
      </c>
      <c r="J1817" s="11">
        <v>61712</v>
      </c>
      <c r="K1817" s="11">
        <v>0</v>
      </c>
    </row>
    <row r="1818" spans="1:11" s="1" customFormat="1" x14ac:dyDescent="0.25">
      <c r="A1818" s="13" t="s">
        <v>2945</v>
      </c>
      <c r="B1818" s="9">
        <v>366213</v>
      </c>
      <c r="C1818" s="9" t="s">
        <v>3030</v>
      </c>
      <c r="D1818" s="9" t="s">
        <v>2202</v>
      </c>
      <c r="E1818" s="9" t="s">
        <v>2203</v>
      </c>
      <c r="F1818" s="24" t="s">
        <v>42</v>
      </c>
      <c r="G1818" s="9" t="s">
        <v>86</v>
      </c>
      <c r="H1818" s="10">
        <v>39083</v>
      </c>
      <c r="I1818" s="11">
        <v>61712</v>
      </c>
      <c r="J1818" s="11">
        <v>61712</v>
      </c>
      <c r="K1818" s="11">
        <v>0</v>
      </c>
    </row>
    <row r="1819" spans="1:11" s="1" customFormat="1" x14ac:dyDescent="0.25">
      <c r="A1819" s="8" t="s">
        <v>2934</v>
      </c>
      <c r="B1819" s="9">
        <v>366214</v>
      </c>
      <c r="C1819" s="9" t="s">
        <v>2935</v>
      </c>
      <c r="D1819" s="9" t="s">
        <v>2202</v>
      </c>
      <c r="E1819" s="9" t="s">
        <v>2202</v>
      </c>
      <c r="F1819" s="24" t="s">
        <v>42</v>
      </c>
      <c r="G1819" s="9" t="s">
        <v>86</v>
      </c>
      <c r="H1819" s="10">
        <v>39083</v>
      </c>
      <c r="I1819" s="11">
        <v>61712</v>
      </c>
      <c r="J1819" s="11">
        <v>61712</v>
      </c>
      <c r="K1819" s="11">
        <v>0</v>
      </c>
    </row>
    <row r="1820" spans="1:11" s="1" customFormat="1" x14ac:dyDescent="0.25">
      <c r="A1820" s="13" t="s">
        <v>2934</v>
      </c>
      <c r="B1820" s="9">
        <v>366215</v>
      </c>
      <c r="C1820" s="9" t="s">
        <v>2936</v>
      </c>
      <c r="D1820" s="9" t="s">
        <v>2202</v>
      </c>
      <c r="E1820" s="9" t="s">
        <v>2202</v>
      </c>
      <c r="F1820" s="24" t="s">
        <v>42</v>
      </c>
      <c r="G1820" s="9" t="s">
        <v>86</v>
      </c>
      <c r="H1820" s="10">
        <v>39083</v>
      </c>
      <c r="I1820" s="11">
        <v>61712</v>
      </c>
      <c r="J1820" s="11">
        <v>61712</v>
      </c>
      <c r="K1820" s="11">
        <v>0</v>
      </c>
    </row>
    <row r="1821" spans="1:11" s="1" customFormat="1" x14ac:dyDescent="0.25">
      <c r="A1821" s="13" t="s">
        <v>2937</v>
      </c>
      <c r="B1821" s="9">
        <v>366216</v>
      </c>
      <c r="C1821" s="9" t="s">
        <v>2938</v>
      </c>
      <c r="D1821" s="9" t="s">
        <v>2202</v>
      </c>
      <c r="E1821" s="9" t="s">
        <v>2202</v>
      </c>
      <c r="F1821" s="24" t="s">
        <v>42</v>
      </c>
      <c r="G1821" s="9" t="s">
        <v>86</v>
      </c>
      <c r="H1821" s="10">
        <v>39083</v>
      </c>
      <c r="I1821" s="80">
        <v>61712</v>
      </c>
      <c r="J1821" s="11">
        <v>61712</v>
      </c>
      <c r="K1821" s="11">
        <v>0</v>
      </c>
    </row>
    <row r="1822" spans="1:11" s="1" customFormat="1" x14ac:dyDescent="0.25">
      <c r="A1822" s="13" t="s">
        <v>2939</v>
      </c>
      <c r="B1822" s="9">
        <v>366217</v>
      </c>
      <c r="C1822" s="9" t="s">
        <v>2940</v>
      </c>
      <c r="D1822" s="9" t="s">
        <v>2202</v>
      </c>
      <c r="E1822" s="9" t="s">
        <v>2202</v>
      </c>
      <c r="F1822" s="24" t="s">
        <v>42</v>
      </c>
      <c r="G1822" s="9" t="s">
        <v>86</v>
      </c>
      <c r="H1822" s="10">
        <v>39083</v>
      </c>
      <c r="I1822" s="79">
        <v>61712</v>
      </c>
      <c r="J1822" s="11">
        <v>61712</v>
      </c>
      <c r="K1822" s="11">
        <v>0</v>
      </c>
    </row>
    <row r="1823" spans="1:11" s="1" customFormat="1" x14ac:dyDescent="0.25">
      <c r="A1823" s="13" t="s">
        <v>2934</v>
      </c>
      <c r="B1823" s="9">
        <v>366219</v>
      </c>
      <c r="C1823" s="9" t="s">
        <v>2941</v>
      </c>
      <c r="D1823" s="9" t="s">
        <v>2202</v>
      </c>
      <c r="E1823" s="9" t="s">
        <v>2202</v>
      </c>
      <c r="F1823" s="24" t="s">
        <v>42</v>
      </c>
      <c r="G1823" s="9" t="s">
        <v>86</v>
      </c>
      <c r="H1823" s="10">
        <v>39083</v>
      </c>
      <c r="I1823" s="11">
        <v>61712</v>
      </c>
      <c r="J1823" s="11">
        <v>61712</v>
      </c>
      <c r="K1823" s="11">
        <v>0</v>
      </c>
    </row>
    <row r="1824" spans="1:11" s="1" customFormat="1" x14ac:dyDescent="0.25">
      <c r="A1824" s="13" t="s">
        <v>2942</v>
      </c>
      <c r="B1824" s="9">
        <v>366220</v>
      </c>
      <c r="C1824" s="9" t="s">
        <v>2943</v>
      </c>
      <c r="D1824" s="9" t="s">
        <v>2202</v>
      </c>
      <c r="E1824" s="9" t="s">
        <v>2202</v>
      </c>
      <c r="F1824" s="24" t="s">
        <v>42</v>
      </c>
      <c r="G1824" s="9" t="s">
        <v>86</v>
      </c>
      <c r="H1824" s="10">
        <v>39083</v>
      </c>
      <c r="I1824" s="79">
        <v>61712</v>
      </c>
      <c r="J1824" s="11">
        <v>61712</v>
      </c>
      <c r="K1824" s="11">
        <v>0</v>
      </c>
    </row>
    <row r="1825" spans="1:11" s="1" customFormat="1" x14ac:dyDescent="0.25">
      <c r="A1825" s="8" t="s">
        <v>2278</v>
      </c>
      <c r="B1825" s="9">
        <v>366230</v>
      </c>
      <c r="C1825" s="9" t="s">
        <v>2958</v>
      </c>
      <c r="D1825" s="24" t="s">
        <v>58</v>
      </c>
      <c r="E1825" s="24" t="s">
        <v>58</v>
      </c>
      <c r="F1825" s="24" t="s">
        <v>42</v>
      </c>
      <c r="G1825" s="9" t="s">
        <v>296</v>
      </c>
      <c r="H1825" s="10">
        <v>39083</v>
      </c>
      <c r="I1825" s="11">
        <v>7498.9</v>
      </c>
      <c r="J1825" s="11">
        <v>7498.9</v>
      </c>
      <c r="K1825" s="11">
        <v>0</v>
      </c>
    </row>
    <row r="1826" spans="1:11" s="1" customFormat="1" x14ac:dyDescent="0.25">
      <c r="A1826" s="13" t="s">
        <v>2278</v>
      </c>
      <c r="B1826" s="9">
        <v>366232</v>
      </c>
      <c r="C1826" s="9" t="s">
        <v>1208</v>
      </c>
      <c r="D1826" s="9" t="s">
        <v>2202</v>
      </c>
      <c r="E1826" s="9" t="s">
        <v>2203</v>
      </c>
      <c r="F1826" s="24" t="s">
        <v>42</v>
      </c>
      <c r="G1826" s="9" t="s">
        <v>296</v>
      </c>
      <c r="H1826" s="10">
        <v>39083</v>
      </c>
      <c r="I1826" s="11">
        <v>7498.9</v>
      </c>
      <c r="J1826" s="11">
        <v>7498.9</v>
      </c>
      <c r="K1826" s="11">
        <v>0</v>
      </c>
    </row>
    <row r="1827" spans="1:11" s="1" customFormat="1" x14ac:dyDescent="0.25">
      <c r="A1827" s="8" t="s">
        <v>3054</v>
      </c>
      <c r="B1827" s="9">
        <v>366233</v>
      </c>
      <c r="C1827" s="9" t="s">
        <v>3055</v>
      </c>
      <c r="D1827" s="9" t="s">
        <v>2202</v>
      </c>
      <c r="E1827" s="9" t="s">
        <v>2203</v>
      </c>
      <c r="F1827" s="24" t="s">
        <v>42</v>
      </c>
      <c r="G1827" s="9" t="s">
        <v>296</v>
      </c>
      <c r="H1827" s="10">
        <v>39083</v>
      </c>
      <c r="I1827" s="11">
        <v>7498.9</v>
      </c>
      <c r="J1827" s="11">
        <v>7498.9</v>
      </c>
      <c r="K1827" s="11">
        <v>0</v>
      </c>
    </row>
    <row r="1828" spans="1:11" s="1" customFormat="1" x14ac:dyDescent="0.25">
      <c r="A1828" s="8" t="s">
        <v>2955</v>
      </c>
      <c r="B1828" s="9">
        <v>366234</v>
      </c>
      <c r="C1828" s="9" t="s">
        <v>2956</v>
      </c>
      <c r="D1828" s="24" t="s">
        <v>58</v>
      </c>
      <c r="E1828" s="24" t="s">
        <v>58</v>
      </c>
      <c r="F1828" s="24" t="s">
        <v>42</v>
      </c>
      <c r="G1828" s="9" t="s">
        <v>86</v>
      </c>
      <c r="H1828" s="10">
        <v>39083</v>
      </c>
      <c r="I1828" s="11">
        <v>7498.9</v>
      </c>
      <c r="J1828" s="11">
        <v>7498.9</v>
      </c>
      <c r="K1828" s="11">
        <v>0</v>
      </c>
    </row>
    <row r="1829" spans="1:11" s="1" customFormat="1" x14ac:dyDescent="0.25">
      <c r="A1829" s="8" t="s">
        <v>2278</v>
      </c>
      <c r="B1829" s="9">
        <v>366235</v>
      </c>
      <c r="C1829" s="9" t="s">
        <v>1208</v>
      </c>
      <c r="D1829" s="24" t="s">
        <v>58</v>
      </c>
      <c r="E1829" s="24" t="s">
        <v>58</v>
      </c>
      <c r="F1829" s="24" t="s">
        <v>42</v>
      </c>
      <c r="G1829" s="9" t="s">
        <v>86</v>
      </c>
      <c r="H1829" s="10">
        <v>39083</v>
      </c>
      <c r="I1829" s="11">
        <v>7498.9</v>
      </c>
      <c r="J1829" s="11">
        <v>7498.9</v>
      </c>
      <c r="K1829" s="11">
        <v>0</v>
      </c>
    </row>
    <row r="1830" spans="1:11" s="1" customFormat="1" x14ac:dyDescent="0.25">
      <c r="A1830" s="8" t="s">
        <v>2278</v>
      </c>
      <c r="B1830" s="9">
        <v>366236</v>
      </c>
      <c r="C1830" s="9" t="s">
        <v>1501</v>
      </c>
      <c r="D1830" s="9" t="s">
        <v>2954</v>
      </c>
      <c r="E1830" s="24" t="s">
        <v>58</v>
      </c>
      <c r="F1830" s="24" t="s">
        <v>42</v>
      </c>
      <c r="G1830" s="9" t="s">
        <v>86</v>
      </c>
      <c r="H1830" s="10">
        <v>39083</v>
      </c>
      <c r="I1830" s="11">
        <v>7498.9</v>
      </c>
      <c r="J1830" s="11">
        <v>7498.9</v>
      </c>
      <c r="K1830" s="11">
        <v>0</v>
      </c>
    </row>
    <row r="1831" spans="1:11" s="1" customFormat="1" x14ac:dyDescent="0.25">
      <c r="A1831" s="8" t="s">
        <v>2816</v>
      </c>
      <c r="B1831" s="9">
        <v>366237</v>
      </c>
      <c r="C1831" s="9" t="s">
        <v>2953</v>
      </c>
      <c r="D1831" s="24" t="s">
        <v>42</v>
      </c>
      <c r="E1831" s="24" t="s">
        <v>42</v>
      </c>
      <c r="F1831" s="24" t="s">
        <v>42</v>
      </c>
      <c r="G1831" s="9" t="s">
        <v>86</v>
      </c>
      <c r="H1831" s="10">
        <v>39083</v>
      </c>
      <c r="I1831" s="11">
        <v>7498.9</v>
      </c>
      <c r="J1831" s="11">
        <v>7498.9</v>
      </c>
      <c r="K1831" s="11">
        <v>0</v>
      </c>
    </row>
    <row r="1832" spans="1:11" s="1" customFormat="1" x14ac:dyDescent="0.25">
      <c r="A1832" s="8" t="s">
        <v>2816</v>
      </c>
      <c r="B1832" s="9">
        <v>366238</v>
      </c>
      <c r="C1832" s="9" t="s">
        <v>2952</v>
      </c>
      <c r="D1832" s="24" t="s">
        <v>42</v>
      </c>
      <c r="E1832" s="24" t="s">
        <v>42</v>
      </c>
      <c r="F1832" s="24" t="s">
        <v>42</v>
      </c>
      <c r="G1832" s="9" t="s">
        <v>86</v>
      </c>
      <c r="H1832" s="10">
        <v>39083</v>
      </c>
      <c r="I1832" s="11">
        <v>7498.9</v>
      </c>
      <c r="J1832" s="11">
        <v>7498.9</v>
      </c>
      <c r="K1832" s="11">
        <v>0</v>
      </c>
    </row>
    <row r="1833" spans="1:11" s="1" customFormat="1" x14ac:dyDescent="0.25">
      <c r="A1833" s="8" t="s">
        <v>2568</v>
      </c>
      <c r="B1833" s="9">
        <v>366243</v>
      </c>
      <c r="C1833" s="9" t="s">
        <v>2904</v>
      </c>
      <c r="D1833" s="9" t="s">
        <v>2570</v>
      </c>
      <c r="E1833" s="9" t="s">
        <v>2929</v>
      </c>
      <c r="F1833" s="24" t="s">
        <v>58</v>
      </c>
      <c r="G1833" s="9" t="s">
        <v>737</v>
      </c>
      <c r="H1833" s="10">
        <v>39083</v>
      </c>
      <c r="I1833" s="11">
        <v>173000</v>
      </c>
      <c r="J1833" s="11">
        <v>173000</v>
      </c>
      <c r="K1833" s="11">
        <v>0</v>
      </c>
    </row>
    <row r="1834" spans="1:11" s="1" customFormat="1" x14ac:dyDescent="0.25">
      <c r="A1834" s="13" t="s">
        <v>2930</v>
      </c>
      <c r="B1834" s="9">
        <v>366244</v>
      </c>
      <c r="C1834" s="9" t="s">
        <v>2931</v>
      </c>
      <c r="D1834" s="9" t="s">
        <v>2585</v>
      </c>
      <c r="E1834" s="24" t="s">
        <v>58</v>
      </c>
      <c r="F1834" s="24" t="s">
        <v>58</v>
      </c>
      <c r="G1834" s="9" t="s">
        <v>86</v>
      </c>
      <c r="H1834" s="10">
        <v>39083</v>
      </c>
      <c r="I1834" s="11">
        <v>173000</v>
      </c>
      <c r="J1834" s="11">
        <v>173000</v>
      </c>
      <c r="K1834" s="11">
        <v>0</v>
      </c>
    </row>
    <row r="1835" spans="1:11" s="1" customFormat="1" x14ac:dyDescent="0.25">
      <c r="A1835" s="8" t="s">
        <v>2962</v>
      </c>
      <c r="B1835" s="9">
        <v>366246</v>
      </c>
      <c r="C1835" s="9" t="s">
        <v>2963</v>
      </c>
      <c r="D1835" s="9" t="s">
        <v>912</v>
      </c>
      <c r="E1835" s="24" t="s">
        <v>58</v>
      </c>
      <c r="F1835" s="24" t="s">
        <v>42</v>
      </c>
      <c r="G1835" s="9" t="s">
        <v>296</v>
      </c>
      <c r="H1835" s="10">
        <v>39083</v>
      </c>
      <c r="I1835" s="11">
        <v>61712</v>
      </c>
      <c r="J1835" s="11">
        <v>61712</v>
      </c>
      <c r="K1835" s="11">
        <v>0</v>
      </c>
    </row>
    <row r="1836" spans="1:11" s="1" customFormat="1" x14ac:dyDescent="0.25">
      <c r="A1836" s="13" t="s">
        <v>2971</v>
      </c>
      <c r="B1836" s="9">
        <v>366256</v>
      </c>
      <c r="C1836" s="9" t="s">
        <v>2974</v>
      </c>
      <c r="D1836" s="9" t="s">
        <v>2913</v>
      </c>
      <c r="E1836" s="24" t="s">
        <v>58</v>
      </c>
      <c r="F1836" s="24" t="s">
        <v>58</v>
      </c>
      <c r="G1836" s="9" t="s">
        <v>296</v>
      </c>
      <c r="H1836" s="10">
        <v>39083</v>
      </c>
      <c r="I1836" s="11">
        <v>3000</v>
      </c>
      <c r="J1836" s="11">
        <v>3000</v>
      </c>
      <c r="K1836" s="11">
        <v>0</v>
      </c>
    </row>
    <row r="1837" spans="1:11" s="1" customFormat="1" x14ac:dyDescent="0.25">
      <c r="A1837" s="13" t="s">
        <v>2971</v>
      </c>
      <c r="B1837" s="9">
        <v>366257</v>
      </c>
      <c r="C1837" s="9" t="s">
        <v>2972</v>
      </c>
      <c r="D1837" s="24" t="s">
        <v>58</v>
      </c>
      <c r="E1837" s="24" t="s">
        <v>58</v>
      </c>
      <c r="F1837" s="24" t="s">
        <v>58</v>
      </c>
      <c r="G1837" s="9" t="s">
        <v>296</v>
      </c>
      <c r="H1837" s="10">
        <v>39083</v>
      </c>
      <c r="I1837" s="261">
        <v>31314.2</v>
      </c>
      <c r="J1837" s="11">
        <v>31314.2</v>
      </c>
      <c r="K1837" s="11">
        <v>0</v>
      </c>
    </row>
    <row r="1838" spans="1:11" s="1" customFormat="1" x14ac:dyDescent="0.25">
      <c r="A1838" s="8" t="s">
        <v>2898</v>
      </c>
      <c r="B1838" s="9">
        <v>366258</v>
      </c>
      <c r="C1838" s="9" t="s">
        <v>2904</v>
      </c>
      <c r="D1838" s="9" t="s">
        <v>306</v>
      </c>
      <c r="E1838" s="24" t="s">
        <v>58</v>
      </c>
      <c r="F1838" s="24" t="s">
        <v>58</v>
      </c>
      <c r="G1838" s="9" t="s">
        <v>296</v>
      </c>
      <c r="H1838" s="10">
        <v>39083</v>
      </c>
      <c r="I1838" s="261">
        <v>12754.2</v>
      </c>
      <c r="J1838" s="11">
        <v>12754.2</v>
      </c>
      <c r="K1838" s="11">
        <v>0</v>
      </c>
    </row>
    <row r="1839" spans="1:11" s="1" customFormat="1" x14ac:dyDescent="0.25">
      <c r="A1839" s="13" t="s">
        <v>2898</v>
      </c>
      <c r="B1839" s="9">
        <v>366260</v>
      </c>
      <c r="C1839" s="9" t="s">
        <v>2912</v>
      </c>
      <c r="D1839" s="9" t="s">
        <v>2913</v>
      </c>
      <c r="E1839" s="24" t="s">
        <v>58</v>
      </c>
      <c r="F1839" s="9">
        <v>3119235</v>
      </c>
      <c r="G1839" s="9" t="s">
        <v>86</v>
      </c>
      <c r="H1839" s="10">
        <v>39083</v>
      </c>
      <c r="I1839" s="261">
        <v>12754.2</v>
      </c>
      <c r="J1839" s="11">
        <v>12754.2</v>
      </c>
      <c r="K1839" s="11">
        <v>0</v>
      </c>
    </row>
    <row r="1840" spans="1:11" s="1" customFormat="1" x14ac:dyDescent="0.25">
      <c r="A1840" s="13" t="s">
        <v>2896</v>
      </c>
      <c r="B1840" s="24">
        <v>366261</v>
      </c>
      <c r="C1840" s="9" t="s">
        <v>2978</v>
      </c>
      <c r="D1840" s="24" t="s">
        <v>58</v>
      </c>
      <c r="E1840" s="24" t="s">
        <v>58</v>
      </c>
      <c r="F1840" s="24">
        <v>11114040059</v>
      </c>
      <c r="G1840" s="9" t="s">
        <v>296</v>
      </c>
      <c r="H1840" s="54">
        <v>41640</v>
      </c>
      <c r="I1840" s="37">
        <v>48000</v>
      </c>
      <c r="J1840" s="37">
        <v>48000</v>
      </c>
      <c r="K1840" s="37">
        <v>0</v>
      </c>
    </row>
    <row r="1841" spans="1:15" s="1" customFormat="1" x14ac:dyDescent="0.25">
      <c r="A1841" s="8" t="s">
        <v>2896</v>
      </c>
      <c r="B1841" s="9">
        <v>366264</v>
      </c>
      <c r="C1841" s="9" t="s">
        <v>2897</v>
      </c>
      <c r="D1841" s="24" t="s">
        <v>58</v>
      </c>
      <c r="E1841" s="24" t="s">
        <v>58</v>
      </c>
      <c r="F1841" s="24" t="s">
        <v>58</v>
      </c>
      <c r="G1841" s="9" t="s">
        <v>296</v>
      </c>
      <c r="H1841" s="10">
        <v>39083</v>
      </c>
      <c r="I1841" s="261">
        <v>30000</v>
      </c>
      <c r="J1841" s="11">
        <v>30000</v>
      </c>
      <c r="K1841" s="11">
        <v>0</v>
      </c>
    </row>
    <row r="1842" spans="1:15" s="1" customFormat="1" x14ac:dyDescent="0.25">
      <c r="A1842" s="38" t="s">
        <v>3115</v>
      </c>
      <c r="B1842" s="24">
        <v>366372</v>
      </c>
      <c r="C1842" s="24" t="s">
        <v>3116</v>
      </c>
      <c r="D1842" s="42" t="s">
        <v>3103</v>
      </c>
      <c r="E1842" s="24" t="s">
        <v>306</v>
      </c>
      <c r="F1842" s="24" t="s">
        <v>42</v>
      </c>
      <c r="G1842" s="42" t="s">
        <v>296</v>
      </c>
      <c r="H1842" s="71">
        <v>39083</v>
      </c>
      <c r="I1842" s="37">
        <v>7807.87</v>
      </c>
      <c r="J1842" s="37">
        <v>7806.87</v>
      </c>
      <c r="K1842" s="272">
        <v>1</v>
      </c>
    </row>
    <row r="1843" spans="1:15" s="1" customFormat="1" x14ac:dyDescent="0.25">
      <c r="A1843" s="38" t="s">
        <v>3115</v>
      </c>
      <c r="B1843" s="24">
        <v>366373</v>
      </c>
      <c r="C1843" s="24" t="s">
        <v>3116</v>
      </c>
      <c r="D1843" s="42" t="s">
        <v>3103</v>
      </c>
      <c r="E1843" s="24" t="s">
        <v>306</v>
      </c>
      <c r="F1843" s="24" t="s">
        <v>42</v>
      </c>
      <c r="G1843" s="42" t="s">
        <v>296</v>
      </c>
      <c r="H1843" s="71">
        <v>39083</v>
      </c>
      <c r="I1843" s="37">
        <v>7807.87</v>
      </c>
      <c r="J1843" s="37">
        <v>7806.87</v>
      </c>
      <c r="K1843" s="272">
        <v>1</v>
      </c>
      <c r="L1843" s="107"/>
    </row>
    <row r="1844" spans="1:15" s="1" customFormat="1" x14ac:dyDescent="0.25">
      <c r="A1844" s="38" t="s">
        <v>3115</v>
      </c>
      <c r="B1844" s="24">
        <v>366378</v>
      </c>
      <c r="C1844" s="36" t="s">
        <v>3117</v>
      </c>
      <c r="D1844" s="42" t="s">
        <v>3103</v>
      </c>
      <c r="E1844" s="24" t="s">
        <v>306</v>
      </c>
      <c r="F1844" s="24" t="s">
        <v>42</v>
      </c>
      <c r="G1844" s="42" t="s">
        <v>296</v>
      </c>
      <c r="H1844" s="71">
        <v>39083</v>
      </c>
      <c r="I1844" s="37">
        <v>7807.87</v>
      </c>
      <c r="J1844" s="37">
        <v>7806.87</v>
      </c>
      <c r="K1844" s="272">
        <v>1</v>
      </c>
    </row>
    <row r="1845" spans="1:15" s="1" customFormat="1" x14ac:dyDescent="0.25">
      <c r="A1845" s="8" t="s">
        <v>3106</v>
      </c>
      <c r="B1845" s="9">
        <v>366498</v>
      </c>
      <c r="C1845" s="9" t="s">
        <v>3107</v>
      </c>
      <c r="D1845" s="9" t="s">
        <v>306</v>
      </c>
      <c r="E1845" s="9" t="s">
        <v>306</v>
      </c>
      <c r="F1845" s="24" t="s">
        <v>42</v>
      </c>
      <c r="G1845" s="9" t="s">
        <v>3108</v>
      </c>
      <c r="H1845" s="10">
        <v>41640</v>
      </c>
      <c r="I1845" s="11">
        <v>4500</v>
      </c>
      <c r="J1845" s="11">
        <v>4500</v>
      </c>
      <c r="K1845" s="11">
        <v>0</v>
      </c>
      <c r="L1845" s="107"/>
    </row>
    <row r="1846" spans="1:15" s="1" customFormat="1" x14ac:dyDescent="0.25">
      <c r="A1846" s="8" t="s">
        <v>3097</v>
      </c>
      <c r="B1846" s="9">
        <v>367161</v>
      </c>
      <c r="C1846" s="9" t="s">
        <v>3098</v>
      </c>
      <c r="D1846" s="9" t="s">
        <v>3099</v>
      </c>
      <c r="E1846" s="9" t="s">
        <v>3100</v>
      </c>
      <c r="F1846" s="24" t="s">
        <v>42</v>
      </c>
      <c r="G1846" s="9" t="s">
        <v>2681</v>
      </c>
      <c r="H1846" s="10">
        <v>41640</v>
      </c>
      <c r="I1846" s="11">
        <v>8096.22</v>
      </c>
      <c r="J1846" s="11">
        <v>8096.22</v>
      </c>
      <c r="K1846" s="11">
        <v>0</v>
      </c>
    </row>
    <row r="1847" spans="1:15" s="1" customFormat="1" x14ac:dyDescent="0.25">
      <c r="A1847" s="8" t="s">
        <v>2955</v>
      </c>
      <c r="B1847" s="9">
        <v>367220</v>
      </c>
      <c r="C1847" s="9" t="s">
        <v>2957</v>
      </c>
      <c r="D1847" s="24" t="s">
        <v>58</v>
      </c>
      <c r="E1847" s="24" t="s">
        <v>58</v>
      </c>
      <c r="F1847" s="24" t="s">
        <v>42</v>
      </c>
      <c r="G1847" s="9" t="s">
        <v>296</v>
      </c>
      <c r="H1847" s="10">
        <v>39083</v>
      </c>
      <c r="I1847" s="11">
        <v>7498.9</v>
      </c>
      <c r="J1847" s="11">
        <v>7498.9</v>
      </c>
      <c r="K1847" s="11">
        <v>0</v>
      </c>
    </row>
    <row r="1848" spans="1:15" s="1" customFormat="1" x14ac:dyDescent="0.25">
      <c r="A1848" s="13" t="s">
        <v>1250</v>
      </c>
      <c r="B1848" s="9">
        <v>548096</v>
      </c>
      <c r="C1848" s="9" t="s">
        <v>3105</v>
      </c>
      <c r="D1848" s="9" t="s">
        <v>1252</v>
      </c>
      <c r="E1848" s="24" t="s">
        <v>58</v>
      </c>
      <c r="F1848" s="9">
        <v>81200121</v>
      </c>
      <c r="G1848" s="9" t="s">
        <v>86</v>
      </c>
      <c r="H1848" s="10">
        <v>41640</v>
      </c>
      <c r="I1848" s="11">
        <v>5000</v>
      </c>
      <c r="J1848" s="11">
        <v>5000</v>
      </c>
      <c r="K1848" s="11">
        <v>0</v>
      </c>
    </row>
    <row r="1849" spans="1:15" s="1" customFormat="1" x14ac:dyDescent="0.25">
      <c r="A1849" s="8" t="s">
        <v>3111</v>
      </c>
      <c r="B1849" s="24">
        <v>548368</v>
      </c>
      <c r="C1849" s="9" t="s">
        <v>3113</v>
      </c>
      <c r="D1849" s="9" t="s">
        <v>3103</v>
      </c>
      <c r="E1849" s="9" t="s">
        <v>306</v>
      </c>
      <c r="F1849" s="24" t="s">
        <v>42</v>
      </c>
      <c r="G1849" s="9" t="s">
        <v>296</v>
      </c>
      <c r="H1849" s="10">
        <v>41640</v>
      </c>
      <c r="I1849" s="178">
        <v>1000</v>
      </c>
      <c r="J1849" s="11">
        <v>1000</v>
      </c>
      <c r="K1849" s="11">
        <v>0</v>
      </c>
      <c r="L1849" s="107"/>
    </row>
    <row r="1850" spans="1:15" s="1" customFormat="1" x14ac:dyDescent="0.25">
      <c r="A1850" s="8" t="s">
        <v>3111</v>
      </c>
      <c r="B1850" s="24">
        <v>548383</v>
      </c>
      <c r="C1850" s="9" t="s">
        <v>3112</v>
      </c>
      <c r="D1850" s="9" t="s">
        <v>3103</v>
      </c>
      <c r="E1850" s="9" t="s">
        <v>306</v>
      </c>
      <c r="F1850" s="24" t="s">
        <v>42</v>
      </c>
      <c r="G1850" s="9" t="s">
        <v>296</v>
      </c>
      <c r="H1850" s="10">
        <v>41640</v>
      </c>
      <c r="I1850" s="178">
        <v>1000</v>
      </c>
      <c r="J1850" s="11">
        <v>1000</v>
      </c>
      <c r="K1850" s="11">
        <v>0</v>
      </c>
      <c r="L1850" s="107"/>
    </row>
    <row r="1851" spans="1:15" s="1" customFormat="1" x14ac:dyDescent="0.25">
      <c r="A1851" s="13" t="s">
        <v>2962</v>
      </c>
      <c r="B1851" s="24">
        <v>548408</v>
      </c>
      <c r="C1851" s="9" t="s">
        <v>2965</v>
      </c>
      <c r="D1851" s="24" t="s">
        <v>912</v>
      </c>
      <c r="E1851" s="24" t="s">
        <v>58</v>
      </c>
      <c r="F1851" s="24" t="s">
        <v>42</v>
      </c>
      <c r="G1851" s="9" t="s">
        <v>296</v>
      </c>
      <c r="H1851" s="54">
        <v>41640</v>
      </c>
      <c r="I1851" s="276">
        <v>12999.95</v>
      </c>
      <c r="J1851" s="56">
        <v>12999.95</v>
      </c>
      <c r="K1851" s="57">
        <v>0</v>
      </c>
      <c r="L1851" s="273"/>
      <c r="M1851" s="274"/>
      <c r="N1851" s="274"/>
      <c r="O1851" s="274"/>
    </row>
    <row r="1852" spans="1:15" s="1" customFormat="1" x14ac:dyDescent="0.25">
      <c r="A1852" s="8" t="s">
        <v>633</v>
      </c>
      <c r="B1852" s="9">
        <v>548410</v>
      </c>
      <c r="C1852" s="9" t="s">
        <v>3060</v>
      </c>
      <c r="D1852" s="9" t="s">
        <v>2889</v>
      </c>
      <c r="E1852" s="9" t="s">
        <v>2890</v>
      </c>
      <c r="F1852" s="24" t="s">
        <v>42</v>
      </c>
      <c r="G1852" s="9" t="s">
        <v>86</v>
      </c>
      <c r="H1852" s="10">
        <v>39083</v>
      </c>
      <c r="I1852" s="11">
        <v>3000</v>
      </c>
      <c r="J1852" s="11">
        <v>3000</v>
      </c>
      <c r="K1852" s="11">
        <v>0</v>
      </c>
    </row>
    <row r="1853" spans="1:15" s="1" customFormat="1" x14ac:dyDescent="0.25">
      <c r="A1853" s="8" t="s">
        <v>633</v>
      </c>
      <c r="B1853" s="9">
        <v>548411</v>
      </c>
      <c r="C1853" s="9" t="s">
        <v>3061</v>
      </c>
      <c r="D1853" s="9" t="s">
        <v>2889</v>
      </c>
      <c r="E1853" s="9" t="s">
        <v>2890</v>
      </c>
      <c r="F1853" s="24" t="s">
        <v>42</v>
      </c>
      <c r="G1853" s="9" t="s">
        <v>86</v>
      </c>
      <c r="H1853" s="10">
        <v>39083</v>
      </c>
      <c r="I1853" s="11">
        <v>3000</v>
      </c>
      <c r="J1853" s="11">
        <v>3000</v>
      </c>
      <c r="K1853" s="11">
        <v>0</v>
      </c>
    </row>
    <row r="1854" spans="1:15" s="1" customFormat="1" x14ac:dyDescent="0.25">
      <c r="A1854" s="13" t="s">
        <v>633</v>
      </c>
      <c r="B1854" s="9">
        <v>548412</v>
      </c>
      <c r="C1854" s="9" t="s">
        <v>3062</v>
      </c>
      <c r="D1854" s="9" t="s">
        <v>2889</v>
      </c>
      <c r="E1854" s="9" t="s">
        <v>2890</v>
      </c>
      <c r="F1854" s="24" t="s">
        <v>42</v>
      </c>
      <c r="G1854" s="9" t="s">
        <v>86</v>
      </c>
      <c r="H1854" s="10">
        <v>39083</v>
      </c>
      <c r="I1854" s="11">
        <v>3000</v>
      </c>
      <c r="J1854" s="11">
        <v>3000</v>
      </c>
      <c r="K1854" s="11">
        <v>0</v>
      </c>
    </row>
    <row r="1855" spans="1:15" s="1" customFormat="1" x14ac:dyDescent="0.25">
      <c r="A1855" s="13" t="s">
        <v>633</v>
      </c>
      <c r="B1855" s="9">
        <v>548413</v>
      </c>
      <c r="C1855" s="9" t="s">
        <v>3063</v>
      </c>
      <c r="D1855" s="9" t="s">
        <v>2889</v>
      </c>
      <c r="E1855" s="9" t="s">
        <v>2890</v>
      </c>
      <c r="F1855" s="24" t="s">
        <v>42</v>
      </c>
      <c r="G1855" s="9" t="s">
        <v>86</v>
      </c>
      <c r="H1855" s="10">
        <v>39083</v>
      </c>
      <c r="I1855" s="11">
        <v>3000</v>
      </c>
      <c r="J1855" s="11">
        <v>3000</v>
      </c>
      <c r="K1855" s="11">
        <v>0</v>
      </c>
    </row>
    <row r="1856" spans="1:15" s="1" customFormat="1" x14ac:dyDescent="0.25">
      <c r="A1856" s="13" t="s">
        <v>633</v>
      </c>
      <c r="B1856" s="9">
        <v>548414</v>
      </c>
      <c r="C1856" s="9" t="s">
        <v>3064</v>
      </c>
      <c r="D1856" s="9" t="s">
        <v>2889</v>
      </c>
      <c r="E1856" s="9" t="s">
        <v>2890</v>
      </c>
      <c r="F1856" s="24" t="s">
        <v>42</v>
      </c>
      <c r="G1856" s="9" t="s">
        <v>86</v>
      </c>
      <c r="H1856" s="10">
        <v>39083</v>
      </c>
      <c r="I1856" s="11">
        <v>3000</v>
      </c>
      <c r="J1856" s="11">
        <v>3000</v>
      </c>
      <c r="K1856" s="11">
        <v>0</v>
      </c>
    </row>
    <row r="1857" spans="1:11" s="1" customFormat="1" x14ac:dyDescent="0.25">
      <c r="A1857" s="13" t="s">
        <v>633</v>
      </c>
      <c r="B1857" s="9">
        <v>548415</v>
      </c>
      <c r="C1857" s="9" t="s">
        <v>3065</v>
      </c>
      <c r="D1857" s="9" t="s">
        <v>2889</v>
      </c>
      <c r="E1857" s="9" t="s">
        <v>2890</v>
      </c>
      <c r="F1857" s="24" t="s">
        <v>42</v>
      </c>
      <c r="G1857" s="9" t="s">
        <v>86</v>
      </c>
      <c r="H1857" s="10">
        <v>39083</v>
      </c>
      <c r="I1857" s="11">
        <v>3000</v>
      </c>
      <c r="J1857" s="11">
        <v>3000</v>
      </c>
      <c r="K1857" s="11">
        <v>0</v>
      </c>
    </row>
    <row r="1858" spans="1:11" s="1" customFormat="1" x14ac:dyDescent="0.25">
      <c r="A1858" s="8" t="s">
        <v>2962</v>
      </c>
      <c r="B1858" s="9">
        <v>548416</v>
      </c>
      <c r="C1858" s="9" t="s">
        <v>3066</v>
      </c>
      <c r="D1858" s="9" t="s">
        <v>2202</v>
      </c>
      <c r="E1858" s="9" t="s">
        <v>2203</v>
      </c>
      <c r="F1858" s="24" t="s">
        <v>42</v>
      </c>
      <c r="G1858" s="9" t="s">
        <v>296</v>
      </c>
      <c r="H1858" s="10">
        <v>39083</v>
      </c>
      <c r="I1858" s="178">
        <v>12999.95</v>
      </c>
      <c r="J1858" s="11">
        <v>12999.95</v>
      </c>
      <c r="K1858" s="11">
        <v>0</v>
      </c>
    </row>
    <row r="1859" spans="1:11" s="1" customFormat="1" x14ac:dyDescent="0.25">
      <c r="A1859" s="13" t="s">
        <v>2962</v>
      </c>
      <c r="B1859" s="9">
        <v>548417</v>
      </c>
      <c r="C1859" s="9" t="s">
        <v>3067</v>
      </c>
      <c r="D1859" s="9" t="s">
        <v>2202</v>
      </c>
      <c r="E1859" s="9" t="s">
        <v>2203</v>
      </c>
      <c r="F1859" s="24" t="s">
        <v>42</v>
      </c>
      <c r="G1859" s="9" t="s">
        <v>296</v>
      </c>
      <c r="H1859" s="10">
        <v>39083</v>
      </c>
      <c r="I1859" s="178">
        <v>12999.95</v>
      </c>
      <c r="J1859" s="11">
        <v>12999.95</v>
      </c>
      <c r="K1859" s="11">
        <v>0</v>
      </c>
    </row>
    <row r="1860" spans="1:11" s="1" customFormat="1" x14ac:dyDescent="0.25">
      <c r="A1860" s="13" t="s">
        <v>633</v>
      </c>
      <c r="B1860" s="9">
        <v>548419</v>
      </c>
      <c r="C1860" s="9" t="s">
        <v>3051</v>
      </c>
      <c r="D1860" s="9" t="s">
        <v>2889</v>
      </c>
      <c r="E1860" s="9" t="s">
        <v>2890</v>
      </c>
      <c r="F1860" s="24" t="s">
        <v>42</v>
      </c>
      <c r="G1860" s="9" t="s">
        <v>86</v>
      </c>
      <c r="H1860" s="10">
        <v>39083</v>
      </c>
      <c r="I1860" s="11">
        <v>3000</v>
      </c>
      <c r="J1860" s="11">
        <v>3000</v>
      </c>
      <c r="K1860" s="11">
        <v>0</v>
      </c>
    </row>
    <row r="1861" spans="1:11" s="1" customFormat="1" x14ac:dyDescent="0.25">
      <c r="A1861" s="13" t="s">
        <v>633</v>
      </c>
      <c r="B1861" s="9">
        <v>548420</v>
      </c>
      <c r="C1861" s="9" t="s">
        <v>3052</v>
      </c>
      <c r="D1861" s="9" t="s">
        <v>2889</v>
      </c>
      <c r="E1861" s="9" t="s">
        <v>2890</v>
      </c>
      <c r="F1861" s="24" t="s">
        <v>42</v>
      </c>
      <c r="G1861" s="9" t="s">
        <v>86</v>
      </c>
      <c r="H1861" s="10">
        <v>39083</v>
      </c>
      <c r="I1861" s="11">
        <v>3000</v>
      </c>
      <c r="J1861" s="11">
        <v>3000</v>
      </c>
      <c r="K1861" s="11">
        <v>0</v>
      </c>
    </row>
    <row r="1862" spans="1:11" s="1" customFormat="1" x14ac:dyDescent="0.25">
      <c r="A1862" s="8" t="s">
        <v>633</v>
      </c>
      <c r="B1862" s="9">
        <v>548421</v>
      </c>
      <c r="C1862" s="9" t="s">
        <v>3052</v>
      </c>
      <c r="D1862" s="9" t="s">
        <v>2889</v>
      </c>
      <c r="E1862" s="9" t="s">
        <v>2890</v>
      </c>
      <c r="F1862" s="24" t="s">
        <v>42</v>
      </c>
      <c r="G1862" s="9" t="s">
        <v>86</v>
      </c>
      <c r="H1862" s="10">
        <v>39083</v>
      </c>
      <c r="I1862" s="11">
        <v>3000</v>
      </c>
      <c r="J1862" s="11">
        <v>3000</v>
      </c>
      <c r="K1862" s="11">
        <v>0</v>
      </c>
    </row>
    <row r="1863" spans="1:11" s="1" customFormat="1" x14ac:dyDescent="0.25">
      <c r="A1863" s="8" t="s">
        <v>633</v>
      </c>
      <c r="B1863" s="9">
        <v>548422</v>
      </c>
      <c r="C1863" s="9" t="s">
        <v>3053</v>
      </c>
      <c r="D1863" s="9" t="s">
        <v>2889</v>
      </c>
      <c r="E1863" s="9" t="s">
        <v>2890</v>
      </c>
      <c r="F1863" s="24" t="s">
        <v>42</v>
      </c>
      <c r="G1863" s="9" t="s">
        <v>86</v>
      </c>
      <c r="H1863" s="10">
        <v>39083</v>
      </c>
      <c r="I1863" s="11">
        <v>3000</v>
      </c>
      <c r="J1863" s="11">
        <v>3000</v>
      </c>
      <c r="K1863" s="11">
        <v>0</v>
      </c>
    </row>
    <row r="1864" spans="1:11" s="1" customFormat="1" x14ac:dyDescent="0.25">
      <c r="A1864" s="8" t="s">
        <v>633</v>
      </c>
      <c r="B1864" s="9">
        <v>548424</v>
      </c>
      <c r="C1864" s="9" t="s">
        <v>3057</v>
      </c>
      <c r="D1864" s="9" t="s">
        <v>2202</v>
      </c>
      <c r="E1864" s="9" t="s">
        <v>2203</v>
      </c>
      <c r="F1864" s="24" t="s">
        <v>42</v>
      </c>
      <c r="G1864" s="9" t="s">
        <v>86</v>
      </c>
      <c r="H1864" s="10">
        <v>39083</v>
      </c>
      <c r="I1864" s="11">
        <v>3000</v>
      </c>
      <c r="J1864" s="11">
        <v>3000</v>
      </c>
      <c r="K1864" s="11">
        <v>0</v>
      </c>
    </row>
    <row r="1865" spans="1:11" s="1" customFormat="1" x14ac:dyDescent="0.25">
      <c r="A1865" s="8" t="s">
        <v>633</v>
      </c>
      <c r="B1865" s="9">
        <v>548425</v>
      </c>
      <c r="C1865" s="9" t="s">
        <v>3058</v>
      </c>
      <c r="D1865" s="9" t="s">
        <v>2202</v>
      </c>
      <c r="E1865" s="9" t="s">
        <v>2203</v>
      </c>
      <c r="F1865" s="24" t="s">
        <v>42</v>
      </c>
      <c r="G1865" s="9" t="s">
        <v>86</v>
      </c>
      <c r="H1865" s="10">
        <v>39083</v>
      </c>
      <c r="I1865" s="11">
        <v>3000</v>
      </c>
      <c r="J1865" s="11">
        <v>3000</v>
      </c>
      <c r="K1865" s="11">
        <v>0</v>
      </c>
    </row>
    <row r="1866" spans="1:11" s="1" customFormat="1" x14ac:dyDescent="0.25">
      <c r="A1866" s="8" t="s">
        <v>633</v>
      </c>
      <c r="B1866" s="9">
        <v>548426</v>
      </c>
      <c r="C1866" s="9" t="s">
        <v>3059</v>
      </c>
      <c r="D1866" s="9" t="s">
        <v>2202</v>
      </c>
      <c r="E1866" s="9" t="s">
        <v>2203</v>
      </c>
      <c r="F1866" s="24" t="s">
        <v>42</v>
      </c>
      <c r="G1866" s="9" t="s">
        <v>86</v>
      </c>
      <c r="H1866" s="10">
        <v>39083</v>
      </c>
      <c r="I1866" s="11">
        <v>3000</v>
      </c>
      <c r="J1866" s="11">
        <v>3000</v>
      </c>
      <c r="K1866" s="11">
        <v>0</v>
      </c>
    </row>
    <row r="1867" spans="1:11" s="1" customFormat="1" x14ac:dyDescent="0.25">
      <c r="A1867" s="8" t="s">
        <v>633</v>
      </c>
      <c r="B1867" s="9">
        <v>548427</v>
      </c>
      <c r="C1867" s="9" t="s">
        <v>2869</v>
      </c>
      <c r="D1867" s="24" t="s">
        <v>42</v>
      </c>
      <c r="E1867" s="24" t="s">
        <v>42</v>
      </c>
      <c r="F1867" s="24" t="s">
        <v>42</v>
      </c>
      <c r="G1867" s="9" t="s">
        <v>86</v>
      </c>
      <c r="H1867" s="10">
        <v>39083</v>
      </c>
      <c r="I1867" s="11">
        <v>3000</v>
      </c>
      <c r="J1867" s="11">
        <v>3000</v>
      </c>
      <c r="K1867" s="11">
        <v>0</v>
      </c>
    </row>
    <row r="1868" spans="1:11" s="1" customFormat="1" x14ac:dyDescent="0.25">
      <c r="A1868" s="13" t="s">
        <v>633</v>
      </c>
      <c r="B1868" s="9">
        <v>548428</v>
      </c>
      <c r="C1868" s="9" t="s">
        <v>2888</v>
      </c>
      <c r="D1868" s="9" t="s">
        <v>2889</v>
      </c>
      <c r="E1868" s="9" t="s">
        <v>2890</v>
      </c>
      <c r="F1868" s="24" t="s">
        <v>42</v>
      </c>
      <c r="G1868" s="9" t="s">
        <v>86</v>
      </c>
      <c r="H1868" s="10">
        <v>39083</v>
      </c>
      <c r="I1868" s="11">
        <v>3000</v>
      </c>
      <c r="J1868" s="11">
        <v>3000</v>
      </c>
      <c r="K1868" s="11">
        <v>0</v>
      </c>
    </row>
    <row r="1869" spans="1:11" s="1" customFormat="1" x14ac:dyDescent="0.25">
      <c r="A1869" s="8" t="s">
        <v>633</v>
      </c>
      <c r="B1869" s="9">
        <v>548429</v>
      </c>
      <c r="C1869" s="9" t="s">
        <v>2891</v>
      </c>
      <c r="D1869" s="9" t="s">
        <v>2889</v>
      </c>
      <c r="E1869" s="9" t="s">
        <v>2890</v>
      </c>
      <c r="F1869" s="24" t="s">
        <v>42</v>
      </c>
      <c r="G1869" s="9" t="s">
        <v>86</v>
      </c>
      <c r="H1869" s="10">
        <v>39083</v>
      </c>
      <c r="I1869" s="11">
        <v>3000</v>
      </c>
      <c r="J1869" s="11">
        <v>3000</v>
      </c>
      <c r="K1869" s="11">
        <v>0</v>
      </c>
    </row>
    <row r="1870" spans="1:11" s="1" customFormat="1" x14ac:dyDescent="0.25">
      <c r="A1870" s="8" t="s">
        <v>633</v>
      </c>
      <c r="B1870" s="9">
        <v>548430</v>
      </c>
      <c r="C1870" s="9" t="s">
        <v>2892</v>
      </c>
      <c r="D1870" s="9" t="s">
        <v>2889</v>
      </c>
      <c r="E1870" s="9" t="s">
        <v>2890</v>
      </c>
      <c r="F1870" s="24" t="s">
        <v>42</v>
      </c>
      <c r="G1870" s="9" t="s">
        <v>86</v>
      </c>
      <c r="H1870" s="10">
        <v>39083</v>
      </c>
      <c r="I1870" s="11">
        <v>3000</v>
      </c>
      <c r="J1870" s="11">
        <v>3000</v>
      </c>
      <c r="K1870" s="11">
        <v>0</v>
      </c>
    </row>
    <row r="1871" spans="1:11" s="1" customFormat="1" x14ac:dyDescent="0.25">
      <c r="A1871" s="8" t="s">
        <v>633</v>
      </c>
      <c r="B1871" s="9">
        <v>548431</v>
      </c>
      <c r="C1871" s="9" t="s">
        <v>2893</v>
      </c>
      <c r="D1871" s="9" t="s">
        <v>2889</v>
      </c>
      <c r="E1871" s="9" t="s">
        <v>2890</v>
      </c>
      <c r="F1871" s="24" t="s">
        <v>42</v>
      </c>
      <c r="G1871" s="9" t="s">
        <v>86</v>
      </c>
      <c r="H1871" s="10">
        <v>39083</v>
      </c>
      <c r="I1871" s="11">
        <v>3000</v>
      </c>
      <c r="J1871" s="11">
        <v>3000</v>
      </c>
      <c r="K1871" s="11">
        <v>0</v>
      </c>
    </row>
    <row r="1872" spans="1:11" s="1" customFormat="1" x14ac:dyDescent="0.25">
      <c r="A1872" s="8" t="s">
        <v>633</v>
      </c>
      <c r="B1872" s="9">
        <v>548432</v>
      </c>
      <c r="C1872" s="9" t="s">
        <v>2903</v>
      </c>
      <c r="D1872" s="9" t="s">
        <v>2889</v>
      </c>
      <c r="E1872" s="9" t="s">
        <v>2890</v>
      </c>
      <c r="F1872" s="24" t="s">
        <v>42</v>
      </c>
      <c r="G1872" s="9" t="s">
        <v>86</v>
      </c>
      <c r="H1872" s="10">
        <v>39083</v>
      </c>
      <c r="I1872" s="11">
        <v>3000</v>
      </c>
      <c r="J1872" s="11">
        <v>3000</v>
      </c>
      <c r="K1872" s="11">
        <v>0</v>
      </c>
    </row>
    <row r="1873" spans="1:12" s="1" customFormat="1" x14ac:dyDescent="0.25">
      <c r="A1873" s="13" t="s">
        <v>2898</v>
      </c>
      <c r="B1873" s="9">
        <v>548433</v>
      </c>
      <c r="C1873" s="9" t="s">
        <v>2899</v>
      </c>
      <c r="D1873" s="9" t="s">
        <v>2588</v>
      </c>
      <c r="E1873" s="24" t="s">
        <v>58</v>
      </c>
      <c r="F1873" s="24" t="s">
        <v>58</v>
      </c>
      <c r="G1873" s="9" t="s">
        <v>296</v>
      </c>
      <c r="H1873" s="10">
        <v>39083</v>
      </c>
      <c r="I1873" s="261">
        <v>12754.2</v>
      </c>
      <c r="J1873" s="11">
        <v>12754.2</v>
      </c>
      <c r="K1873" s="11">
        <v>0</v>
      </c>
    </row>
    <row r="1874" spans="1:12" s="1" customFormat="1" x14ac:dyDescent="0.25">
      <c r="A1874" s="13" t="s">
        <v>633</v>
      </c>
      <c r="B1874" s="9">
        <v>548434</v>
      </c>
      <c r="C1874" s="9" t="s">
        <v>2914</v>
      </c>
      <c r="D1874" s="24" t="s">
        <v>58</v>
      </c>
      <c r="E1874" s="24" t="s">
        <v>58</v>
      </c>
      <c r="F1874" s="24" t="s">
        <v>42</v>
      </c>
      <c r="G1874" s="9" t="s">
        <v>86</v>
      </c>
      <c r="H1874" s="10">
        <v>39083</v>
      </c>
      <c r="I1874" s="11">
        <v>3000</v>
      </c>
      <c r="J1874" s="11">
        <v>3000</v>
      </c>
      <c r="K1874" s="11">
        <v>0</v>
      </c>
    </row>
    <row r="1875" spans="1:12" s="1" customFormat="1" x14ac:dyDescent="0.25">
      <c r="A1875" s="8" t="s">
        <v>633</v>
      </c>
      <c r="B1875" s="9">
        <v>548435</v>
      </c>
      <c r="C1875" s="9" t="s">
        <v>2922</v>
      </c>
      <c r="D1875" s="24" t="s">
        <v>58</v>
      </c>
      <c r="E1875" s="24" t="s">
        <v>58</v>
      </c>
      <c r="F1875" s="24" t="s">
        <v>42</v>
      </c>
      <c r="G1875" s="9" t="s">
        <v>86</v>
      </c>
      <c r="H1875" s="10">
        <v>39083</v>
      </c>
      <c r="I1875" s="11">
        <v>3000</v>
      </c>
      <c r="J1875" s="11">
        <v>3000</v>
      </c>
      <c r="K1875" s="11">
        <v>0</v>
      </c>
    </row>
    <row r="1876" spans="1:12" s="1" customFormat="1" x14ac:dyDescent="0.25">
      <c r="A1876" s="8" t="s">
        <v>633</v>
      </c>
      <c r="B1876" s="9">
        <v>548436</v>
      </c>
      <c r="C1876" s="9" t="s">
        <v>2923</v>
      </c>
      <c r="D1876" s="24" t="s">
        <v>58</v>
      </c>
      <c r="E1876" s="24" t="s">
        <v>58</v>
      </c>
      <c r="F1876" s="24" t="s">
        <v>42</v>
      </c>
      <c r="G1876" s="9" t="s">
        <v>86</v>
      </c>
      <c r="H1876" s="10">
        <v>39083</v>
      </c>
      <c r="I1876" s="11">
        <v>3000</v>
      </c>
      <c r="J1876" s="11">
        <v>3000</v>
      </c>
      <c r="K1876" s="11">
        <v>0</v>
      </c>
    </row>
    <row r="1877" spans="1:12" s="1" customFormat="1" x14ac:dyDescent="0.25">
      <c r="A1877" s="13" t="s">
        <v>633</v>
      </c>
      <c r="B1877" s="9">
        <v>548437</v>
      </c>
      <c r="C1877" s="9" t="s">
        <v>2924</v>
      </c>
      <c r="D1877" s="24" t="s">
        <v>58</v>
      </c>
      <c r="E1877" s="24" t="s">
        <v>58</v>
      </c>
      <c r="F1877" s="24" t="s">
        <v>42</v>
      </c>
      <c r="G1877" s="9" t="s">
        <v>86</v>
      </c>
      <c r="H1877" s="10">
        <v>39083</v>
      </c>
      <c r="I1877" s="11">
        <v>3000</v>
      </c>
      <c r="J1877" s="11">
        <v>3000</v>
      </c>
      <c r="K1877" s="11">
        <v>0</v>
      </c>
    </row>
    <row r="1878" spans="1:12" s="1" customFormat="1" x14ac:dyDescent="0.25">
      <c r="A1878" s="8" t="s">
        <v>633</v>
      </c>
      <c r="B1878" s="9">
        <v>548438</v>
      </c>
      <c r="C1878" s="9" t="s">
        <v>2928</v>
      </c>
      <c r="D1878" s="24" t="s">
        <v>58</v>
      </c>
      <c r="E1878" s="24" t="s">
        <v>58</v>
      </c>
      <c r="F1878" s="24" t="s">
        <v>42</v>
      </c>
      <c r="G1878" s="9" t="s">
        <v>86</v>
      </c>
      <c r="H1878" s="10">
        <v>39083</v>
      </c>
      <c r="I1878" s="11">
        <v>3000</v>
      </c>
      <c r="J1878" s="11">
        <v>3000</v>
      </c>
      <c r="K1878" s="11">
        <v>0</v>
      </c>
    </row>
    <row r="1879" spans="1:12" s="1" customFormat="1" x14ac:dyDescent="0.25">
      <c r="A1879" s="13" t="s">
        <v>633</v>
      </c>
      <c r="B1879" s="9">
        <v>548439</v>
      </c>
      <c r="C1879" s="9" t="s">
        <v>2932</v>
      </c>
      <c r="D1879" s="24" t="s">
        <v>58</v>
      </c>
      <c r="E1879" s="24" t="s">
        <v>58</v>
      </c>
      <c r="F1879" s="24" t="s">
        <v>42</v>
      </c>
      <c r="G1879" s="9" t="s">
        <v>86</v>
      </c>
      <c r="H1879" s="10">
        <v>39083</v>
      </c>
      <c r="I1879" s="11">
        <v>3000</v>
      </c>
      <c r="J1879" s="11">
        <v>3000</v>
      </c>
      <c r="K1879" s="11">
        <v>0</v>
      </c>
    </row>
    <row r="1880" spans="1:12" s="1" customFormat="1" x14ac:dyDescent="0.25">
      <c r="A1880" s="13" t="s">
        <v>633</v>
      </c>
      <c r="B1880" s="9">
        <v>548440</v>
      </c>
      <c r="C1880" s="9" t="s">
        <v>2933</v>
      </c>
      <c r="D1880" s="24" t="s">
        <v>58</v>
      </c>
      <c r="E1880" s="24" t="s">
        <v>58</v>
      </c>
      <c r="F1880" s="24" t="s">
        <v>42</v>
      </c>
      <c r="G1880" s="9" t="s">
        <v>737</v>
      </c>
      <c r="H1880" s="10">
        <v>39083</v>
      </c>
      <c r="I1880" s="11">
        <v>3000</v>
      </c>
      <c r="J1880" s="11">
        <v>3000</v>
      </c>
      <c r="K1880" s="11">
        <v>0</v>
      </c>
    </row>
    <row r="1881" spans="1:12" s="1" customFormat="1" x14ac:dyDescent="0.25">
      <c r="A1881" s="8" t="s">
        <v>2898</v>
      </c>
      <c r="B1881" s="9">
        <v>548487</v>
      </c>
      <c r="C1881" s="9" t="s">
        <v>2979</v>
      </c>
      <c r="D1881" s="9" t="s">
        <v>2980</v>
      </c>
      <c r="E1881" s="9" t="s">
        <v>2981</v>
      </c>
      <c r="F1881" s="9">
        <v>63266712</v>
      </c>
      <c r="G1881" s="9" t="s">
        <v>69</v>
      </c>
      <c r="H1881" s="10">
        <v>41640</v>
      </c>
      <c r="I1881" s="11">
        <v>13664.4</v>
      </c>
      <c r="J1881" s="11">
        <v>13664.4</v>
      </c>
      <c r="K1881" s="11">
        <v>0</v>
      </c>
    </row>
    <row r="1882" spans="1:12" s="1" customFormat="1" x14ac:dyDescent="0.25">
      <c r="A1882" s="111" t="s">
        <v>1250</v>
      </c>
      <c r="B1882" s="24">
        <v>548521</v>
      </c>
      <c r="C1882" s="42" t="s">
        <v>58</v>
      </c>
      <c r="D1882" s="24" t="s">
        <v>1252</v>
      </c>
      <c r="E1882" s="24" t="s">
        <v>2337</v>
      </c>
      <c r="F1882" s="24">
        <v>162600310</v>
      </c>
      <c r="G1882" s="24" t="s">
        <v>58</v>
      </c>
      <c r="H1882" s="69">
        <v>41640</v>
      </c>
      <c r="I1882" s="70">
        <v>4838</v>
      </c>
      <c r="J1882" s="70">
        <v>4837</v>
      </c>
      <c r="K1882" s="115">
        <v>1</v>
      </c>
      <c r="L1882" s="107"/>
    </row>
    <row r="1883" spans="1:12" s="1" customFormat="1" x14ac:dyDescent="0.25">
      <c r="A1883" s="13" t="s">
        <v>633</v>
      </c>
      <c r="B1883" s="9">
        <v>548738</v>
      </c>
      <c r="C1883" s="9" t="s">
        <v>2975</v>
      </c>
      <c r="D1883" s="24" t="s">
        <v>58</v>
      </c>
      <c r="E1883" s="24" t="s">
        <v>58</v>
      </c>
      <c r="F1883" s="24" t="s">
        <v>42</v>
      </c>
      <c r="G1883" s="9" t="s">
        <v>737</v>
      </c>
      <c r="H1883" s="10">
        <v>41640</v>
      </c>
      <c r="I1883" s="11">
        <v>3610.8</v>
      </c>
      <c r="J1883" s="11">
        <v>3610.8</v>
      </c>
      <c r="K1883" s="11">
        <v>0</v>
      </c>
    </row>
    <row r="1884" spans="1:12" s="1" customFormat="1" x14ac:dyDescent="0.25">
      <c r="A1884" s="13" t="s">
        <v>2560</v>
      </c>
      <c r="B1884" s="9">
        <v>548770</v>
      </c>
      <c r="C1884" s="9" t="s">
        <v>2973</v>
      </c>
      <c r="D1884" s="24" t="s">
        <v>58</v>
      </c>
      <c r="E1884" s="24" t="s">
        <v>58</v>
      </c>
      <c r="F1884" s="24" t="s">
        <v>42</v>
      </c>
      <c r="G1884" s="9" t="s">
        <v>86</v>
      </c>
      <c r="H1884" s="10">
        <v>41640</v>
      </c>
      <c r="I1884" s="11">
        <v>800</v>
      </c>
      <c r="J1884" s="11">
        <v>800</v>
      </c>
      <c r="K1884" s="11">
        <v>0</v>
      </c>
    </row>
    <row r="1885" spans="1:12" s="1" customFormat="1" x14ac:dyDescent="0.25">
      <c r="A1885" s="13" t="s">
        <v>2966</v>
      </c>
      <c r="B1885" s="24">
        <v>750069</v>
      </c>
      <c r="C1885" s="9" t="s">
        <v>2967</v>
      </c>
      <c r="D1885" s="9" t="s">
        <v>2202</v>
      </c>
      <c r="E1885" s="9" t="s">
        <v>2203</v>
      </c>
      <c r="F1885" s="24" t="s">
        <v>42</v>
      </c>
      <c r="G1885" s="9" t="s">
        <v>86</v>
      </c>
      <c r="H1885" s="102">
        <v>43046</v>
      </c>
      <c r="I1885" s="56">
        <v>7065.47</v>
      </c>
      <c r="J1885" s="56">
        <v>2035.97</v>
      </c>
      <c r="K1885" s="134">
        <v>5029.5</v>
      </c>
    </row>
    <row r="1886" spans="1:12" s="1" customFormat="1" x14ac:dyDescent="0.25">
      <c r="A1886" s="13" t="s">
        <v>2966</v>
      </c>
      <c r="B1886" s="24">
        <v>750070</v>
      </c>
      <c r="C1886" s="9" t="s">
        <v>2968</v>
      </c>
      <c r="D1886" s="9" t="s">
        <v>2202</v>
      </c>
      <c r="E1886" s="9" t="s">
        <v>2203</v>
      </c>
      <c r="F1886" s="24" t="s">
        <v>42</v>
      </c>
      <c r="G1886" s="9" t="s">
        <v>86</v>
      </c>
      <c r="H1886" s="102">
        <v>43046</v>
      </c>
      <c r="I1886" s="56">
        <v>7065.47</v>
      </c>
      <c r="J1886" s="56">
        <v>2035.97</v>
      </c>
      <c r="K1886" s="134">
        <v>5029.5</v>
      </c>
    </row>
    <row r="1887" spans="1:12" s="1" customFormat="1" x14ac:dyDescent="0.25">
      <c r="A1887" s="13" t="s">
        <v>2966</v>
      </c>
      <c r="B1887" s="24">
        <v>750071</v>
      </c>
      <c r="C1887" s="9" t="s">
        <v>2969</v>
      </c>
      <c r="D1887" s="9" t="s">
        <v>2202</v>
      </c>
      <c r="E1887" s="9" t="s">
        <v>2203</v>
      </c>
      <c r="F1887" s="24" t="s">
        <v>42</v>
      </c>
      <c r="G1887" s="9" t="s">
        <v>86</v>
      </c>
      <c r="H1887" s="102">
        <v>43046</v>
      </c>
      <c r="I1887" s="56">
        <v>7065.47</v>
      </c>
      <c r="J1887" s="56">
        <v>2035.97</v>
      </c>
      <c r="K1887" s="134">
        <v>5029.5</v>
      </c>
    </row>
    <row r="1888" spans="1:12" s="1" customFormat="1" x14ac:dyDescent="0.25">
      <c r="A1888" s="13" t="s">
        <v>2966</v>
      </c>
      <c r="B1888" s="24">
        <v>750072</v>
      </c>
      <c r="C1888" s="9" t="s">
        <v>2970</v>
      </c>
      <c r="D1888" s="9" t="s">
        <v>2202</v>
      </c>
      <c r="E1888" s="9" t="s">
        <v>2203</v>
      </c>
      <c r="F1888" s="24" t="s">
        <v>42</v>
      </c>
      <c r="G1888" s="9" t="s">
        <v>86</v>
      </c>
      <c r="H1888" s="102">
        <v>43046</v>
      </c>
      <c r="I1888" s="56">
        <v>7065.47</v>
      </c>
      <c r="J1888" s="56">
        <v>2035.97</v>
      </c>
      <c r="K1888" s="134">
        <v>5029.5</v>
      </c>
    </row>
    <row r="1889" spans="1:11" s="1" customFormat="1" x14ac:dyDescent="0.25">
      <c r="A1889" s="13" t="s">
        <v>633</v>
      </c>
      <c r="B1889" s="9">
        <v>750073</v>
      </c>
      <c r="C1889" s="24" t="s">
        <v>58</v>
      </c>
      <c r="D1889" s="9" t="s">
        <v>2889</v>
      </c>
      <c r="E1889" s="9" t="s">
        <v>2890</v>
      </c>
      <c r="F1889" s="24" t="s">
        <v>42</v>
      </c>
      <c r="G1889" s="9" t="s">
        <v>737</v>
      </c>
      <c r="H1889" s="10">
        <v>42736</v>
      </c>
      <c r="I1889" s="11">
        <v>1300</v>
      </c>
      <c r="J1889" s="11">
        <v>622.91</v>
      </c>
      <c r="K1889" s="11">
        <v>677.09</v>
      </c>
    </row>
    <row r="1890" spans="1:11" s="1" customFormat="1" x14ac:dyDescent="0.25">
      <c r="A1890" s="13" t="s">
        <v>2934</v>
      </c>
      <c r="B1890" s="24">
        <v>750074</v>
      </c>
      <c r="C1890" s="9" t="s">
        <v>2986</v>
      </c>
      <c r="D1890" s="9" t="s">
        <v>2202</v>
      </c>
      <c r="E1890" s="9" t="s">
        <v>2203</v>
      </c>
      <c r="F1890" s="24" t="s">
        <v>42</v>
      </c>
      <c r="G1890" s="9" t="s">
        <v>86</v>
      </c>
      <c r="H1890" s="102">
        <v>43046</v>
      </c>
      <c r="I1890" s="56">
        <v>7065.47</v>
      </c>
      <c r="J1890" s="56">
        <v>2035.97</v>
      </c>
      <c r="K1890" s="134">
        <v>5029.5</v>
      </c>
    </row>
    <row r="1891" spans="1:11" s="1" customFormat="1" x14ac:dyDescent="0.25">
      <c r="A1891" s="13" t="s">
        <v>2934</v>
      </c>
      <c r="B1891" s="24">
        <v>750075</v>
      </c>
      <c r="C1891" s="9" t="s">
        <v>2987</v>
      </c>
      <c r="D1891" s="9" t="s">
        <v>2202</v>
      </c>
      <c r="E1891" s="9" t="s">
        <v>2203</v>
      </c>
      <c r="F1891" s="24" t="s">
        <v>42</v>
      </c>
      <c r="G1891" s="9" t="s">
        <v>86</v>
      </c>
      <c r="H1891" s="102">
        <v>43046</v>
      </c>
      <c r="I1891" s="56">
        <v>7065.47</v>
      </c>
      <c r="J1891" s="56">
        <v>2035.97</v>
      </c>
      <c r="K1891" s="134">
        <v>5029.5</v>
      </c>
    </row>
    <row r="1892" spans="1:11" s="1" customFormat="1" x14ac:dyDescent="0.25">
      <c r="A1892" s="13" t="s">
        <v>2934</v>
      </c>
      <c r="B1892" s="24">
        <v>750076</v>
      </c>
      <c r="C1892" s="9" t="s">
        <v>2988</v>
      </c>
      <c r="D1892" s="9" t="s">
        <v>2202</v>
      </c>
      <c r="E1892" s="9" t="s">
        <v>2203</v>
      </c>
      <c r="F1892" s="24" t="s">
        <v>42</v>
      </c>
      <c r="G1892" s="9" t="s">
        <v>86</v>
      </c>
      <c r="H1892" s="102">
        <v>43046</v>
      </c>
      <c r="I1892" s="56">
        <v>7065.47</v>
      </c>
      <c r="J1892" s="56">
        <v>2035.97</v>
      </c>
      <c r="K1892" s="134">
        <v>5029.5</v>
      </c>
    </row>
    <row r="1893" spans="1:11" s="1" customFormat="1" x14ac:dyDescent="0.25">
      <c r="A1893" s="13" t="s">
        <v>2934</v>
      </c>
      <c r="B1893" s="24">
        <v>750077</v>
      </c>
      <c r="C1893" s="9" t="s">
        <v>2989</v>
      </c>
      <c r="D1893" s="9" t="s">
        <v>2202</v>
      </c>
      <c r="E1893" s="9" t="s">
        <v>2203</v>
      </c>
      <c r="F1893" s="24" t="s">
        <v>42</v>
      </c>
      <c r="G1893" s="9" t="s">
        <v>86</v>
      </c>
      <c r="H1893" s="102">
        <v>43046</v>
      </c>
      <c r="I1893" s="56">
        <v>7065.47</v>
      </c>
      <c r="J1893" s="56">
        <v>2035.97</v>
      </c>
      <c r="K1893" s="134">
        <v>5029.5</v>
      </c>
    </row>
    <row r="1894" spans="1:11" s="1" customFormat="1" x14ac:dyDescent="0.25">
      <c r="A1894" s="13" t="s">
        <v>2934</v>
      </c>
      <c r="B1894" s="24">
        <v>750078</v>
      </c>
      <c r="C1894" s="9" t="s">
        <v>2990</v>
      </c>
      <c r="D1894" s="9" t="s">
        <v>2202</v>
      </c>
      <c r="E1894" s="9" t="s">
        <v>2203</v>
      </c>
      <c r="F1894" s="24" t="s">
        <v>42</v>
      </c>
      <c r="G1894" s="9" t="s">
        <v>86</v>
      </c>
      <c r="H1894" s="102">
        <v>43046</v>
      </c>
      <c r="I1894" s="56">
        <v>7065.47</v>
      </c>
      <c r="J1894" s="56">
        <v>2035.97</v>
      </c>
      <c r="K1894" s="134">
        <v>5029.5</v>
      </c>
    </row>
    <row r="1895" spans="1:11" s="1" customFormat="1" x14ac:dyDescent="0.25">
      <c r="A1895" s="13" t="s">
        <v>2934</v>
      </c>
      <c r="B1895" s="24">
        <v>750079</v>
      </c>
      <c r="C1895" s="9" t="s">
        <v>2991</v>
      </c>
      <c r="D1895" s="9" t="s">
        <v>2202</v>
      </c>
      <c r="E1895" s="9" t="s">
        <v>2203</v>
      </c>
      <c r="F1895" s="24" t="s">
        <v>42</v>
      </c>
      <c r="G1895" s="9" t="s">
        <v>86</v>
      </c>
      <c r="H1895" s="102">
        <v>43046</v>
      </c>
      <c r="I1895" s="56">
        <v>7065.47</v>
      </c>
      <c r="J1895" s="56">
        <v>2035.97</v>
      </c>
      <c r="K1895" s="134">
        <v>5029.5</v>
      </c>
    </row>
    <row r="1896" spans="1:11" s="1" customFormat="1" x14ac:dyDescent="0.25">
      <c r="A1896" s="13" t="s">
        <v>2934</v>
      </c>
      <c r="B1896" s="24">
        <v>750080</v>
      </c>
      <c r="C1896" s="9" t="s">
        <v>2992</v>
      </c>
      <c r="D1896" s="9" t="s">
        <v>2202</v>
      </c>
      <c r="E1896" s="9" t="s">
        <v>2203</v>
      </c>
      <c r="F1896" s="24" t="s">
        <v>42</v>
      </c>
      <c r="G1896" s="9" t="s">
        <v>86</v>
      </c>
      <c r="H1896" s="102">
        <v>43046</v>
      </c>
      <c r="I1896" s="56">
        <v>7065.47</v>
      </c>
      <c r="J1896" s="56">
        <v>2035.97</v>
      </c>
      <c r="K1896" s="134">
        <v>5029.5</v>
      </c>
    </row>
    <row r="1897" spans="1:11" s="1" customFormat="1" x14ac:dyDescent="0.25">
      <c r="A1897" s="13" t="s">
        <v>2934</v>
      </c>
      <c r="B1897" s="24">
        <v>750081</v>
      </c>
      <c r="C1897" s="9" t="s">
        <v>2993</v>
      </c>
      <c r="D1897" s="9" t="s">
        <v>2202</v>
      </c>
      <c r="E1897" s="9" t="s">
        <v>2203</v>
      </c>
      <c r="F1897" s="24" t="s">
        <v>42</v>
      </c>
      <c r="G1897" s="9" t="s">
        <v>86</v>
      </c>
      <c r="H1897" s="102">
        <v>43046</v>
      </c>
      <c r="I1897" s="56">
        <v>7065.47</v>
      </c>
      <c r="J1897" s="56">
        <v>2035.97</v>
      </c>
      <c r="K1897" s="134">
        <v>5029.5</v>
      </c>
    </row>
    <row r="1898" spans="1:11" s="1" customFormat="1" x14ac:dyDescent="0.25">
      <c r="A1898" s="13" t="s">
        <v>2934</v>
      </c>
      <c r="B1898" s="24">
        <v>750082</v>
      </c>
      <c r="C1898" s="9" t="s">
        <v>2994</v>
      </c>
      <c r="D1898" s="9" t="s">
        <v>2202</v>
      </c>
      <c r="E1898" s="9" t="s">
        <v>2203</v>
      </c>
      <c r="F1898" s="24" t="s">
        <v>42</v>
      </c>
      <c r="G1898" s="9" t="s">
        <v>86</v>
      </c>
      <c r="H1898" s="102">
        <v>43046</v>
      </c>
      <c r="I1898" s="56">
        <v>7065.47</v>
      </c>
      <c r="J1898" s="56">
        <v>2035.97</v>
      </c>
      <c r="K1898" s="134">
        <v>5029.5</v>
      </c>
    </row>
    <row r="1899" spans="1:11" s="1" customFormat="1" x14ac:dyDescent="0.25">
      <c r="A1899" s="13" t="s">
        <v>2934</v>
      </c>
      <c r="B1899" s="24">
        <v>750083</v>
      </c>
      <c r="C1899" s="9" t="s">
        <v>2995</v>
      </c>
      <c r="D1899" s="9" t="s">
        <v>2202</v>
      </c>
      <c r="E1899" s="9" t="s">
        <v>2203</v>
      </c>
      <c r="F1899" s="24" t="s">
        <v>42</v>
      </c>
      <c r="G1899" s="9" t="s">
        <v>86</v>
      </c>
      <c r="H1899" s="102">
        <v>43046</v>
      </c>
      <c r="I1899" s="55">
        <v>7065.47</v>
      </c>
      <c r="J1899" s="56">
        <v>2035.97</v>
      </c>
      <c r="K1899" s="134">
        <v>5029.5</v>
      </c>
    </row>
    <row r="1900" spans="1:11" s="1" customFormat="1" x14ac:dyDescent="0.25">
      <c r="A1900" s="13" t="s">
        <v>2934</v>
      </c>
      <c r="B1900" s="24">
        <v>750084</v>
      </c>
      <c r="C1900" s="9" t="s">
        <v>2996</v>
      </c>
      <c r="D1900" s="9" t="s">
        <v>2202</v>
      </c>
      <c r="E1900" s="9" t="s">
        <v>2203</v>
      </c>
      <c r="F1900" s="24" t="s">
        <v>42</v>
      </c>
      <c r="G1900" s="9" t="s">
        <v>86</v>
      </c>
      <c r="H1900" s="102">
        <v>43046</v>
      </c>
      <c r="I1900" s="55">
        <v>7065.47</v>
      </c>
      <c r="J1900" s="56">
        <v>2035.97</v>
      </c>
      <c r="K1900" s="134">
        <v>5029.5</v>
      </c>
    </row>
    <row r="1901" spans="1:11" s="1" customFormat="1" x14ac:dyDescent="0.25">
      <c r="A1901" s="13" t="s">
        <v>2934</v>
      </c>
      <c r="B1901" s="24">
        <v>750085</v>
      </c>
      <c r="C1901" s="9" t="s">
        <v>2997</v>
      </c>
      <c r="D1901" s="9" t="s">
        <v>2202</v>
      </c>
      <c r="E1901" s="9" t="s">
        <v>2203</v>
      </c>
      <c r="F1901" s="24" t="s">
        <v>42</v>
      </c>
      <c r="G1901" s="9" t="s">
        <v>86</v>
      </c>
      <c r="H1901" s="102">
        <v>43046</v>
      </c>
      <c r="I1901" s="55">
        <v>7065.47</v>
      </c>
      <c r="J1901" s="56">
        <v>2035.97</v>
      </c>
      <c r="K1901" s="134">
        <v>5029.5</v>
      </c>
    </row>
    <row r="1902" spans="1:11" s="1" customFormat="1" x14ac:dyDescent="0.25">
      <c r="A1902" s="13" t="s">
        <v>2934</v>
      </c>
      <c r="B1902" s="24">
        <v>750086</v>
      </c>
      <c r="C1902" s="9" t="s">
        <v>2998</v>
      </c>
      <c r="D1902" s="9" t="s">
        <v>2202</v>
      </c>
      <c r="E1902" s="9" t="s">
        <v>2203</v>
      </c>
      <c r="F1902" s="24" t="s">
        <v>42</v>
      </c>
      <c r="G1902" s="9" t="s">
        <v>86</v>
      </c>
      <c r="H1902" s="102">
        <v>43046</v>
      </c>
      <c r="I1902" s="55">
        <v>7065.47</v>
      </c>
      <c r="J1902" s="56">
        <v>2035.97</v>
      </c>
      <c r="K1902" s="134">
        <v>5029.5</v>
      </c>
    </row>
    <row r="1903" spans="1:11" s="1" customFormat="1" x14ac:dyDescent="0.25">
      <c r="A1903" s="13" t="s">
        <v>2934</v>
      </c>
      <c r="B1903" s="24">
        <v>750087</v>
      </c>
      <c r="C1903" s="9" t="s">
        <v>2999</v>
      </c>
      <c r="D1903" s="9" t="s">
        <v>2202</v>
      </c>
      <c r="E1903" s="9" t="s">
        <v>2203</v>
      </c>
      <c r="F1903" s="24" t="s">
        <v>42</v>
      </c>
      <c r="G1903" s="9" t="s">
        <v>86</v>
      </c>
      <c r="H1903" s="102">
        <v>43046</v>
      </c>
      <c r="I1903" s="55">
        <v>7065.47</v>
      </c>
      <c r="J1903" s="56">
        <v>2035.97</v>
      </c>
      <c r="K1903" s="134">
        <v>5029.5</v>
      </c>
    </row>
    <row r="1904" spans="1:11" s="1" customFormat="1" x14ac:dyDescent="0.25">
      <c r="A1904" s="13" t="s">
        <v>2962</v>
      </c>
      <c r="B1904" s="24">
        <v>750088</v>
      </c>
      <c r="C1904" s="9" t="s">
        <v>3005</v>
      </c>
      <c r="D1904" s="24" t="s">
        <v>912</v>
      </c>
      <c r="E1904" s="24" t="s">
        <v>58</v>
      </c>
      <c r="F1904" s="24" t="s">
        <v>42</v>
      </c>
      <c r="G1904" s="9" t="s">
        <v>296</v>
      </c>
      <c r="H1904" s="54">
        <v>41640</v>
      </c>
      <c r="I1904" s="244">
        <v>12999.95</v>
      </c>
      <c r="J1904" s="56">
        <v>12999.95</v>
      </c>
      <c r="K1904" s="57">
        <v>0</v>
      </c>
    </row>
    <row r="1905" spans="1:12" s="1" customFormat="1" x14ac:dyDescent="0.25">
      <c r="A1905" s="162" t="s">
        <v>642</v>
      </c>
      <c r="B1905" s="24">
        <v>991890</v>
      </c>
      <c r="C1905" s="24" t="s">
        <v>1747</v>
      </c>
      <c r="D1905" s="24" t="s">
        <v>106</v>
      </c>
      <c r="E1905" s="24" t="s">
        <v>1759</v>
      </c>
      <c r="F1905" s="24" t="s">
        <v>3114</v>
      </c>
      <c r="G1905" s="24" t="s">
        <v>109</v>
      </c>
      <c r="H1905" s="69">
        <v>44760</v>
      </c>
      <c r="I1905" s="275">
        <v>2868.97</v>
      </c>
      <c r="J1905" s="70">
        <v>1593.32</v>
      </c>
      <c r="K1905" s="83">
        <v>1275.6500000000001</v>
      </c>
      <c r="L1905" s="107"/>
    </row>
    <row r="1906" spans="1:12" s="1" customFormat="1" x14ac:dyDescent="0.25">
      <c r="A1906" s="13" t="s">
        <v>3101</v>
      </c>
      <c r="B1906" s="9" t="s">
        <v>306</v>
      </c>
      <c r="C1906" s="9" t="s">
        <v>3104</v>
      </c>
      <c r="D1906" s="24" t="s">
        <v>3103</v>
      </c>
      <c r="E1906" s="9" t="s">
        <v>306</v>
      </c>
      <c r="F1906" s="24" t="s">
        <v>42</v>
      </c>
      <c r="G1906" s="9" t="s">
        <v>913</v>
      </c>
      <c r="H1906" s="10">
        <v>41640</v>
      </c>
      <c r="I1906" s="250">
        <v>1000</v>
      </c>
      <c r="J1906" s="37">
        <v>1000</v>
      </c>
      <c r="K1906" s="37">
        <v>0</v>
      </c>
    </row>
    <row r="1907" spans="1:12" s="1" customFormat="1" x14ac:dyDescent="0.25">
      <c r="A1907" s="8" t="s">
        <v>633</v>
      </c>
      <c r="B1907" s="24" t="s">
        <v>58</v>
      </c>
      <c r="C1907" s="9" t="s">
        <v>2964</v>
      </c>
      <c r="D1907" s="24" t="s">
        <v>58</v>
      </c>
      <c r="E1907" s="24" t="s">
        <v>58</v>
      </c>
      <c r="F1907" s="24" t="s">
        <v>42</v>
      </c>
      <c r="G1907" s="9" t="s">
        <v>147</v>
      </c>
      <c r="H1907" s="54">
        <v>41640</v>
      </c>
      <c r="I1907" s="250">
        <v>2800</v>
      </c>
      <c r="J1907" s="37">
        <v>2800</v>
      </c>
      <c r="K1907" s="37">
        <v>0</v>
      </c>
    </row>
    <row r="1908" spans="1:12" s="1" customFormat="1" x14ac:dyDescent="0.25">
      <c r="A1908" s="13" t="s">
        <v>633</v>
      </c>
      <c r="B1908" s="24" t="s">
        <v>58</v>
      </c>
      <c r="C1908" s="9" t="s">
        <v>2976</v>
      </c>
      <c r="D1908" s="24" t="s">
        <v>58</v>
      </c>
      <c r="E1908" s="24" t="s">
        <v>58</v>
      </c>
      <c r="F1908" s="24" t="s">
        <v>42</v>
      </c>
      <c r="G1908" s="9" t="s">
        <v>147</v>
      </c>
      <c r="H1908" s="10">
        <v>41640</v>
      </c>
      <c r="I1908" s="79">
        <v>3610.8</v>
      </c>
      <c r="J1908" s="11">
        <v>3610.8</v>
      </c>
      <c r="K1908" s="11">
        <v>0</v>
      </c>
    </row>
    <row r="1909" spans="1:12" s="1" customFormat="1" x14ac:dyDescent="0.25">
      <c r="A1909" s="13" t="s">
        <v>633</v>
      </c>
      <c r="B1909" s="24" t="s">
        <v>58</v>
      </c>
      <c r="C1909" s="9" t="s">
        <v>2977</v>
      </c>
      <c r="D1909" s="24" t="s">
        <v>58</v>
      </c>
      <c r="E1909" s="24" t="s">
        <v>58</v>
      </c>
      <c r="F1909" s="24" t="s">
        <v>42</v>
      </c>
      <c r="G1909" s="9" t="s">
        <v>147</v>
      </c>
      <c r="H1909" s="10">
        <v>41640</v>
      </c>
      <c r="I1909" s="79">
        <v>3610.8</v>
      </c>
      <c r="J1909" s="11">
        <v>3610.8</v>
      </c>
      <c r="K1909" s="11">
        <v>0</v>
      </c>
    </row>
    <row r="1910" spans="1:12" s="1" customFormat="1" x14ac:dyDescent="0.25">
      <c r="A1910" s="13" t="s">
        <v>2962</v>
      </c>
      <c r="B1910" s="24" t="s">
        <v>58</v>
      </c>
      <c r="C1910" s="24" t="s">
        <v>3002</v>
      </c>
      <c r="D1910" s="24" t="s">
        <v>912</v>
      </c>
      <c r="E1910" s="24" t="s">
        <v>58</v>
      </c>
      <c r="F1910" s="24" t="s">
        <v>42</v>
      </c>
      <c r="G1910" s="9" t="s">
        <v>296</v>
      </c>
      <c r="H1910" s="54">
        <v>41640</v>
      </c>
      <c r="I1910" s="244">
        <v>12999.95</v>
      </c>
      <c r="J1910" s="56">
        <v>12999.95</v>
      </c>
      <c r="K1910" s="57">
        <v>0</v>
      </c>
    </row>
    <row r="1911" spans="1:12" s="1" customFormat="1" x14ac:dyDescent="0.25">
      <c r="A1911" s="13" t="s">
        <v>3003</v>
      </c>
      <c r="B1911" s="24" t="s">
        <v>58</v>
      </c>
      <c r="C1911" s="24" t="s">
        <v>3004</v>
      </c>
      <c r="D1911" s="24" t="s">
        <v>58</v>
      </c>
      <c r="E1911" s="24" t="s">
        <v>58</v>
      </c>
      <c r="F1911" s="24" t="s">
        <v>42</v>
      </c>
      <c r="G1911" s="9" t="s">
        <v>296</v>
      </c>
      <c r="H1911" s="10">
        <v>41640</v>
      </c>
      <c r="I1911" s="250">
        <v>1000</v>
      </c>
      <c r="J1911" s="37">
        <v>1000</v>
      </c>
      <c r="K1911" s="37">
        <v>0</v>
      </c>
    </row>
    <row r="1912" spans="1:12" s="1" customFormat="1" x14ac:dyDescent="0.25">
      <c r="A1912" s="13" t="s">
        <v>633</v>
      </c>
      <c r="B1912" s="24" t="s">
        <v>58</v>
      </c>
      <c r="C1912" s="9" t="s">
        <v>3007</v>
      </c>
      <c r="D1912" s="9" t="s">
        <v>2889</v>
      </c>
      <c r="E1912" s="9" t="s">
        <v>2890</v>
      </c>
      <c r="F1912" s="24" t="s">
        <v>42</v>
      </c>
      <c r="G1912" s="9" t="s">
        <v>147</v>
      </c>
      <c r="H1912" s="10">
        <v>41640</v>
      </c>
      <c r="I1912" s="79">
        <v>3610.8</v>
      </c>
      <c r="J1912" s="11">
        <v>3610.8</v>
      </c>
      <c r="K1912" s="11">
        <v>0</v>
      </c>
    </row>
    <row r="1913" spans="1:12" s="1" customFormat="1" x14ac:dyDescent="0.25">
      <c r="A1913" s="13" t="s">
        <v>633</v>
      </c>
      <c r="B1913" s="24" t="s">
        <v>58</v>
      </c>
      <c r="C1913" s="9" t="s">
        <v>3008</v>
      </c>
      <c r="D1913" s="9" t="s">
        <v>2889</v>
      </c>
      <c r="E1913" s="9" t="s">
        <v>2890</v>
      </c>
      <c r="F1913" s="24" t="s">
        <v>42</v>
      </c>
      <c r="G1913" s="9" t="s">
        <v>147</v>
      </c>
      <c r="H1913" s="10">
        <v>41640</v>
      </c>
      <c r="I1913" s="79">
        <v>3610.8</v>
      </c>
      <c r="J1913" s="11">
        <v>3610.8</v>
      </c>
      <c r="K1913" s="11">
        <v>0</v>
      </c>
    </row>
    <row r="1914" spans="1:12" s="1" customFormat="1" x14ac:dyDescent="0.25">
      <c r="A1914" s="13" t="s">
        <v>633</v>
      </c>
      <c r="B1914" s="24" t="s">
        <v>58</v>
      </c>
      <c r="C1914" s="9" t="s">
        <v>3009</v>
      </c>
      <c r="D1914" s="9" t="s">
        <v>2889</v>
      </c>
      <c r="E1914" s="9" t="s">
        <v>2890</v>
      </c>
      <c r="F1914" s="24" t="s">
        <v>42</v>
      </c>
      <c r="G1914" s="9" t="s">
        <v>147</v>
      </c>
      <c r="H1914" s="10">
        <v>41640</v>
      </c>
      <c r="I1914" s="79">
        <v>3610.8</v>
      </c>
      <c r="J1914" s="11">
        <v>3610.8</v>
      </c>
      <c r="K1914" s="11">
        <v>0</v>
      </c>
    </row>
    <row r="1915" spans="1:12" s="1" customFormat="1" x14ac:dyDescent="0.25">
      <c r="A1915" s="13" t="s">
        <v>633</v>
      </c>
      <c r="B1915" s="24" t="s">
        <v>58</v>
      </c>
      <c r="C1915" s="9" t="s">
        <v>3010</v>
      </c>
      <c r="D1915" s="9" t="s">
        <v>2889</v>
      </c>
      <c r="E1915" s="9" t="s">
        <v>2890</v>
      </c>
      <c r="F1915" s="24" t="s">
        <v>42</v>
      </c>
      <c r="G1915" s="9" t="s">
        <v>147</v>
      </c>
      <c r="H1915" s="10">
        <v>41640</v>
      </c>
      <c r="I1915" s="79">
        <v>3610.8</v>
      </c>
      <c r="J1915" s="11">
        <v>3610.8</v>
      </c>
      <c r="K1915" s="11">
        <v>0</v>
      </c>
    </row>
    <row r="1916" spans="1:12" s="1" customFormat="1" x14ac:dyDescent="0.25">
      <c r="A1916" s="13" t="s">
        <v>633</v>
      </c>
      <c r="B1916" s="24" t="s">
        <v>58</v>
      </c>
      <c r="C1916" s="9" t="s">
        <v>3011</v>
      </c>
      <c r="D1916" s="9" t="s">
        <v>2889</v>
      </c>
      <c r="E1916" s="9" t="s">
        <v>2890</v>
      </c>
      <c r="F1916" s="24" t="s">
        <v>42</v>
      </c>
      <c r="G1916" s="9" t="s">
        <v>147</v>
      </c>
      <c r="H1916" s="10">
        <v>41640</v>
      </c>
      <c r="I1916" s="79">
        <v>3610.8</v>
      </c>
      <c r="J1916" s="11">
        <v>3610.8</v>
      </c>
      <c r="K1916" s="11">
        <v>0</v>
      </c>
    </row>
    <row r="1917" spans="1:12" s="1" customFormat="1" x14ac:dyDescent="0.25">
      <c r="A1917" s="13" t="s">
        <v>633</v>
      </c>
      <c r="B1917" s="24" t="s">
        <v>58</v>
      </c>
      <c r="C1917" s="9" t="s">
        <v>3012</v>
      </c>
      <c r="D1917" s="9" t="s">
        <v>2889</v>
      </c>
      <c r="E1917" s="9" t="s">
        <v>2890</v>
      </c>
      <c r="F1917" s="24" t="s">
        <v>42</v>
      </c>
      <c r="G1917" s="9" t="s">
        <v>147</v>
      </c>
      <c r="H1917" s="10">
        <v>41640</v>
      </c>
      <c r="I1917" s="79">
        <v>3610.8</v>
      </c>
      <c r="J1917" s="11">
        <v>3610.8</v>
      </c>
      <c r="K1917" s="11">
        <v>0</v>
      </c>
    </row>
    <row r="1918" spans="1:12" s="1" customFormat="1" x14ac:dyDescent="0.25">
      <c r="A1918" s="13" t="s">
        <v>633</v>
      </c>
      <c r="B1918" s="24" t="s">
        <v>58</v>
      </c>
      <c r="C1918" s="9" t="s">
        <v>3013</v>
      </c>
      <c r="D1918" s="9" t="s">
        <v>2889</v>
      </c>
      <c r="E1918" s="9" t="s">
        <v>2890</v>
      </c>
      <c r="F1918" s="24" t="s">
        <v>42</v>
      </c>
      <c r="G1918" s="9" t="s">
        <v>147</v>
      </c>
      <c r="H1918" s="10">
        <v>41640</v>
      </c>
      <c r="I1918" s="79">
        <v>3610.8</v>
      </c>
      <c r="J1918" s="11">
        <v>3610.8</v>
      </c>
      <c r="K1918" s="11">
        <v>0</v>
      </c>
    </row>
    <row r="1919" spans="1:12" s="1" customFormat="1" x14ac:dyDescent="0.25">
      <c r="A1919" s="13" t="s">
        <v>633</v>
      </c>
      <c r="B1919" s="24" t="s">
        <v>58</v>
      </c>
      <c r="C1919" s="9" t="s">
        <v>3014</v>
      </c>
      <c r="D1919" s="9" t="s">
        <v>2889</v>
      </c>
      <c r="E1919" s="9" t="s">
        <v>2890</v>
      </c>
      <c r="F1919" s="24" t="s">
        <v>42</v>
      </c>
      <c r="G1919" s="9" t="s">
        <v>147</v>
      </c>
      <c r="H1919" s="10">
        <v>41640</v>
      </c>
      <c r="I1919" s="11">
        <v>3610.8</v>
      </c>
      <c r="J1919" s="11">
        <v>3610.8</v>
      </c>
      <c r="K1919" s="11">
        <v>0</v>
      </c>
    </row>
    <row r="1920" spans="1:12" s="1" customFormat="1" x14ac:dyDescent="0.25">
      <c r="A1920" s="13" t="s">
        <v>633</v>
      </c>
      <c r="B1920" s="24" t="s">
        <v>58</v>
      </c>
      <c r="C1920" s="9" t="s">
        <v>3015</v>
      </c>
      <c r="D1920" s="9" t="s">
        <v>2889</v>
      </c>
      <c r="E1920" s="9" t="s">
        <v>2890</v>
      </c>
      <c r="F1920" s="24" t="s">
        <v>42</v>
      </c>
      <c r="G1920" s="9" t="s">
        <v>147</v>
      </c>
      <c r="H1920" s="10">
        <v>41640</v>
      </c>
      <c r="I1920" s="11">
        <v>3610.8</v>
      </c>
      <c r="J1920" s="11">
        <v>3610.8</v>
      </c>
      <c r="K1920" s="11">
        <v>0</v>
      </c>
    </row>
    <row r="1921" spans="1:11" s="1" customFormat="1" ht="15" customHeight="1" x14ac:dyDescent="0.25">
      <c r="A1921" s="13" t="s">
        <v>633</v>
      </c>
      <c r="B1921" s="24" t="s">
        <v>58</v>
      </c>
      <c r="C1921" s="9" t="s">
        <v>3016</v>
      </c>
      <c r="D1921" s="9" t="s">
        <v>2889</v>
      </c>
      <c r="E1921" s="9" t="s">
        <v>2890</v>
      </c>
      <c r="F1921" s="24" t="s">
        <v>42</v>
      </c>
      <c r="G1921" s="9" t="s">
        <v>147</v>
      </c>
      <c r="H1921" s="10">
        <v>41640</v>
      </c>
      <c r="I1921" s="11">
        <v>3610.8</v>
      </c>
      <c r="J1921" s="11">
        <v>3610.8</v>
      </c>
      <c r="K1921" s="11">
        <v>0</v>
      </c>
    </row>
    <row r="1922" spans="1:11" s="1" customFormat="1" x14ac:dyDescent="0.25">
      <c r="A1922" s="13" t="s">
        <v>633</v>
      </c>
      <c r="B1922" s="24" t="s">
        <v>58</v>
      </c>
      <c r="C1922" s="9" t="s">
        <v>3017</v>
      </c>
      <c r="D1922" s="9" t="s">
        <v>2889</v>
      </c>
      <c r="E1922" s="9" t="s">
        <v>2890</v>
      </c>
      <c r="F1922" s="24" t="s">
        <v>42</v>
      </c>
      <c r="G1922" s="9" t="s">
        <v>147</v>
      </c>
      <c r="H1922" s="10">
        <v>41640</v>
      </c>
      <c r="I1922" s="11">
        <v>3610.8</v>
      </c>
      <c r="J1922" s="11">
        <v>3610.8</v>
      </c>
      <c r="K1922" s="11">
        <v>0</v>
      </c>
    </row>
    <row r="1923" spans="1:11" s="1" customFormat="1" x14ac:dyDescent="0.25">
      <c r="A1923" s="13" t="s">
        <v>633</v>
      </c>
      <c r="B1923" s="24" t="s">
        <v>58</v>
      </c>
      <c r="C1923" s="9" t="s">
        <v>3018</v>
      </c>
      <c r="D1923" s="9" t="s">
        <v>2889</v>
      </c>
      <c r="E1923" s="9" t="s">
        <v>2890</v>
      </c>
      <c r="F1923" s="24" t="s">
        <v>42</v>
      </c>
      <c r="G1923" s="9" t="s">
        <v>147</v>
      </c>
      <c r="H1923" s="10">
        <v>41640</v>
      </c>
      <c r="I1923" s="11">
        <v>3610.8</v>
      </c>
      <c r="J1923" s="11">
        <v>3610.8</v>
      </c>
      <c r="K1923" s="11">
        <v>0</v>
      </c>
    </row>
    <row r="1924" spans="1:11" s="1" customFormat="1" x14ac:dyDescent="0.25">
      <c r="A1924" s="13" t="s">
        <v>633</v>
      </c>
      <c r="B1924" s="24" t="s">
        <v>58</v>
      </c>
      <c r="C1924" s="9" t="s">
        <v>3019</v>
      </c>
      <c r="D1924" s="9" t="s">
        <v>2889</v>
      </c>
      <c r="E1924" s="9" t="s">
        <v>2890</v>
      </c>
      <c r="F1924" s="24" t="s">
        <v>42</v>
      </c>
      <c r="G1924" s="9" t="s">
        <v>147</v>
      </c>
      <c r="H1924" s="10">
        <v>41640</v>
      </c>
      <c r="I1924" s="11">
        <v>3610.8</v>
      </c>
      <c r="J1924" s="11">
        <v>3610.8</v>
      </c>
      <c r="K1924" s="11">
        <v>0</v>
      </c>
    </row>
    <row r="1925" spans="1:11" s="1" customFormat="1" x14ac:dyDescent="0.25">
      <c r="A1925" s="13" t="s">
        <v>633</v>
      </c>
      <c r="B1925" s="24" t="s">
        <v>58</v>
      </c>
      <c r="C1925" s="9" t="s">
        <v>3020</v>
      </c>
      <c r="D1925" s="9" t="s">
        <v>2889</v>
      </c>
      <c r="E1925" s="9" t="s">
        <v>2890</v>
      </c>
      <c r="F1925" s="24" t="s">
        <v>42</v>
      </c>
      <c r="G1925" s="9" t="s">
        <v>147</v>
      </c>
      <c r="H1925" s="10">
        <v>41640</v>
      </c>
      <c r="I1925" s="11">
        <v>3610.8</v>
      </c>
      <c r="J1925" s="11">
        <v>3610.8</v>
      </c>
      <c r="K1925" s="11">
        <v>0</v>
      </c>
    </row>
    <row r="1926" spans="1:11" s="1" customFormat="1" x14ac:dyDescent="0.25">
      <c r="A1926" s="13" t="s">
        <v>633</v>
      </c>
      <c r="B1926" s="24" t="s">
        <v>58</v>
      </c>
      <c r="C1926" s="9" t="s">
        <v>3021</v>
      </c>
      <c r="D1926" s="9" t="s">
        <v>2889</v>
      </c>
      <c r="E1926" s="9" t="s">
        <v>2890</v>
      </c>
      <c r="F1926" s="24" t="s">
        <v>42</v>
      </c>
      <c r="G1926" s="9" t="s">
        <v>147</v>
      </c>
      <c r="H1926" s="10">
        <v>41640</v>
      </c>
      <c r="I1926" s="11">
        <v>3610.8</v>
      </c>
      <c r="J1926" s="11">
        <v>3610.8</v>
      </c>
      <c r="K1926" s="11">
        <v>0</v>
      </c>
    </row>
    <row r="1927" spans="1:11" s="1" customFormat="1" x14ac:dyDescent="0.25">
      <c r="A1927" s="13" t="s">
        <v>633</v>
      </c>
      <c r="B1927" s="24" t="s">
        <v>58</v>
      </c>
      <c r="C1927" s="9" t="s">
        <v>3022</v>
      </c>
      <c r="D1927" s="9" t="s">
        <v>2889</v>
      </c>
      <c r="E1927" s="9" t="s">
        <v>2890</v>
      </c>
      <c r="F1927" s="24" t="s">
        <v>42</v>
      </c>
      <c r="G1927" s="9" t="s">
        <v>147</v>
      </c>
      <c r="H1927" s="10">
        <v>41640</v>
      </c>
      <c r="I1927" s="11">
        <v>3610.8</v>
      </c>
      <c r="J1927" s="11">
        <v>3610.8</v>
      </c>
      <c r="K1927" s="11">
        <v>0</v>
      </c>
    </row>
    <row r="1928" spans="1:11" s="1" customFormat="1" x14ac:dyDescent="0.25">
      <c r="A1928" s="13" t="s">
        <v>633</v>
      </c>
      <c r="B1928" s="24" t="s">
        <v>58</v>
      </c>
      <c r="C1928" s="9" t="s">
        <v>3023</v>
      </c>
      <c r="D1928" s="9" t="s">
        <v>2889</v>
      </c>
      <c r="E1928" s="9" t="s">
        <v>2890</v>
      </c>
      <c r="F1928" s="24" t="s">
        <v>42</v>
      </c>
      <c r="G1928" s="9" t="s">
        <v>147</v>
      </c>
      <c r="H1928" s="10">
        <v>41640</v>
      </c>
      <c r="I1928" s="11">
        <v>3610.8</v>
      </c>
      <c r="J1928" s="11">
        <v>3610.8</v>
      </c>
      <c r="K1928" s="11">
        <v>0</v>
      </c>
    </row>
    <row r="1929" spans="1:11" s="1" customFormat="1" x14ac:dyDescent="0.25">
      <c r="A1929" s="13" t="s">
        <v>633</v>
      </c>
      <c r="B1929" s="24" t="s">
        <v>58</v>
      </c>
      <c r="C1929" s="9" t="s">
        <v>3024</v>
      </c>
      <c r="D1929" s="9" t="s">
        <v>2889</v>
      </c>
      <c r="E1929" s="9" t="s">
        <v>2890</v>
      </c>
      <c r="F1929" s="24" t="s">
        <v>42</v>
      </c>
      <c r="G1929" s="9" t="s">
        <v>147</v>
      </c>
      <c r="H1929" s="10">
        <v>41640</v>
      </c>
      <c r="I1929" s="11">
        <v>3610.8</v>
      </c>
      <c r="J1929" s="11">
        <v>3610.8</v>
      </c>
      <c r="K1929" s="11">
        <v>0</v>
      </c>
    </row>
    <row r="1930" spans="1:11" s="1" customFormat="1" x14ac:dyDescent="0.25">
      <c r="A1930" s="13" t="s">
        <v>633</v>
      </c>
      <c r="B1930" s="24" t="s">
        <v>58</v>
      </c>
      <c r="C1930" s="9" t="s">
        <v>3025</v>
      </c>
      <c r="D1930" s="9" t="s">
        <v>2889</v>
      </c>
      <c r="E1930" s="9" t="s">
        <v>2890</v>
      </c>
      <c r="F1930" s="24" t="s">
        <v>42</v>
      </c>
      <c r="G1930" s="9" t="s">
        <v>147</v>
      </c>
      <c r="H1930" s="10">
        <v>41640</v>
      </c>
      <c r="I1930" s="11">
        <v>3610.8</v>
      </c>
      <c r="J1930" s="11">
        <v>3610.8</v>
      </c>
      <c r="K1930" s="11">
        <v>0</v>
      </c>
    </row>
    <row r="1931" spans="1:11" s="1" customFormat="1" x14ac:dyDescent="0.25">
      <c r="A1931" s="13" t="s">
        <v>633</v>
      </c>
      <c r="B1931" s="24" t="s">
        <v>58</v>
      </c>
      <c r="C1931" s="9" t="s">
        <v>3026</v>
      </c>
      <c r="D1931" s="9" t="s">
        <v>2889</v>
      </c>
      <c r="E1931" s="9" t="s">
        <v>2890</v>
      </c>
      <c r="F1931" s="24" t="s">
        <v>42</v>
      </c>
      <c r="G1931" s="9" t="s">
        <v>147</v>
      </c>
      <c r="H1931" s="10">
        <v>41640</v>
      </c>
      <c r="I1931" s="11">
        <v>3610.8</v>
      </c>
      <c r="J1931" s="11">
        <v>3610.8</v>
      </c>
      <c r="K1931" s="11">
        <v>0</v>
      </c>
    </row>
    <row r="1932" spans="1:11" s="1" customFormat="1" x14ac:dyDescent="0.25">
      <c r="B1932" s="112"/>
      <c r="C1932" s="112"/>
      <c r="G1932" s="112"/>
    </row>
    <row r="1933" spans="1:11" s="1" customFormat="1" x14ac:dyDescent="0.25">
      <c r="B1933" s="112"/>
      <c r="C1933" s="112"/>
      <c r="G1933" s="112"/>
    </row>
    <row r="1934" spans="1:11" s="1" customFormat="1" x14ac:dyDescent="0.25">
      <c r="B1934" s="112"/>
      <c r="C1934" s="112"/>
      <c r="G1934" s="112"/>
    </row>
    <row r="1935" spans="1:11" s="1" customFormat="1" x14ac:dyDescent="0.25">
      <c r="B1935" s="112"/>
      <c r="C1935" s="112"/>
      <c r="G1935" s="112"/>
    </row>
    <row r="1936" spans="1:11" s="1" customFormat="1" x14ac:dyDescent="0.25">
      <c r="B1936" s="112"/>
      <c r="C1936" s="112"/>
      <c r="G1936" s="112"/>
    </row>
    <row r="1937" spans="1:11" s="1" customFormat="1" x14ac:dyDescent="0.25">
      <c r="B1937" s="112"/>
      <c r="C1937" s="112"/>
      <c r="G1937" s="112"/>
    </row>
    <row r="1938" spans="1:11" s="1" customFormat="1" x14ac:dyDescent="0.25">
      <c r="B1938" s="112"/>
      <c r="C1938" s="112"/>
      <c r="G1938" s="112"/>
    </row>
    <row r="1939" spans="1:11" s="1" customFormat="1" x14ac:dyDescent="0.25">
      <c r="B1939" s="112"/>
      <c r="C1939" s="112"/>
      <c r="G1939" s="112"/>
    </row>
    <row r="1940" spans="1:11" s="1" customFormat="1" x14ac:dyDescent="0.25">
      <c r="B1940" s="112"/>
      <c r="C1940" s="112"/>
      <c r="G1940" s="112"/>
    </row>
    <row r="1942" spans="1:11" s="1" customFormat="1" ht="21" x14ac:dyDescent="0.35">
      <c r="A1942" s="281" t="s">
        <v>3180</v>
      </c>
      <c r="B1942" s="282"/>
      <c r="C1942" s="112"/>
      <c r="H1942" s="208"/>
      <c r="I1942" s="91"/>
      <c r="J1942" s="91"/>
      <c r="K1942" s="12"/>
    </row>
    <row r="1943" spans="1:11" s="1" customFormat="1" x14ac:dyDescent="0.25">
      <c r="C1943" s="112"/>
      <c r="H1943" s="208"/>
      <c r="I1943" s="91"/>
      <c r="J1943" s="91"/>
      <c r="K1943" s="12"/>
    </row>
    <row r="1944" spans="1:11" s="1" customFormat="1" ht="18.75" x14ac:dyDescent="0.3">
      <c r="A1944" s="87" t="s">
        <v>253</v>
      </c>
      <c r="B1944" s="88"/>
      <c r="C1944" s="88"/>
      <c r="D1944" s="88"/>
      <c r="E1944" s="88"/>
      <c r="F1944" s="89" t="s">
        <v>3181</v>
      </c>
      <c r="G1944" s="101"/>
      <c r="H1944" s="208"/>
      <c r="I1944" s="91"/>
      <c r="J1944" s="91"/>
      <c r="K1944" s="12"/>
    </row>
    <row r="1945" spans="1:11" s="1" customFormat="1" ht="15" customHeight="1" x14ac:dyDescent="0.25">
      <c r="A1945" s="20"/>
      <c r="B1945" s="18"/>
      <c r="C1945" s="18"/>
      <c r="D1945" s="18"/>
      <c r="E1945" s="18"/>
      <c r="F1945" s="120"/>
      <c r="G1945" s="18"/>
      <c r="H1945" s="480" t="s">
        <v>3</v>
      </c>
      <c r="I1945" s="473" t="s">
        <v>4</v>
      </c>
      <c r="J1945" s="482" t="s">
        <v>5</v>
      </c>
      <c r="K1945" s="484" t="s">
        <v>6</v>
      </c>
    </row>
    <row r="1946" spans="1:11" s="1" customFormat="1" ht="15.75" x14ac:dyDescent="0.25">
      <c r="A1946" s="4" t="s">
        <v>7</v>
      </c>
      <c r="B1946" s="3" t="s">
        <v>8</v>
      </c>
      <c r="C1946" s="3" t="s">
        <v>9</v>
      </c>
      <c r="D1946" s="4" t="s">
        <v>10</v>
      </c>
      <c r="E1946" s="4" t="s">
        <v>11</v>
      </c>
      <c r="F1946" s="4" t="s">
        <v>12</v>
      </c>
      <c r="G1946" s="4" t="s">
        <v>13</v>
      </c>
      <c r="H1946" s="481"/>
      <c r="I1946" s="474"/>
      <c r="J1946" s="483"/>
      <c r="K1946" s="485"/>
    </row>
    <row r="1947" spans="1:11" s="1" customFormat="1" x14ac:dyDescent="0.25">
      <c r="A1947" s="13" t="s">
        <v>21</v>
      </c>
      <c r="B1947" s="9">
        <v>365065</v>
      </c>
      <c r="C1947" s="9" t="s">
        <v>3257</v>
      </c>
      <c r="D1947" s="9" t="s">
        <v>17</v>
      </c>
      <c r="E1947" s="9" t="s">
        <v>384</v>
      </c>
      <c r="F1947" s="9" t="s">
        <v>3258</v>
      </c>
      <c r="G1947" s="9" t="s">
        <v>20</v>
      </c>
      <c r="H1947" s="10">
        <v>41640</v>
      </c>
      <c r="I1947" s="26">
        <v>41729.800000000003</v>
      </c>
      <c r="J1947" s="11">
        <v>41729.800000000003</v>
      </c>
      <c r="K1947" s="11">
        <v>0</v>
      </c>
    </row>
    <row r="1948" spans="1:11" s="1" customFormat="1" x14ac:dyDescent="0.25">
      <c r="A1948" s="8" t="s">
        <v>21</v>
      </c>
      <c r="B1948" s="9">
        <v>365099</v>
      </c>
      <c r="C1948" s="9" t="s">
        <v>3184</v>
      </c>
      <c r="D1948" s="9"/>
      <c r="E1948" s="9" t="s">
        <v>215</v>
      </c>
      <c r="F1948" s="9" t="s">
        <v>3185</v>
      </c>
      <c r="G1948" s="9" t="s">
        <v>20</v>
      </c>
      <c r="H1948" s="10">
        <v>41640</v>
      </c>
      <c r="I1948" s="11">
        <v>27747.56</v>
      </c>
      <c r="J1948" s="11">
        <v>27747.56</v>
      </c>
      <c r="K1948" s="11">
        <v>0</v>
      </c>
    </row>
    <row r="1949" spans="1:11" s="1" customFormat="1" x14ac:dyDescent="0.25">
      <c r="A1949" s="8" t="s">
        <v>3189</v>
      </c>
      <c r="B1949" s="9">
        <v>365101</v>
      </c>
      <c r="C1949" s="9" t="s">
        <v>3190</v>
      </c>
      <c r="D1949" s="24" t="s">
        <v>58</v>
      </c>
      <c r="E1949" s="24" t="s">
        <v>58</v>
      </c>
      <c r="F1949" s="24" t="s">
        <v>42</v>
      </c>
      <c r="G1949" s="9" t="s">
        <v>380</v>
      </c>
      <c r="H1949" s="10">
        <v>41640</v>
      </c>
      <c r="I1949" s="178">
        <v>23000</v>
      </c>
      <c r="J1949" s="11">
        <v>23000</v>
      </c>
      <c r="K1949" s="11">
        <v>0</v>
      </c>
    </row>
    <row r="1950" spans="1:11" s="1" customFormat="1" ht="17.25" customHeight="1" x14ac:dyDescent="0.25">
      <c r="A1950" s="8" t="s">
        <v>1207</v>
      </c>
      <c r="B1950" s="9">
        <v>365104</v>
      </c>
      <c r="C1950" s="9" t="s">
        <v>3186</v>
      </c>
      <c r="D1950" s="24" t="s">
        <v>58</v>
      </c>
      <c r="E1950" s="24" t="s">
        <v>58</v>
      </c>
      <c r="F1950" s="24" t="s">
        <v>42</v>
      </c>
      <c r="G1950" s="9" t="s">
        <v>86</v>
      </c>
      <c r="H1950" s="10">
        <v>41640</v>
      </c>
      <c r="I1950" s="32">
        <v>3516</v>
      </c>
      <c r="J1950" s="11">
        <v>3516</v>
      </c>
      <c r="K1950" s="11">
        <v>0</v>
      </c>
    </row>
    <row r="1951" spans="1:11" s="1" customFormat="1" ht="17.25" customHeight="1" x14ac:dyDescent="0.25">
      <c r="A1951" s="8" t="s">
        <v>1382</v>
      </c>
      <c r="B1951" s="9">
        <v>365110</v>
      </c>
      <c r="C1951" s="9" t="s">
        <v>3188</v>
      </c>
      <c r="D1951" s="24" t="s">
        <v>58</v>
      </c>
      <c r="E1951" s="24" t="s">
        <v>58</v>
      </c>
      <c r="F1951" s="24" t="s">
        <v>42</v>
      </c>
      <c r="G1951" s="9" t="s">
        <v>380</v>
      </c>
      <c r="H1951" s="10">
        <v>41640</v>
      </c>
      <c r="I1951" s="178">
        <v>23000</v>
      </c>
      <c r="J1951" s="11">
        <v>23000</v>
      </c>
      <c r="K1951" s="11">
        <v>0</v>
      </c>
    </row>
    <row r="1952" spans="1:11" s="1" customFormat="1" x14ac:dyDescent="0.25">
      <c r="A1952" s="8" t="s">
        <v>396</v>
      </c>
      <c r="B1952" s="9">
        <v>365113</v>
      </c>
      <c r="C1952" s="9" t="s">
        <v>3187</v>
      </c>
      <c r="D1952" s="24" t="s">
        <v>58</v>
      </c>
      <c r="E1952" s="24" t="s">
        <v>58</v>
      </c>
      <c r="F1952" s="24" t="s">
        <v>42</v>
      </c>
      <c r="G1952" s="9" t="s">
        <v>86</v>
      </c>
      <c r="H1952" s="10">
        <v>41640</v>
      </c>
      <c r="I1952" s="32">
        <v>3516</v>
      </c>
      <c r="J1952" s="11">
        <v>3516</v>
      </c>
      <c r="K1952" s="11">
        <v>0</v>
      </c>
    </row>
    <row r="1953" spans="1:11" s="1" customFormat="1" x14ac:dyDescent="0.25">
      <c r="A1953" s="13" t="s">
        <v>3191</v>
      </c>
      <c r="B1953" s="9">
        <v>365115</v>
      </c>
      <c r="C1953" s="9" t="s">
        <v>3192</v>
      </c>
      <c r="D1953" s="24" t="s">
        <v>42</v>
      </c>
      <c r="E1953" s="24" t="s">
        <v>42</v>
      </c>
      <c r="F1953" s="24" t="s">
        <v>42</v>
      </c>
      <c r="G1953" s="9" t="s">
        <v>86</v>
      </c>
      <c r="H1953" s="10">
        <v>41640</v>
      </c>
      <c r="I1953" s="11">
        <v>2557.88</v>
      </c>
      <c r="J1953" s="11">
        <v>2557.88</v>
      </c>
      <c r="K1953" s="11">
        <v>0</v>
      </c>
    </row>
    <row r="1954" spans="1:11" s="1" customFormat="1" x14ac:dyDescent="0.25">
      <c r="A1954" s="13" t="s">
        <v>3191</v>
      </c>
      <c r="B1954" s="9">
        <v>365116</v>
      </c>
      <c r="C1954" s="9" t="s">
        <v>3193</v>
      </c>
      <c r="D1954" s="24" t="s">
        <v>42</v>
      </c>
      <c r="E1954" s="24" t="s">
        <v>42</v>
      </c>
      <c r="F1954" s="24" t="s">
        <v>42</v>
      </c>
      <c r="G1954" s="9" t="s">
        <v>86</v>
      </c>
      <c r="H1954" s="10">
        <v>41640</v>
      </c>
      <c r="I1954" s="11">
        <v>2557.88</v>
      </c>
      <c r="J1954" s="11">
        <v>2557.88</v>
      </c>
      <c r="K1954" s="11">
        <v>0</v>
      </c>
    </row>
    <row r="1955" spans="1:11" s="1" customFormat="1" x14ac:dyDescent="0.25">
      <c r="A1955" s="13" t="s">
        <v>3191</v>
      </c>
      <c r="B1955" s="9">
        <v>365117</v>
      </c>
      <c r="C1955" s="9" t="s">
        <v>3194</v>
      </c>
      <c r="D1955" s="24" t="s">
        <v>42</v>
      </c>
      <c r="E1955" s="24" t="s">
        <v>42</v>
      </c>
      <c r="F1955" s="24" t="s">
        <v>42</v>
      </c>
      <c r="G1955" s="9" t="s">
        <v>86</v>
      </c>
      <c r="H1955" s="10">
        <v>41640</v>
      </c>
      <c r="I1955" s="11">
        <v>2557.88</v>
      </c>
      <c r="J1955" s="11">
        <v>2557.88</v>
      </c>
      <c r="K1955" s="11">
        <v>0</v>
      </c>
    </row>
    <row r="1956" spans="1:11" s="1" customFormat="1" x14ac:dyDescent="0.25">
      <c r="A1956" s="13" t="s">
        <v>3191</v>
      </c>
      <c r="B1956" s="9">
        <v>365118</v>
      </c>
      <c r="C1956" s="9" t="s">
        <v>3195</v>
      </c>
      <c r="D1956" s="24" t="s">
        <v>42</v>
      </c>
      <c r="E1956" s="24" t="s">
        <v>42</v>
      </c>
      <c r="F1956" s="24" t="s">
        <v>42</v>
      </c>
      <c r="G1956" s="9" t="s">
        <v>86</v>
      </c>
      <c r="H1956" s="10">
        <v>41640</v>
      </c>
      <c r="I1956" s="11">
        <v>2557.88</v>
      </c>
      <c r="J1956" s="11">
        <v>2557.88</v>
      </c>
      <c r="K1956" s="11">
        <v>0</v>
      </c>
    </row>
    <row r="1957" spans="1:11" s="1" customFormat="1" x14ac:dyDescent="0.25">
      <c r="A1957" s="13" t="s">
        <v>3191</v>
      </c>
      <c r="B1957" s="9">
        <v>365119</v>
      </c>
      <c r="C1957" s="9" t="s">
        <v>3196</v>
      </c>
      <c r="D1957" s="24" t="s">
        <v>42</v>
      </c>
      <c r="E1957" s="24" t="s">
        <v>42</v>
      </c>
      <c r="F1957" s="24" t="s">
        <v>42</v>
      </c>
      <c r="G1957" s="9" t="s">
        <v>86</v>
      </c>
      <c r="H1957" s="10">
        <v>41640</v>
      </c>
      <c r="I1957" s="11">
        <v>2557.88</v>
      </c>
      <c r="J1957" s="11">
        <v>2557.88</v>
      </c>
      <c r="K1957" s="11">
        <v>0</v>
      </c>
    </row>
    <row r="1958" spans="1:11" s="1" customFormat="1" x14ac:dyDescent="0.25">
      <c r="A1958" s="13" t="s">
        <v>3191</v>
      </c>
      <c r="B1958" s="9">
        <v>365120</v>
      </c>
      <c r="C1958" s="9" t="s">
        <v>3197</v>
      </c>
      <c r="D1958" s="24" t="s">
        <v>42</v>
      </c>
      <c r="E1958" s="24" t="s">
        <v>42</v>
      </c>
      <c r="F1958" s="24" t="s">
        <v>42</v>
      </c>
      <c r="G1958" s="9" t="s">
        <v>86</v>
      </c>
      <c r="H1958" s="10">
        <v>41640</v>
      </c>
      <c r="I1958" s="11">
        <v>2557.88</v>
      </c>
      <c r="J1958" s="11">
        <v>2557.88</v>
      </c>
      <c r="K1958" s="11">
        <v>0</v>
      </c>
    </row>
    <row r="1959" spans="1:11" s="1" customFormat="1" x14ac:dyDescent="0.25">
      <c r="A1959" s="13" t="s">
        <v>3191</v>
      </c>
      <c r="B1959" s="9">
        <v>365121</v>
      </c>
      <c r="C1959" s="9" t="s">
        <v>3198</v>
      </c>
      <c r="D1959" s="24" t="s">
        <v>42</v>
      </c>
      <c r="E1959" s="24" t="s">
        <v>42</v>
      </c>
      <c r="F1959" s="24" t="s">
        <v>42</v>
      </c>
      <c r="G1959" s="9" t="s">
        <v>86</v>
      </c>
      <c r="H1959" s="10">
        <v>41640</v>
      </c>
      <c r="I1959" s="11">
        <v>2557.88</v>
      </c>
      <c r="J1959" s="11">
        <v>2557.88</v>
      </c>
      <c r="K1959" s="11">
        <v>0</v>
      </c>
    </row>
    <row r="1960" spans="1:11" s="1" customFormat="1" x14ac:dyDescent="0.25">
      <c r="A1960" s="13" t="s">
        <v>3191</v>
      </c>
      <c r="B1960" s="9">
        <v>365126</v>
      </c>
      <c r="C1960" s="9" t="s">
        <v>3199</v>
      </c>
      <c r="D1960" s="24" t="s">
        <v>42</v>
      </c>
      <c r="E1960" s="24" t="s">
        <v>42</v>
      </c>
      <c r="F1960" s="24" t="s">
        <v>42</v>
      </c>
      <c r="G1960" s="9" t="s">
        <v>86</v>
      </c>
      <c r="H1960" s="10">
        <v>41640</v>
      </c>
      <c r="I1960" s="11">
        <v>2557.88</v>
      </c>
      <c r="J1960" s="11">
        <v>2557.88</v>
      </c>
      <c r="K1960" s="11">
        <v>0</v>
      </c>
    </row>
    <row r="1961" spans="1:11" s="1" customFormat="1" x14ac:dyDescent="0.25">
      <c r="A1961" s="13" t="s">
        <v>3191</v>
      </c>
      <c r="B1961" s="9">
        <v>365127</v>
      </c>
      <c r="C1961" s="9" t="s">
        <v>3200</v>
      </c>
      <c r="D1961" s="24" t="s">
        <v>42</v>
      </c>
      <c r="E1961" s="24" t="s">
        <v>42</v>
      </c>
      <c r="F1961" s="24" t="s">
        <v>42</v>
      </c>
      <c r="G1961" s="9" t="s">
        <v>86</v>
      </c>
      <c r="H1961" s="10">
        <v>41640</v>
      </c>
      <c r="I1961" s="11">
        <v>2557.88</v>
      </c>
      <c r="J1961" s="11">
        <v>2557.88</v>
      </c>
      <c r="K1961" s="11">
        <v>0</v>
      </c>
    </row>
    <row r="1962" spans="1:11" s="1" customFormat="1" x14ac:dyDescent="0.25">
      <c r="A1962" s="13" t="s">
        <v>3191</v>
      </c>
      <c r="B1962" s="9">
        <v>365128</v>
      </c>
      <c r="C1962" s="9" t="s">
        <v>3201</v>
      </c>
      <c r="D1962" s="24" t="s">
        <v>42</v>
      </c>
      <c r="E1962" s="24" t="s">
        <v>42</v>
      </c>
      <c r="F1962" s="24" t="s">
        <v>42</v>
      </c>
      <c r="G1962" s="9" t="s">
        <v>86</v>
      </c>
      <c r="H1962" s="10">
        <v>41640</v>
      </c>
      <c r="I1962" s="11">
        <v>2557.88</v>
      </c>
      <c r="J1962" s="11">
        <v>2557.88</v>
      </c>
      <c r="K1962" s="11">
        <v>0</v>
      </c>
    </row>
    <row r="1963" spans="1:11" s="1" customFormat="1" x14ac:dyDescent="0.25">
      <c r="A1963" s="13" t="s">
        <v>3191</v>
      </c>
      <c r="B1963" s="9">
        <v>365129</v>
      </c>
      <c r="C1963" s="9" t="s">
        <v>3202</v>
      </c>
      <c r="D1963" s="24" t="s">
        <v>42</v>
      </c>
      <c r="E1963" s="24" t="s">
        <v>42</v>
      </c>
      <c r="F1963" s="24" t="s">
        <v>42</v>
      </c>
      <c r="G1963" s="9" t="s">
        <v>86</v>
      </c>
      <c r="H1963" s="10">
        <v>41640</v>
      </c>
      <c r="I1963" s="11">
        <v>2557.88</v>
      </c>
      <c r="J1963" s="11">
        <v>2557.88</v>
      </c>
      <c r="K1963" s="11">
        <v>0</v>
      </c>
    </row>
    <row r="1964" spans="1:11" s="1" customFormat="1" x14ac:dyDescent="0.25">
      <c r="A1964" s="13" t="s">
        <v>3191</v>
      </c>
      <c r="B1964" s="9">
        <v>365130</v>
      </c>
      <c r="C1964" s="9" t="s">
        <v>3203</v>
      </c>
      <c r="D1964" s="24" t="s">
        <v>42</v>
      </c>
      <c r="E1964" s="24" t="s">
        <v>42</v>
      </c>
      <c r="F1964" s="24" t="s">
        <v>42</v>
      </c>
      <c r="G1964" s="9" t="s">
        <v>86</v>
      </c>
      <c r="H1964" s="10">
        <v>41640</v>
      </c>
      <c r="I1964" s="11">
        <v>2557.88</v>
      </c>
      <c r="J1964" s="11">
        <v>2557.88</v>
      </c>
      <c r="K1964" s="11">
        <v>0</v>
      </c>
    </row>
    <row r="1965" spans="1:11" s="1" customFormat="1" x14ac:dyDescent="0.25">
      <c r="A1965" s="13" t="s">
        <v>3191</v>
      </c>
      <c r="B1965" s="9">
        <v>365133</v>
      </c>
      <c r="C1965" s="9" t="s">
        <v>3204</v>
      </c>
      <c r="D1965" s="24" t="s">
        <v>42</v>
      </c>
      <c r="E1965" s="24" t="s">
        <v>42</v>
      </c>
      <c r="F1965" s="24" t="s">
        <v>42</v>
      </c>
      <c r="G1965" s="9" t="s">
        <v>86</v>
      </c>
      <c r="H1965" s="10">
        <v>41640</v>
      </c>
      <c r="I1965" s="11">
        <v>2557.88</v>
      </c>
      <c r="J1965" s="11">
        <v>2557.88</v>
      </c>
      <c r="K1965" s="11">
        <v>0</v>
      </c>
    </row>
    <row r="1966" spans="1:11" s="1" customFormat="1" x14ac:dyDescent="0.25">
      <c r="A1966" s="13" t="s">
        <v>3191</v>
      </c>
      <c r="B1966" s="9">
        <v>365134</v>
      </c>
      <c r="C1966" s="9" t="s">
        <v>3205</v>
      </c>
      <c r="D1966" s="24" t="s">
        <v>42</v>
      </c>
      <c r="E1966" s="24" t="s">
        <v>42</v>
      </c>
      <c r="F1966" s="24" t="s">
        <v>42</v>
      </c>
      <c r="G1966" s="9" t="s">
        <v>86</v>
      </c>
      <c r="H1966" s="10">
        <v>41640</v>
      </c>
      <c r="I1966" s="11">
        <v>2557.88</v>
      </c>
      <c r="J1966" s="11">
        <v>2557.88</v>
      </c>
      <c r="K1966" s="11">
        <v>0</v>
      </c>
    </row>
    <row r="1967" spans="1:11" s="1" customFormat="1" x14ac:dyDescent="0.25">
      <c r="A1967" s="13" t="s">
        <v>3191</v>
      </c>
      <c r="B1967" s="9">
        <v>365135</v>
      </c>
      <c r="C1967" s="9" t="s">
        <v>3206</v>
      </c>
      <c r="D1967" s="24" t="s">
        <v>42</v>
      </c>
      <c r="E1967" s="24" t="s">
        <v>42</v>
      </c>
      <c r="F1967" s="24" t="s">
        <v>42</v>
      </c>
      <c r="G1967" s="9" t="s">
        <v>86</v>
      </c>
      <c r="H1967" s="10">
        <v>41640</v>
      </c>
      <c r="I1967" s="11">
        <v>2557.88</v>
      </c>
      <c r="J1967" s="11">
        <v>2557.88</v>
      </c>
      <c r="K1967" s="11">
        <v>0</v>
      </c>
    </row>
    <row r="1968" spans="1:11" s="1" customFormat="1" x14ac:dyDescent="0.25">
      <c r="A1968" s="13" t="s">
        <v>3191</v>
      </c>
      <c r="B1968" s="9">
        <v>365136</v>
      </c>
      <c r="C1968" s="9" t="s">
        <v>3207</v>
      </c>
      <c r="D1968" s="24" t="s">
        <v>42</v>
      </c>
      <c r="E1968" s="24" t="s">
        <v>42</v>
      </c>
      <c r="F1968" s="24" t="s">
        <v>42</v>
      </c>
      <c r="G1968" s="9" t="s">
        <v>86</v>
      </c>
      <c r="H1968" s="10">
        <v>41640</v>
      </c>
      <c r="I1968" s="11">
        <v>2557.88</v>
      </c>
      <c r="J1968" s="11">
        <v>2557.88</v>
      </c>
      <c r="K1968" s="11">
        <v>0</v>
      </c>
    </row>
    <row r="1969" spans="1:100" s="1" customFormat="1" x14ac:dyDescent="0.25">
      <c r="A1969" s="13" t="s">
        <v>3191</v>
      </c>
      <c r="B1969" s="9">
        <v>365137</v>
      </c>
      <c r="C1969" s="9" t="s">
        <v>3208</v>
      </c>
      <c r="D1969" s="24" t="s">
        <v>42</v>
      </c>
      <c r="E1969" s="24" t="s">
        <v>42</v>
      </c>
      <c r="F1969" s="24" t="s">
        <v>42</v>
      </c>
      <c r="G1969" s="9" t="s">
        <v>86</v>
      </c>
      <c r="H1969" s="10">
        <v>41640</v>
      </c>
      <c r="I1969" s="11">
        <v>2557.88</v>
      </c>
      <c r="J1969" s="11">
        <v>2557.88</v>
      </c>
      <c r="K1969" s="11">
        <v>0</v>
      </c>
    </row>
    <row r="1970" spans="1:100" s="1" customFormat="1" x14ac:dyDescent="0.25">
      <c r="A1970" s="13" t="s">
        <v>3191</v>
      </c>
      <c r="B1970" s="9">
        <v>365138</v>
      </c>
      <c r="C1970" s="9" t="s">
        <v>3209</v>
      </c>
      <c r="D1970" s="24" t="s">
        <v>42</v>
      </c>
      <c r="E1970" s="24" t="s">
        <v>42</v>
      </c>
      <c r="F1970" s="24" t="s">
        <v>42</v>
      </c>
      <c r="G1970" s="9" t="s">
        <v>86</v>
      </c>
      <c r="H1970" s="10">
        <v>41640</v>
      </c>
      <c r="I1970" s="11">
        <v>3553.12</v>
      </c>
      <c r="J1970" s="11">
        <v>3553.12</v>
      </c>
      <c r="K1970" s="11">
        <v>0</v>
      </c>
    </row>
    <row r="1971" spans="1:100" s="1" customFormat="1" x14ac:dyDescent="0.25">
      <c r="A1971" s="13" t="s">
        <v>3191</v>
      </c>
      <c r="B1971" s="9">
        <v>365140</v>
      </c>
      <c r="C1971" s="9" t="s">
        <v>3210</v>
      </c>
      <c r="D1971" s="24" t="s">
        <v>42</v>
      </c>
      <c r="E1971" s="24" t="s">
        <v>42</v>
      </c>
      <c r="F1971" s="24" t="s">
        <v>42</v>
      </c>
      <c r="G1971" s="9" t="s">
        <v>86</v>
      </c>
      <c r="H1971" s="10">
        <v>41640</v>
      </c>
      <c r="I1971" s="11">
        <v>3553.12</v>
      </c>
      <c r="J1971" s="11">
        <v>3553.12</v>
      </c>
      <c r="K1971" s="11">
        <v>0</v>
      </c>
    </row>
    <row r="1972" spans="1:100" s="1" customFormat="1" x14ac:dyDescent="0.25">
      <c r="A1972" s="13" t="s">
        <v>3191</v>
      </c>
      <c r="B1972" s="9">
        <v>365141</v>
      </c>
      <c r="C1972" s="9" t="s">
        <v>3211</v>
      </c>
      <c r="D1972" s="24" t="s">
        <v>42</v>
      </c>
      <c r="E1972" s="24" t="s">
        <v>42</v>
      </c>
      <c r="F1972" s="24" t="s">
        <v>42</v>
      </c>
      <c r="G1972" s="9" t="s">
        <v>86</v>
      </c>
      <c r="H1972" s="10">
        <v>41640</v>
      </c>
      <c r="I1972" s="11">
        <v>3553.12</v>
      </c>
      <c r="J1972" s="11">
        <v>3553.12</v>
      </c>
      <c r="K1972" s="11">
        <v>0</v>
      </c>
    </row>
    <row r="1973" spans="1:100" s="1" customFormat="1" x14ac:dyDescent="0.25">
      <c r="A1973" s="13" t="s">
        <v>3191</v>
      </c>
      <c r="B1973" s="9">
        <v>365142</v>
      </c>
      <c r="C1973" s="9" t="s">
        <v>3212</v>
      </c>
      <c r="D1973" s="24" t="s">
        <v>42</v>
      </c>
      <c r="E1973" s="24" t="s">
        <v>42</v>
      </c>
      <c r="F1973" s="24" t="s">
        <v>42</v>
      </c>
      <c r="G1973" s="9" t="s">
        <v>86</v>
      </c>
      <c r="H1973" s="10">
        <v>41640</v>
      </c>
      <c r="I1973" s="11">
        <v>3553.12</v>
      </c>
      <c r="J1973" s="11">
        <v>3553.12</v>
      </c>
      <c r="K1973" s="11">
        <v>0</v>
      </c>
    </row>
    <row r="1974" spans="1:100" s="1" customFormat="1" x14ac:dyDescent="0.25">
      <c r="A1974" s="13" t="s">
        <v>3235</v>
      </c>
      <c r="B1974" s="24">
        <v>365143</v>
      </c>
      <c r="C1974" s="9" t="s">
        <v>3236</v>
      </c>
      <c r="D1974" s="9" t="s">
        <v>306</v>
      </c>
      <c r="E1974" s="9" t="s">
        <v>306</v>
      </c>
      <c r="F1974" s="24" t="s">
        <v>42</v>
      </c>
      <c r="G1974" s="9" t="s">
        <v>147</v>
      </c>
      <c r="H1974" s="10">
        <v>41640</v>
      </c>
      <c r="I1974" s="37">
        <v>3500</v>
      </c>
      <c r="J1974" s="37">
        <v>3500</v>
      </c>
      <c r="K1974" s="37">
        <v>0</v>
      </c>
    </row>
    <row r="1975" spans="1:100" s="1" customFormat="1" x14ac:dyDescent="0.25">
      <c r="A1975" s="8" t="s">
        <v>3191</v>
      </c>
      <c r="B1975" s="9">
        <v>365154</v>
      </c>
      <c r="C1975" s="9" t="s">
        <v>3239</v>
      </c>
      <c r="D1975" s="24" t="s">
        <v>42</v>
      </c>
      <c r="E1975" s="24" t="s">
        <v>42</v>
      </c>
      <c r="F1975" s="24" t="s">
        <v>42</v>
      </c>
      <c r="G1975" s="9" t="s">
        <v>86</v>
      </c>
      <c r="H1975" s="10">
        <v>42736</v>
      </c>
      <c r="I1975" s="283">
        <v>3553.12</v>
      </c>
      <c r="J1975" s="11">
        <v>1774</v>
      </c>
      <c r="K1975" s="11">
        <v>1779.12</v>
      </c>
    </row>
    <row r="1976" spans="1:100" s="1" customFormat="1" x14ac:dyDescent="0.25">
      <c r="A1976" s="8" t="s">
        <v>3191</v>
      </c>
      <c r="B1976" s="9">
        <v>365155</v>
      </c>
      <c r="C1976" s="9" t="s">
        <v>3240</v>
      </c>
      <c r="D1976" s="24" t="s">
        <v>42</v>
      </c>
      <c r="E1976" s="24" t="s">
        <v>42</v>
      </c>
      <c r="F1976" s="24" t="s">
        <v>42</v>
      </c>
      <c r="G1976" s="9" t="s">
        <v>86</v>
      </c>
      <c r="H1976" s="10">
        <v>42736</v>
      </c>
      <c r="I1976" s="283">
        <v>3553.12</v>
      </c>
      <c r="J1976" s="11">
        <v>1774</v>
      </c>
      <c r="K1976" s="11">
        <v>1779.12</v>
      </c>
    </row>
    <row r="1977" spans="1:100" s="1" customFormat="1" x14ac:dyDescent="0.25">
      <c r="A1977" s="8" t="s">
        <v>3191</v>
      </c>
      <c r="B1977" s="9">
        <v>365156</v>
      </c>
      <c r="C1977" s="9" t="s">
        <v>3241</v>
      </c>
      <c r="D1977" s="24" t="s">
        <v>42</v>
      </c>
      <c r="E1977" s="24" t="s">
        <v>42</v>
      </c>
      <c r="F1977" s="24" t="s">
        <v>42</v>
      </c>
      <c r="G1977" s="9" t="s">
        <v>86</v>
      </c>
      <c r="H1977" s="10">
        <v>42736</v>
      </c>
      <c r="I1977" s="286">
        <v>3553.12</v>
      </c>
      <c r="J1977" s="11">
        <v>1774</v>
      </c>
      <c r="K1977" s="11">
        <v>1779.12</v>
      </c>
    </row>
    <row r="1978" spans="1:100" s="1" customFormat="1" x14ac:dyDescent="0.25">
      <c r="A1978" s="284" t="s">
        <v>3191</v>
      </c>
      <c r="B1978" s="9">
        <v>365157</v>
      </c>
      <c r="C1978" s="9" t="s">
        <v>3242</v>
      </c>
      <c r="D1978" s="24" t="s">
        <v>42</v>
      </c>
      <c r="E1978" s="24" t="s">
        <v>42</v>
      </c>
      <c r="F1978" s="24" t="s">
        <v>42</v>
      </c>
      <c r="G1978" s="9" t="s">
        <v>86</v>
      </c>
      <c r="H1978" s="10">
        <v>42736</v>
      </c>
      <c r="I1978" s="283">
        <v>3553.12</v>
      </c>
      <c r="J1978" s="11">
        <v>1774</v>
      </c>
      <c r="K1978" s="11">
        <v>1779.12</v>
      </c>
    </row>
    <row r="1979" spans="1:100" s="1" customFormat="1" x14ac:dyDescent="0.25">
      <c r="A1979" s="8" t="s">
        <v>3191</v>
      </c>
      <c r="B1979" s="9">
        <v>365158</v>
      </c>
      <c r="C1979" s="9" t="s">
        <v>3243</v>
      </c>
      <c r="D1979" s="24" t="s">
        <v>42</v>
      </c>
      <c r="E1979" s="24" t="s">
        <v>42</v>
      </c>
      <c r="F1979" s="24" t="s">
        <v>42</v>
      </c>
      <c r="G1979" s="9" t="s">
        <v>86</v>
      </c>
      <c r="H1979" s="10">
        <v>42736</v>
      </c>
      <c r="I1979" s="283">
        <v>3553.12</v>
      </c>
      <c r="J1979" s="11">
        <v>1774</v>
      </c>
      <c r="K1979" s="11">
        <v>1779.12</v>
      </c>
    </row>
    <row r="1980" spans="1:100" s="1" customFormat="1" x14ac:dyDescent="0.25">
      <c r="A1980" s="8" t="s">
        <v>3191</v>
      </c>
      <c r="B1980" s="9">
        <v>365159</v>
      </c>
      <c r="C1980" s="9" t="s">
        <v>3244</v>
      </c>
      <c r="D1980" s="24" t="s">
        <v>42</v>
      </c>
      <c r="E1980" s="24" t="s">
        <v>42</v>
      </c>
      <c r="F1980" s="24" t="s">
        <v>42</v>
      </c>
      <c r="G1980" s="9" t="s">
        <v>86</v>
      </c>
      <c r="H1980" s="10">
        <v>42736</v>
      </c>
      <c r="I1980" s="283">
        <v>3553.12</v>
      </c>
      <c r="J1980" s="11">
        <v>1774</v>
      </c>
      <c r="K1980" s="11">
        <v>1779.12</v>
      </c>
    </row>
    <row r="1981" spans="1:100" s="1" customFormat="1" x14ac:dyDescent="0.25">
      <c r="A1981" s="8" t="s">
        <v>3191</v>
      </c>
      <c r="B1981" s="9">
        <v>365160</v>
      </c>
      <c r="C1981" s="9" t="s">
        <v>3245</v>
      </c>
      <c r="D1981" s="24" t="s">
        <v>42</v>
      </c>
      <c r="E1981" s="24" t="s">
        <v>42</v>
      </c>
      <c r="F1981" s="24" t="s">
        <v>42</v>
      </c>
      <c r="G1981" s="9" t="s">
        <v>86</v>
      </c>
      <c r="H1981" s="10">
        <v>42736</v>
      </c>
      <c r="I1981" s="283">
        <v>3553.12</v>
      </c>
      <c r="J1981" s="11">
        <v>1774</v>
      </c>
      <c r="K1981" s="11">
        <v>1779.12</v>
      </c>
    </row>
    <row r="1982" spans="1:100" s="1" customFormat="1" x14ac:dyDescent="0.25">
      <c r="A1982" s="8" t="s">
        <v>3191</v>
      </c>
      <c r="B1982" s="9">
        <v>365161</v>
      </c>
      <c r="C1982" s="9" t="s">
        <v>3246</v>
      </c>
      <c r="D1982" s="24" t="s">
        <v>42</v>
      </c>
      <c r="E1982" s="24" t="s">
        <v>42</v>
      </c>
      <c r="F1982" s="24" t="s">
        <v>42</v>
      </c>
      <c r="G1982" s="9" t="s">
        <v>86</v>
      </c>
      <c r="H1982" s="10">
        <v>42736</v>
      </c>
      <c r="I1982" s="283">
        <v>3553.12</v>
      </c>
      <c r="J1982" s="11">
        <v>1774</v>
      </c>
      <c r="K1982" s="11">
        <v>1779.12</v>
      </c>
    </row>
    <row r="1983" spans="1:100" s="14" customFormat="1" x14ac:dyDescent="0.25">
      <c r="A1983" s="8" t="s">
        <v>3191</v>
      </c>
      <c r="B1983" s="9">
        <v>365162</v>
      </c>
      <c r="C1983" s="9" t="s">
        <v>3247</v>
      </c>
      <c r="D1983" s="24" t="s">
        <v>42</v>
      </c>
      <c r="E1983" s="24" t="s">
        <v>42</v>
      </c>
      <c r="F1983" s="24" t="s">
        <v>42</v>
      </c>
      <c r="G1983" s="9" t="s">
        <v>86</v>
      </c>
      <c r="H1983" s="10">
        <v>42736</v>
      </c>
      <c r="I1983" s="283">
        <v>3553.12</v>
      </c>
      <c r="J1983" s="11">
        <v>1774</v>
      </c>
      <c r="K1983" s="11">
        <v>1779.12</v>
      </c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1"/>
      <c r="AW1983" s="1"/>
      <c r="AX1983" s="1"/>
      <c r="AY1983" s="1"/>
      <c r="AZ1983" s="1"/>
      <c r="BA1983" s="1"/>
      <c r="BB1983" s="1"/>
      <c r="BC1983" s="1"/>
      <c r="BD1983" s="1"/>
      <c r="BE1983" s="1"/>
      <c r="BF1983" s="1"/>
      <c r="BG1983" s="1"/>
      <c r="BH1983" s="1"/>
      <c r="BI1983" s="1"/>
      <c r="BJ1983" s="1"/>
      <c r="BK1983" s="1"/>
      <c r="BL1983" s="1"/>
      <c r="BM1983" s="1"/>
      <c r="BN1983" s="1"/>
      <c r="BO1983" s="1"/>
      <c r="BP1983" s="1"/>
      <c r="BQ1983" s="1"/>
      <c r="BR1983" s="1"/>
      <c r="BS1983" s="1"/>
      <c r="BT1983" s="1"/>
      <c r="BU1983" s="1"/>
      <c r="BV1983" s="1"/>
      <c r="BW1983" s="1"/>
      <c r="BX1983" s="1"/>
      <c r="BY1983" s="1"/>
      <c r="BZ1983" s="1"/>
      <c r="CA1983" s="1"/>
      <c r="CB1983" s="1"/>
      <c r="CC1983" s="1"/>
      <c r="CD1983" s="1"/>
      <c r="CE1983" s="1"/>
      <c r="CF1983" s="1"/>
      <c r="CG1983" s="1"/>
      <c r="CH1983" s="1"/>
      <c r="CI1983" s="1"/>
      <c r="CJ1983" s="1"/>
      <c r="CK1983" s="1"/>
      <c r="CL1983" s="1"/>
      <c r="CM1983" s="1"/>
      <c r="CN1983" s="1"/>
      <c r="CO1983" s="1"/>
      <c r="CP1983" s="1"/>
      <c r="CQ1983" s="1"/>
      <c r="CR1983" s="1"/>
      <c r="CS1983" s="1"/>
      <c r="CT1983" s="1"/>
      <c r="CU1983" s="1"/>
      <c r="CV1983" s="1"/>
    </row>
    <row r="1984" spans="1:100" s="14" customFormat="1" x14ac:dyDescent="0.25">
      <c r="A1984" s="13" t="s">
        <v>3248</v>
      </c>
      <c r="B1984" s="9">
        <v>365170</v>
      </c>
      <c r="C1984" s="9" t="s">
        <v>3249</v>
      </c>
      <c r="D1984" s="24" t="s">
        <v>42</v>
      </c>
      <c r="E1984" s="24" t="s">
        <v>42</v>
      </c>
      <c r="F1984" s="24" t="s">
        <v>42</v>
      </c>
      <c r="G1984" s="9" t="s">
        <v>69</v>
      </c>
      <c r="H1984" s="10">
        <v>42736</v>
      </c>
      <c r="I1984" s="283">
        <v>3553.12</v>
      </c>
      <c r="J1984" s="11">
        <v>1774</v>
      </c>
      <c r="K1984" s="11">
        <v>1779.12</v>
      </c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  <c r="AX1984" s="1"/>
      <c r="AY1984" s="1"/>
      <c r="AZ1984" s="1"/>
      <c r="BA1984" s="1"/>
      <c r="BB1984" s="1"/>
      <c r="BC1984" s="1"/>
      <c r="BD1984" s="1"/>
      <c r="BE1984" s="1"/>
      <c r="BF1984" s="1"/>
      <c r="BG1984" s="1"/>
      <c r="BH1984" s="1"/>
      <c r="BI1984" s="1"/>
      <c r="BJ1984" s="1"/>
      <c r="BK1984" s="1"/>
      <c r="BL1984" s="1"/>
      <c r="BM1984" s="1"/>
      <c r="BN1984" s="1"/>
      <c r="BO1984" s="1"/>
      <c r="BP1984" s="1"/>
      <c r="BQ1984" s="1"/>
      <c r="BR1984" s="1"/>
      <c r="BS1984" s="1"/>
      <c r="BT1984" s="1"/>
      <c r="BU1984" s="1"/>
      <c r="BV1984" s="1"/>
      <c r="BW1984" s="1"/>
      <c r="BX1984" s="1"/>
      <c r="BY1984" s="1"/>
      <c r="BZ1984" s="1"/>
      <c r="CA1984" s="1"/>
      <c r="CB1984" s="1"/>
      <c r="CC1984" s="1"/>
      <c r="CD1984" s="1"/>
      <c r="CE1984" s="1"/>
      <c r="CF1984" s="1"/>
      <c r="CG1984" s="1"/>
      <c r="CH1984" s="1"/>
      <c r="CI1984" s="1"/>
      <c r="CJ1984" s="1"/>
      <c r="CK1984" s="1"/>
      <c r="CL1984" s="1"/>
      <c r="CM1984" s="1"/>
      <c r="CN1984" s="1"/>
      <c r="CO1984" s="1"/>
      <c r="CP1984" s="1"/>
      <c r="CQ1984" s="1"/>
      <c r="CR1984" s="1"/>
      <c r="CS1984" s="1"/>
      <c r="CT1984" s="1"/>
      <c r="CU1984" s="1"/>
      <c r="CV1984" s="1"/>
    </row>
    <row r="1985" spans="1:11" s="1" customFormat="1" x14ac:dyDescent="0.25">
      <c r="A1985" s="8" t="s">
        <v>2611</v>
      </c>
      <c r="B1985" s="9">
        <v>365194</v>
      </c>
      <c r="C1985" s="9" t="s">
        <v>3261</v>
      </c>
      <c r="D1985" s="9" t="s">
        <v>2202</v>
      </c>
      <c r="E1985" s="9" t="s">
        <v>2613</v>
      </c>
      <c r="F1985" s="24" t="s">
        <v>42</v>
      </c>
      <c r="G1985" s="9" t="s">
        <v>86</v>
      </c>
      <c r="H1985" s="10">
        <v>41507</v>
      </c>
      <c r="I1985" s="11">
        <v>61712</v>
      </c>
      <c r="J1985" s="11">
        <v>61712</v>
      </c>
      <c r="K1985" s="11">
        <v>0</v>
      </c>
    </row>
    <row r="1986" spans="1:11" s="1" customFormat="1" x14ac:dyDescent="0.25">
      <c r="A1986" s="285" t="s">
        <v>64</v>
      </c>
      <c r="B1986" s="24">
        <v>365718</v>
      </c>
      <c r="C1986" s="42" t="s">
        <v>58</v>
      </c>
      <c r="D1986" s="24" t="s">
        <v>171</v>
      </c>
      <c r="E1986" s="24" t="s">
        <v>306</v>
      </c>
      <c r="F1986" s="24" t="s">
        <v>3262</v>
      </c>
      <c r="G1986" s="24" t="s">
        <v>20</v>
      </c>
      <c r="H1986" s="69">
        <v>41015</v>
      </c>
      <c r="I1986" s="83">
        <v>12992</v>
      </c>
      <c r="J1986" s="83">
        <v>12991</v>
      </c>
      <c r="K1986" s="115">
        <v>1</v>
      </c>
    </row>
    <row r="1987" spans="1:11" s="1" customFormat="1" x14ac:dyDescent="0.25">
      <c r="A1987" s="8" t="s">
        <v>152</v>
      </c>
      <c r="B1987" s="9">
        <v>365741</v>
      </c>
      <c r="C1987" s="9" t="s">
        <v>3234</v>
      </c>
      <c r="D1987" s="9" t="s">
        <v>17</v>
      </c>
      <c r="E1987" s="9" t="s">
        <v>306</v>
      </c>
      <c r="F1987" s="9" t="s">
        <v>306</v>
      </c>
      <c r="G1987" s="9" t="s">
        <v>20</v>
      </c>
      <c r="H1987" s="10">
        <v>41162</v>
      </c>
      <c r="I1987" s="11">
        <v>6496</v>
      </c>
      <c r="J1987" s="11">
        <v>6496</v>
      </c>
      <c r="K1987" s="11">
        <v>0</v>
      </c>
    </row>
    <row r="1988" spans="1:11" s="1" customFormat="1" x14ac:dyDescent="0.25">
      <c r="A1988" s="13" t="s">
        <v>375</v>
      </c>
      <c r="B1988" s="9">
        <v>366069</v>
      </c>
      <c r="C1988" s="9" t="s">
        <v>3250</v>
      </c>
      <c r="D1988" s="24" t="s">
        <v>58</v>
      </c>
      <c r="E1988" s="24" t="s">
        <v>58</v>
      </c>
      <c r="F1988" s="9" t="s">
        <v>42</v>
      </c>
      <c r="G1988" s="9" t="s">
        <v>406</v>
      </c>
      <c r="H1988" s="10">
        <v>41640</v>
      </c>
      <c r="I1988" s="32">
        <v>2684.24</v>
      </c>
      <c r="J1988" s="11">
        <v>2684.24</v>
      </c>
      <c r="K1988" s="11">
        <v>0</v>
      </c>
    </row>
    <row r="1989" spans="1:11" s="1" customFormat="1" x14ac:dyDescent="0.25">
      <c r="A1989" s="13" t="s">
        <v>2560</v>
      </c>
      <c r="B1989" s="9">
        <v>366589</v>
      </c>
      <c r="C1989" s="9" t="s">
        <v>3259</v>
      </c>
      <c r="D1989" s="9" t="s">
        <v>3260</v>
      </c>
      <c r="E1989" s="9" t="s">
        <v>306</v>
      </c>
      <c r="F1989" s="24" t="s">
        <v>42</v>
      </c>
      <c r="G1989" s="9" t="s">
        <v>737</v>
      </c>
      <c r="H1989" s="10">
        <v>41640</v>
      </c>
      <c r="I1989" s="11">
        <v>1200</v>
      </c>
      <c r="J1989" s="11">
        <v>1200</v>
      </c>
      <c r="K1989" s="11">
        <v>0</v>
      </c>
    </row>
    <row r="1990" spans="1:11" s="1" customFormat="1" x14ac:dyDescent="0.25">
      <c r="A1990" s="36" t="s">
        <v>2730</v>
      </c>
      <c r="B1990" s="24">
        <v>366714</v>
      </c>
      <c r="C1990" s="42" t="s">
        <v>58</v>
      </c>
      <c r="D1990" s="24" t="s">
        <v>306</v>
      </c>
      <c r="E1990" s="24" t="s">
        <v>306</v>
      </c>
      <c r="F1990" s="24" t="s">
        <v>306</v>
      </c>
      <c r="G1990" s="24" t="s">
        <v>20</v>
      </c>
      <c r="H1990" s="69">
        <v>41640</v>
      </c>
      <c r="I1990" s="83">
        <v>7807.87</v>
      </c>
      <c r="J1990" s="83">
        <v>7806.87</v>
      </c>
      <c r="K1990" s="115">
        <v>1</v>
      </c>
    </row>
    <row r="1991" spans="1:11" s="1" customFormat="1" x14ac:dyDescent="0.25">
      <c r="A1991" s="13" t="s">
        <v>3213</v>
      </c>
      <c r="B1991" s="9">
        <v>367111</v>
      </c>
      <c r="C1991" s="9" t="s">
        <v>3214</v>
      </c>
      <c r="D1991" s="9" t="s">
        <v>3215</v>
      </c>
      <c r="E1991" s="9"/>
      <c r="F1991" s="24" t="s">
        <v>42</v>
      </c>
      <c r="G1991" s="9" t="s">
        <v>20</v>
      </c>
      <c r="H1991" s="10">
        <v>41640</v>
      </c>
      <c r="I1991" s="49">
        <v>20000</v>
      </c>
      <c r="J1991" s="49">
        <v>20000</v>
      </c>
      <c r="K1991" s="49">
        <v>0</v>
      </c>
    </row>
    <row r="1992" spans="1:11" s="1" customFormat="1" x14ac:dyDescent="0.25">
      <c r="A1992" s="13" t="s">
        <v>224</v>
      </c>
      <c r="B1992" s="9">
        <v>367113</v>
      </c>
      <c r="C1992" s="9" t="s">
        <v>225</v>
      </c>
      <c r="D1992" s="9" t="s">
        <v>226</v>
      </c>
      <c r="E1992" s="9" t="s">
        <v>227</v>
      </c>
      <c r="F1992" s="9" t="s">
        <v>228</v>
      </c>
      <c r="G1992" s="9" t="s">
        <v>20</v>
      </c>
      <c r="H1992" s="10">
        <v>41640</v>
      </c>
      <c r="I1992" s="11">
        <v>1488</v>
      </c>
      <c r="J1992" s="11">
        <v>1488</v>
      </c>
      <c r="K1992" s="11">
        <v>0</v>
      </c>
    </row>
    <row r="1993" spans="1:11" s="1" customFormat="1" x14ac:dyDescent="0.25">
      <c r="A1993" s="8" t="s">
        <v>224</v>
      </c>
      <c r="B1993" s="9">
        <v>367114</v>
      </c>
      <c r="C1993" s="9" t="s">
        <v>3216</v>
      </c>
      <c r="D1993" s="9" t="s">
        <v>562</v>
      </c>
      <c r="E1993" s="9" t="s">
        <v>3217</v>
      </c>
      <c r="F1993" s="9" t="s">
        <v>3218</v>
      </c>
      <c r="G1993" s="9" t="s">
        <v>86</v>
      </c>
      <c r="H1993" s="10">
        <v>41640</v>
      </c>
      <c r="I1993" s="11">
        <v>1488</v>
      </c>
      <c r="J1993" s="11">
        <v>1488</v>
      </c>
      <c r="K1993" s="11">
        <v>0</v>
      </c>
    </row>
    <row r="1994" spans="1:11" s="1" customFormat="1" x14ac:dyDescent="0.25">
      <c r="A1994" s="13" t="s">
        <v>3253</v>
      </c>
      <c r="B1994" s="24">
        <v>367185</v>
      </c>
      <c r="C1994" s="9" t="s">
        <v>3254</v>
      </c>
      <c r="D1994" s="9" t="s">
        <v>306</v>
      </c>
      <c r="E1994" s="9" t="s">
        <v>306</v>
      </c>
      <c r="F1994" s="24" t="s">
        <v>42</v>
      </c>
      <c r="G1994" s="9" t="s">
        <v>20</v>
      </c>
      <c r="H1994" s="10">
        <v>41640</v>
      </c>
      <c r="I1994" s="11">
        <v>3500</v>
      </c>
      <c r="J1994" s="11">
        <v>3500</v>
      </c>
      <c r="K1994" s="11">
        <v>0</v>
      </c>
    </row>
    <row r="1995" spans="1:11" s="1" customFormat="1" x14ac:dyDescent="0.25">
      <c r="A1995" s="13" t="s">
        <v>208</v>
      </c>
      <c r="B1995" s="9">
        <v>367193</v>
      </c>
      <c r="C1995" s="9" t="s">
        <v>3237</v>
      </c>
      <c r="D1995" s="9" t="s">
        <v>306</v>
      </c>
      <c r="E1995" s="9" t="s">
        <v>306</v>
      </c>
      <c r="F1995" s="24" t="s">
        <v>42</v>
      </c>
      <c r="G1995" s="9" t="s">
        <v>20</v>
      </c>
      <c r="H1995" s="10">
        <v>41640</v>
      </c>
      <c r="I1995" s="11">
        <v>3084.12</v>
      </c>
      <c r="J1995" s="11">
        <v>3084.12</v>
      </c>
      <c r="K1995" s="11">
        <v>0</v>
      </c>
    </row>
    <row r="1996" spans="1:11" s="1" customFormat="1" x14ac:dyDescent="0.25">
      <c r="A1996" s="13" t="s">
        <v>208</v>
      </c>
      <c r="B1996" s="9">
        <v>367198</v>
      </c>
      <c r="C1996" s="9" t="s">
        <v>3238</v>
      </c>
      <c r="D1996" s="9" t="s">
        <v>306</v>
      </c>
      <c r="E1996" s="9" t="s">
        <v>306</v>
      </c>
      <c r="F1996" s="24" t="s">
        <v>42</v>
      </c>
      <c r="G1996" s="9" t="s">
        <v>20</v>
      </c>
      <c r="H1996" s="10">
        <v>41640</v>
      </c>
      <c r="I1996" s="11">
        <v>3084.12</v>
      </c>
      <c r="J1996" s="11">
        <v>3084.12</v>
      </c>
      <c r="K1996" s="11">
        <v>0</v>
      </c>
    </row>
    <row r="1997" spans="1:11" s="1" customFormat="1" x14ac:dyDescent="0.25">
      <c r="A1997" s="13" t="s">
        <v>15</v>
      </c>
      <c r="B1997" s="9">
        <v>548035</v>
      </c>
      <c r="C1997" s="9" t="s">
        <v>3255</v>
      </c>
      <c r="D1997" s="9" t="s">
        <v>17</v>
      </c>
      <c r="E1997" s="9" t="s">
        <v>18</v>
      </c>
      <c r="F1997" s="9" t="s">
        <v>3256</v>
      </c>
      <c r="G1997" s="9" t="s">
        <v>20</v>
      </c>
      <c r="H1997" s="10">
        <v>41640</v>
      </c>
      <c r="I1997" s="49">
        <v>9313.8799999999992</v>
      </c>
      <c r="J1997" s="49">
        <v>9303.8799999999992</v>
      </c>
      <c r="K1997" s="11">
        <v>10</v>
      </c>
    </row>
    <row r="1998" spans="1:11" s="1" customFormat="1" x14ac:dyDescent="0.25">
      <c r="A1998" s="13" t="s">
        <v>3219</v>
      </c>
      <c r="B1998" s="9">
        <v>548273</v>
      </c>
      <c r="C1998" s="9" t="s">
        <v>3220</v>
      </c>
      <c r="D1998" s="24" t="s">
        <v>58</v>
      </c>
      <c r="E1998" s="24" t="s">
        <v>58</v>
      </c>
      <c r="F1998" s="24" t="s">
        <v>42</v>
      </c>
      <c r="G1998" s="9" t="s">
        <v>20</v>
      </c>
      <c r="H1998" s="10">
        <v>39052</v>
      </c>
      <c r="I1998" s="11">
        <v>4054.2</v>
      </c>
      <c r="J1998" s="11">
        <v>4054.2</v>
      </c>
      <c r="K1998" s="11">
        <v>0</v>
      </c>
    </row>
    <row r="1999" spans="1:11" s="1" customFormat="1" x14ac:dyDescent="0.25">
      <c r="A1999" s="8" t="s">
        <v>623</v>
      </c>
      <c r="B1999" s="9">
        <v>548493</v>
      </c>
      <c r="C1999" s="9" t="s">
        <v>3251</v>
      </c>
      <c r="D1999" s="9" t="s">
        <v>102</v>
      </c>
      <c r="E1999" s="9" t="s">
        <v>889</v>
      </c>
      <c r="F1999" s="9" t="s">
        <v>3252</v>
      </c>
      <c r="G1999" s="9" t="s">
        <v>20</v>
      </c>
      <c r="H1999" s="10">
        <v>41869</v>
      </c>
      <c r="I1999" s="11">
        <v>10738</v>
      </c>
      <c r="J1999" s="11">
        <v>9467.61</v>
      </c>
      <c r="K1999" s="11">
        <v>1270.3899999999994</v>
      </c>
    </row>
    <row r="2000" spans="1:11" s="1" customFormat="1" x14ac:dyDescent="0.25">
      <c r="A2000" s="13" t="s">
        <v>152</v>
      </c>
      <c r="B2000" s="9">
        <v>548495</v>
      </c>
      <c r="C2000" s="9" t="s">
        <v>3182</v>
      </c>
      <c r="D2000" s="9" t="s">
        <v>17</v>
      </c>
      <c r="E2000" s="9" t="s">
        <v>1679</v>
      </c>
      <c r="F2000" s="9" t="s">
        <v>3183</v>
      </c>
      <c r="G2000" s="9" t="s">
        <v>20</v>
      </c>
      <c r="H2000" s="10">
        <v>38408</v>
      </c>
      <c r="I2000" s="11">
        <v>13316.8</v>
      </c>
      <c r="J2000" s="11">
        <v>13316.8</v>
      </c>
      <c r="K2000" s="11">
        <v>0</v>
      </c>
    </row>
    <row r="2001" spans="1:100" s="1" customFormat="1" x14ac:dyDescent="0.25">
      <c r="A2001" s="13" t="s">
        <v>847</v>
      </c>
      <c r="B2001" s="24">
        <v>749894</v>
      </c>
      <c r="C2001" s="9" t="s">
        <v>3221</v>
      </c>
      <c r="D2001" s="24" t="s">
        <v>477</v>
      </c>
      <c r="E2001" s="24" t="s">
        <v>58</v>
      </c>
      <c r="F2001" s="24" t="s">
        <v>42</v>
      </c>
      <c r="G2001" s="9" t="s">
        <v>20</v>
      </c>
      <c r="H2001" s="39">
        <v>43343</v>
      </c>
      <c r="I2001" s="43">
        <v>7670</v>
      </c>
      <c r="J2001" s="43">
        <v>2045.07</v>
      </c>
      <c r="K2001" s="43">
        <v>5623.93</v>
      </c>
    </row>
    <row r="2002" spans="1:100" s="1" customFormat="1" ht="30" x14ac:dyDescent="0.25">
      <c r="A2002" s="13" t="s">
        <v>464</v>
      </c>
      <c r="B2002" s="24">
        <v>749895</v>
      </c>
      <c r="C2002" s="9" t="s">
        <v>3222</v>
      </c>
      <c r="D2002" s="24" t="s">
        <v>171</v>
      </c>
      <c r="E2002" s="136" t="s">
        <v>3223</v>
      </c>
      <c r="F2002" s="24" t="s">
        <v>3224</v>
      </c>
      <c r="G2002" s="9" t="s">
        <v>69</v>
      </c>
      <c r="H2002" s="39">
        <v>43469</v>
      </c>
      <c r="I2002" s="161">
        <v>15900</v>
      </c>
      <c r="J2002" s="161">
        <v>3709.76</v>
      </c>
      <c r="K2002" s="161">
        <v>12189.24</v>
      </c>
    </row>
    <row r="2003" spans="1:100" s="1" customFormat="1" x14ac:dyDescent="0.25">
      <c r="A2003" s="13" t="s">
        <v>642</v>
      </c>
      <c r="B2003" s="24">
        <v>749896</v>
      </c>
      <c r="C2003" s="9" t="s">
        <v>3225</v>
      </c>
      <c r="D2003" s="24" t="s">
        <v>106</v>
      </c>
      <c r="E2003" s="24" t="s">
        <v>168</v>
      </c>
      <c r="F2003" s="24" t="s">
        <v>3226</v>
      </c>
      <c r="G2003" s="9" t="s">
        <v>109</v>
      </c>
      <c r="H2003" s="39">
        <v>43605</v>
      </c>
      <c r="I2003" s="43">
        <v>2332.9499999999998</v>
      </c>
      <c r="J2003" s="43">
        <v>1489.85</v>
      </c>
      <c r="K2003" s="43">
        <v>842.1</v>
      </c>
    </row>
    <row r="2004" spans="1:100" s="1" customFormat="1" x14ac:dyDescent="0.25">
      <c r="A2004" s="13" t="s">
        <v>2130</v>
      </c>
      <c r="B2004" s="24">
        <v>749897</v>
      </c>
      <c r="C2004" s="9" t="s">
        <v>3227</v>
      </c>
      <c r="D2004" s="24" t="s">
        <v>2132</v>
      </c>
      <c r="E2004" s="24" t="s">
        <v>2133</v>
      </c>
      <c r="F2004" s="24" t="s">
        <v>3228</v>
      </c>
      <c r="G2004" s="9" t="s">
        <v>69</v>
      </c>
      <c r="H2004" s="50">
        <v>43816</v>
      </c>
      <c r="I2004" s="37">
        <v>15840</v>
      </c>
      <c r="J2004" s="37">
        <v>2111.87</v>
      </c>
      <c r="K2004" s="37">
        <v>13727.13</v>
      </c>
    </row>
    <row r="2005" spans="1:100" s="1" customFormat="1" x14ac:dyDescent="0.25">
      <c r="A2005" s="13" t="s">
        <v>3213</v>
      </c>
      <c r="B2005" s="24">
        <v>749898</v>
      </c>
      <c r="C2005" s="9" t="s">
        <v>3229</v>
      </c>
      <c r="D2005" s="24" t="s">
        <v>58</v>
      </c>
      <c r="E2005" s="24" t="s">
        <v>58</v>
      </c>
      <c r="F2005" s="24" t="s">
        <v>42</v>
      </c>
      <c r="G2005" s="9" t="s">
        <v>732</v>
      </c>
      <c r="H2005" s="54">
        <v>41640</v>
      </c>
      <c r="I2005" s="55">
        <v>20000</v>
      </c>
      <c r="J2005" s="56">
        <v>20000</v>
      </c>
      <c r="K2005" s="57">
        <v>0</v>
      </c>
    </row>
    <row r="2006" spans="1:100" s="1" customFormat="1" x14ac:dyDescent="0.25">
      <c r="A2006" s="13" t="s">
        <v>3230</v>
      </c>
      <c r="B2006" s="42">
        <v>749899</v>
      </c>
      <c r="C2006" s="9" t="s">
        <v>3231</v>
      </c>
      <c r="D2006" s="42" t="s">
        <v>3232</v>
      </c>
      <c r="E2006" s="42" t="s">
        <v>58</v>
      </c>
      <c r="F2006" s="42" t="s">
        <v>58</v>
      </c>
      <c r="G2006" s="9" t="s">
        <v>732</v>
      </c>
      <c r="H2006" s="39">
        <v>43447</v>
      </c>
      <c r="I2006" s="43">
        <v>100695</v>
      </c>
      <c r="J2006" s="43">
        <v>20300</v>
      </c>
      <c r="K2006" s="43">
        <v>80395</v>
      </c>
      <c r="L2006" s="14"/>
      <c r="M2006" s="14"/>
      <c r="N2006" s="14"/>
      <c r="O2006" s="14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  <c r="AC2006" s="14"/>
      <c r="AD2006" s="14"/>
      <c r="AE2006" s="14"/>
      <c r="AF2006" s="14"/>
      <c r="AG2006" s="14"/>
      <c r="AH2006" s="14"/>
      <c r="AI2006" s="14"/>
      <c r="AJ2006" s="14"/>
      <c r="AK2006" s="14"/>
      <c r="AL2006" s="14"/>
      <c r="AM2006" s="14"/>
      <c r="AN2006" s="14"/>
      <c r="AO2006" s="14"/>
      <c r="AP2006" s="14"/>
      <c r="AQ2006" s="14"/>
      <c r="AR2006" s="14"/>
      <c r="AS2006" s="14"/>
      <c r="AT2006" s="14"/>
      <c r="AU2006" s="14"/>
      <c r="AV2006" s="14"/>
      <c r="AW2006" s="14"/>
      <c r="AX2006" s="14"/>
      <c r="AY2006" s="14"/>
      <c r="AZ2006" s="14"/>
      <c r="BA2006" s="14"/>
      <c r="BB2006" s="14"/>
      <c r="BC2006" s="14"/>
      <c r="BD2006" s="14"/>
      <c r="BE2006" s="14"/>
      <c r="BF2006" s="14"/>
      <c r="BG2006" s="14"/>
      <c r="BH2006" s="14"/>
      <c r="BI2006" s="14"/>
      <c r="BJ2006" s="14"/>
      <c r="BK2006" s="14"/>
      <c r="BL2006" s="14"/>
      <c r="BM2006" s="14"/>
      <c r="BN2006" s="14"/>
      <c r="BO2006" s="14"/>
      <c r="BP2006" s="14"/>
      <c r="BQ2006" s="14"/>
      <c r="BR2006" s="14"/>
      <c r="BS2006" s="14"/>
      <c r="BT2006" s="14"/>
      <c r="BU2006" s="14"/>
      <c r="BV2006" s="14"/>
      <c r="BW2006" s="14"/>
      <c r="BX2006" s="14"/>
      <c r="BY2006" s="14"/>
      <c r="BZ2006" s="14"/>
      <c r="CA2006" s="14"/>
      <c r="CB2006" s="14"/>
      <c r="CC2006" s="14"/>
      <c r="CD2006" s="14"/>
      <c r="CE2006" s="14"/>
      <c r="CF2006" s="14"/>
      <c r="CG2006" s="14"/>
      <c r="CH2006" s="14"/>
      <c r="CI2006" s="14"/>
      <c r="CJ2006" s="14"/>
      <c r="CK2006" s="14"/>
      <c r="CL2006" s="14"/>
      <c r="CM2006" s="14"/>
      <c r="CN2006" s="14"/>
      <c r="CO2006" s="14"/>
      <c r="CP2006" s="14"/>
      <c r="CQ2006" s="14"/>
      <c r="CR2006" s="14"/>
      <c r="CS2006" s="14"/>
      <c r="CT2006" s="14"/>
      <c r="CU2006" s="14"/>
      <c r="CV2006" s="14"/>
    </row>
    <row r="2007" spans="1:100" s="1" customFormat="1" x14ac:dyDescent="0.25">
      <c r="A2007" s="13" t="s">
        <v>3230</v>
      </c>
      <c r="B2007" s="42">
        <v>749900</v>
      </c>
      <c r="C2007" s="9" t="s">
        <v>3233</v>
      </c>
      <c r="D2007" s="42" t="s">
        <v>3232</v>
      </c>
      <c r="E2007" s="42" t="s">
        <v>58</v>
      </c>
      <c r="F2007" s="42" t="s">
        <v>58</v>
      </c>
      <c r="G2007" s="9" t="s">
        <v>732</v>
      </c>
      <c r="H2007" s="39">
        <v>43447</v>
      </c>
      <c r="I2007" s="43">
        <v>100695</v>
      </c>
      <c r="J2007" s="43">
        <v>20300</v>
      </c>
      <c r="K2007" s="43">
        <v>80395</v>
      </c>
      <c r="L2007" s="14"/>
      <c r="M2007" s="14"/>
      <c r="N2007" s="14"/>
      <c r="O2007" s="14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  <c r="AC2007" s="14"/>
      <c r="AD2007" s="14"/>
      <c r="AE2007" s="14"/>
      <c r="AF2007" s="14"/>
      <c r="AG2007" s="14"/>
      <c r="AH2007" s="14"/>
      <c r="AI2007" s="14"/>
      <c r="AJ2007" s="14"/>
      <c r="AK2007" s="14"/>
      <c r="AL2007" s="14"/>
      <c r="AM2007" s="14"/>
      <c r="AN2007" s="14"/>
      <c r="AO2007" s="14"/>
      <c r="AP2007" s="14"/>
      <c r="AQ2007" s="14"/>
      <c r="AR2007" s="14"/>
      <c r="AS2007" s="14"/>
      <c r="AT2007" s="14"/>
      <c r="AU2007" s="14"/>
      <c r="AV2007" s="14"/>
      <c r="AW2007" s="14"/>
      <c r="AX2007" s="14"/>
      <c r="AY2007" s="14"/>
      <c r="AZ2007" s="14"/>
      <c r="BA2007" s="14"/>
      <c r="BB2007" s="14"/>
      <c r="BC2007" s="14"/>
      <c r="BD2007" s="14"/>
      <c r="BE2007" s="14"/>
      <c r="BF2007" s="14"/>
      <c r="BG2007" s="14"/>
      <c r="BH2007" s="14"/>
      <c r="BI2007" s="14"/>
      <c r="BJ2007" s="14"/>
      <c r="BK2007" s="14"/>
      <c r="BL2007" s="14"/>
      <c r="BM2007" s="14"/>
      <c r="BN2007" s="14"/>
      <c r="BO2007" s="14"/>
      <c r="BP2007" s="14"/>
      <c r="BQ2007" s="14"/>
      <c r="BR2007" s="14"/>
      <c r="BS2007" s="14"/>
      <c r="BT2007" s="14"/>
      <c r="BU2007" s="14"/>
      <c r="BV2007" s="14"/>
      <c r="BW2007" s="14"/>
      <c r="BX2007" s="14"/>
      <c r="BY2007" s="14"/>
      <c r="BZ2007" s="14"/>
      <c r="CA2007" s="14"/>
      <c r="CB2007" s="14"/>
      <c r="CC2007" s="14"/>
      <c r="CD2007" s="14"/>
      <c r="CE2007" s="14"/>
      <c r="CF2007" s="14"/>
      <c r="CG2007" s="14"/>
      <c r="CH2007" s="14"/>
      <c r="CI2007" s="14"/>
      <c r="CJ2007" s="14"/>
      <c r="CK2007" s="14"/>
      <c r="CL2007" s="14"/>
      <c r="CM2007" s="14"/>
      <c r="CN2007" s="14"/>
      <c r="CO2007" s="14"/>
      <c r="CP2007" s="14"/>
      <c r="CQ2007" s="14"/>
      <c r="CR2007" s="14"/>
      <c r="CS2007" s="14"/>
      <c r="CT2007" s="14"/>
      <c r="CU2007" s="14"/>
      <c r="CV2007" s="14"/>
    </row>
    <row r="2008" spans="1:100" s="1" customFormat="1" x14ac:dyDescent="0.25">
      <c r="A2008" s="36" t="s">
        <v>3263</v>
      </c>
      <c r="B2008" s="24">
        <v>945096</v>
      </c>
      <c r="C2008" s="42" t="s">
        <v>3264</v>
      </c>
      <c r="D2008" s="42" t="s">
        <v>3265</v>
      </c>
      <c r="E2008" s="42" t="s">
        <v>3266</v>
      </c>
      <c r="F2008" s="24">
        <v>230623</v>
      </c>
      <c r="G2008" s="24" t="s">
        <v>69</v>
      </c>
      <c r="H2008" s="69">
        <v>45257</v>
      </c>
      <c r="I2008" s="83">
        <v>10800</v>
      </c>
      <c r="J2008" s="115">
        <v>359.97</v>
      </c>
      <c r="K2008" s="83">
        <v>10440.030000000001</v>
      </c>
    </row>
    <row r="2009" spans="1:100" s="1" customFormat="1" x14ac:dyDescent="0.25">
      <c r="A2009" s="95"/>
      <c r="B2009" s="113"/>
      <c r="C2009" s="19"/>
      <c r="D2009" s="19"/>
      <c r="E2009" s="19"/>
      <c r="F2009" s="113"/>
      <c r="G2009" s="113"/>
      <c r="H2009" s="268"/>
      <c r="I2009" s="269"/>
      <c r="J2009" s="287"/>
      <c r="K2009" s="269"/>
    </row>
    <row r="2011" spans="1:100" ht="18.75" x14ac:dyDescent="0.3">
      <c r="A2011" s="87" t="s">
        <v>253</v>
      </c>
      <c r="B2011" s="88"/>
      <c r="C2011" s="88"/>
      <c r="D2011" s="88"/>
      <c r="E2011" s="88"/>
      <c r="F2011" s="89" t="s">
        <v>3267</v>
      </c>
    </row>
    <row r="2012" spans="1:100" s="1" customFormat="1" ht="18.75" customHeight="1" x14ac:dyDescent="0.3">
      <c r="G2012" s="88"/>
      <c r="H2012" s="480" t="s">
        <v>3</v>
      </c>
      <c r="I2012" s="473" t="s">
        <v>4</v>
      </c>
      <c r="J2012" s="482" t="s">
        <v>5</v>
      </c>
      <c r="K2012" s="484" t="s">
        <v>6</v>
      </c>
    </row>
    <row r="2013" spans="1:100" s="1" customFormat="1" ht="15.75" x14ac:dyDescent="0.25">
      <c r="A2013" s="4" t="s">
        <v>7</v>
      </c>
      <c r="B2013" s="3" t="s">
        <v>8</v>
      </c>
      <c r="C2013" s="3" t="s">
        <v>9</v>
      </c>
      <c r="D2013" s="4" t="s">
        <v>10</v>
      </c>
      <c r="E2013" s="4" t="s">
        <v>11</v>
      </c>
      <c r="F2013" s="4" t="s">
        <v>12</v>
      </c>
      <c r="G2013" s="4" t="s">
        <v>13</v>
      </c>
      <c r="H2013" s="481"/>
      <c r="I2013" s="474"/>
      <c r="J2013" s="483"/>
      <c r="K2013" s="485"/>
    </row>
    <row r="2014" spans="1:100" s="1" customFormat="1" x14ac:dyDescent="0.25">
      <c r="A2014" s="13" t="s">
        <v>3268</v>
      </c>
      <c r="B2014" s="9">
        <v>365090</v>
      </c>
      <c r="C2014" s="9" t="s">
        <v>3269</v>
      </c>
      <c r="D2014" s="9" t="s">
        <v>306</v>
      </c>
      <c r="E2014" s="9" t="s">
        <v>306</v>
      </c>
      <c r="F2014" s="24" t="s">
        <v>42</v>
      </c>
      <c r="G2014" s="9" t="s">
        <v>86</v>
      </c>
      <c r="H2014" s="10">
        <v>41640</v>
      </c>
      <c r="I2014" s="11">
        <v>12500</v>
      </c>
      <c r="J2014" s="11">
        <v>12500</v>
      </c>
      <c r="K2014" s="11">
        <v>0</v>
      </c>
    </row>
    <row r="2015" spans="1:100" s="1" customFormat="1" x14ac:dyDescent="0.25">
      <c r="A2015" s="8" t="s">
        <v>966</v>
      </c>
      <c r="B2015" s="9">
        <v>365091</v>
      </c>
      <c r="C2015" s="9" t="s">
        <v>3270</v>
      </c>
      <c r="D2015" s="9" t="s">
        <v>306</v>
      </c>
      <c r="E2015" s="9" t="s">
        <v>306</v>
      </c>
      <c r="F2015" s="24" t="s">
        <v>42</v>
      </c>
      <c r="G2015" s="9" t="s">
        <v>86</v>
      </c>
      <c r="H2015" s="10">
        <v>41640</v>
      </c>
      <c r="I2015" s="11">
        <v>3500</v>
      </c>
      <c r="J2015" s="11">
        <v>3500</v>
      </c>
      <c r="K2015" s="11">
        <v>0</v>
      </c>
    </row>
    <row r="2016" spans="1:100" s="1" customFormat="1" x14ac:dyDescent="0.25">
      <c r="A2016" s="13" t="s">
        <v>3271</v>
      </c>
      <c r="B2016" s="9">
        <v>365092</v>
      </c>
      <c r="C2016" s="9" t="s">
        <v>3272</v>
      </c>
      <c r="D2016" s="9" t="s">
        <v>306</v>
      </c>
      <c r="E2016" s="9" t="s">
        <v>306</v>
      </c>
      <c r="F2016" s="24" t="s">
        <v>42</v>
      </c>
      <c r="G2016" s="9" t="s">
        <v>20</v>
      </c>
      <c r="H2016" s="10">
        <v>41640</v>
      </c>
      <c r="I2016" s="11">
        <v>7593.3</v>
      </c>
      <c r="J2016" s="11">
        <v>7593.3</v>
      </c>
      <c r="K2016" s="11">
        <v>0</v>
      </c>
    </row>
    <row r="2017" spans="1:11" s="1" customFormat="1" x14ac:dyDescent="0.25">
      <c r="A2017" s="8" t="s">
        <v>396</v>
      </c>
      <c r="B2017" s="9">
        <v>365095</v>
      </c>
      <c r="C2017" s="9" t="s">
        <v>3273</v>
      </c>
      <c r="D2017" s="9" t="s">
        <v>306</v>
      </c>
      <c r="E2017" s="9" t="s">
        <v>306</v>
      </c>
      <c r="F2017" s="24" t="s">
        <v>42</v>
      </c>
      <c r="G2017" s="9" t="s">
        <v>86</v>
      </c>
      <c r="H2017" s="10">
        <v>41640</v>
      </c>
      <c r="I2017" s="11">
        <v>3500</v>
      </c>
      <c r="J2017" s="11">
        <v>3500</v>
      </c>
      <c r="K2017" s="11">
        <v>0</v>
      </c>
    </row>
    <row r="2018" spans="1:11" s="1" customFormat="1" x14ac:dyDescent="0.25">
      <c r="A2018" s="8" t="s">
        <v>3276</v>
      </c>
      <c r="B2018" s="9">
        <v>366694</v>
      </c>
      <c r="C2018" s="9" t="s">
        <v>3277</v>
      </c>
      <c r="D2018" s="9" t="s">
        <v>306</v>
      </c>
      <c r="E2018" s="9" t="s">
        <v>306</v>
      </c>
      <c r="F2018" s="42" t="s">
        <v>42</v>
      </c>
      <c r="G2018" s="9" t="s">
        <v>406</v>
      </c>
      <c r="H2018" s="10">
        <v>41640</v>
      </c>
      <c r="I2018" s="11">
        <v>71253.37</v>
      </c>
      <c r="J2018" s="11">
        <v>71253.37</v>
      </c>
      <c r="K2018" s="11">
        <v>0</v>
      </c>
    </row>
    <row r="2019" spans="1:11" s="14" customFormat="1" x14ac:dyDescent="0.25">
      <c r="A2019" s="13" t="s">
        <v>3274</v>
      </c>
      <c r="B2019" s="9">
        <v>548494</v>
      </c>
      <c r="C2019" s="9" t="s">
        <v>3275</v>
      </c>
      <c r="D2019" s="9" t="s">
        <v>306</v>
      </c>
      <c r="E2019" s="9" t="s">
        <v>306</v>
      </c>
      <c r="F2019" s="24" t="s">
        <v>42</v>
      </c>
      <c r="G2019" s="9" t="s">
        <v>296</v>
      </c>
      <c r="H2019" s="10">
        <v>41640</v>
      </c>
      <c r="I2019" s="11">
        <v>7481.2</v>
      </c>
      <c r="J2019" s="11">
        <v>7481.2</v>
      </c>
      <c r="K2019" s="11">
        <v>0</v>
      </c>
    </row>
    <row r="2020" spans="1:11" s="1" customFormat="1" x14ac:dyDescent="0.25">
      <c r="A2020" s="13" t="s">
        <v>3278</v>
      </c>
      <c r="B2020" s="24">
        <v>750025</v>
      </c>
      <c r="C2020" s="9" t="s">
        <v>3279</v>
      </c>
      <c r="D2020" s="24" t="s">
        <v>3280</v>
      </c>
      <c r="E2020" s="24" t="s">
        <v>2762</v>
      </c>
      <c r="F2020" s="24" t="s">
        <v>3281</v>
      </c>
      <c r="G2020" s="9" t="s">
        <v>327</v>
      </c>
      <c r="H2020" s="50">
        <v>43816</v>
      </c>
      <c r="I2020" s="37">
        <v>15840</v>
      </c>
      <c r="J2020" s="37">
        <v>2111.87</v>
      </c>
      <c r="K2020" s="37">
        <v>13727.13</v>
      </c>
    </row>
    <row r="2021" spans="1:11" s="14" customFormat="1" x14ac:dyDescent="0.25">
      <c r="A2021" s="162" t="s">
        <v>3282</v>
      </c>
      <c r="B2021" s="42">
        <v>945099</v>
      </c>
      <c r="C2021" s="42" t="s">
        <v>3283</v>
      </c>
      <c r="D2021" s="42" t="s">
        <v>58</v>
      </c>
      <c r="E2021" s="42" t="s">
        <v>58</v>
      </c>
      <c r="F2021" s="42" t="s">
        <v>42</v>
      </c>
      <c r="G2021" s="42" t="s">
        <v>69</v>
      </c>
      <c r="H2021" s="164">
        <v>45075</v>
      </c>
      <c r="I2021" s="129">
        <v>47082</v>
      </c>
      <c r="J2021" s="43">
        <v>0</v>
      </c>
      <c r="K2021" s="43">
        <v>47082</v>
      </c>
    </row>
    <row r="2022" spans="1:11" s="14" customFormat="1" x14ac:dyDescent="0.25">
      <c r="A2022" s="162" t="s">
        <v>3284</v>
      </c>
      <c r="B2022" s="42">
        <v>945100</v>
      </c>
      <c r="C2022" s="42" t="s">
        <v>3285</v>
      </c>
      <c r="D2022" s="42" t="s">
        <v>3286</v>
      </c>
      <c r="E2022" s="38" t="s">
        <v>3284</v>
      </c>
      <c r="F2022" s="42" t="s">
        <v>3287</v>
      </c>
      <c r="G2022" s="42" t="s">
        <v>69</v>
      </c>
      <c r="H2022" s="164">
        <v>45075</v>
      </c>
      <c r="I2022" s="99">
        <v>80642.97</v>
      </c>
      <c r="J2022" s="43">
        <v>0</v>
      </c>
      <c r="K2022" s="99">
        <v>80642.97</v>
      </c>
    </row>
    <row r="2025" spans="1:11" s="1" customFormat="1" ht="18.75" x14ac:dyDescent="0.3">
      <c r="A2025" s="87" t="s">
        <v>253</v>
      </c>
      <c r="B2025" s="88"/>
      <c r="C2025" s="88"/>
      <c r="D2025" s="88"/>
      <c r="E2025" s="88"/>
      <c r="F2025" s="89" t="s">
        <v>3288</v>
      </c>
      <c r="G2025" s="88"/>
      <c r="H2025" s="208"/>
      <c r="I2025" s="91"/>
      <c r="J2025" s="91"/>
      <c r="K2025" s="12"/>
    </row>
    <row r="2026" spans="1:11" s="1" customFormat="1" ht="15" customHeight="1" x14ac:dyDescent="0.25">
      <c r="A2026" s="20"/>
      <c r="B2026" s="18"/>
      <c r="C2026" s="18"/>
      <c r="D2026" s="18"/>
      <c r="E2026" s="18"/>
      <c r="F2026" s="120"/>
      <c r="G2026" s="18"/>
      <c r="H2026" s="480" t="s">
        <v>3</v>
      </c>
      <c r="I2026" s="473" t="s">
        <v>4</v>
      </c>
      <c r="J2026" s="482" t="s">
        <v>5</v>
      </c>
      <c r="K2026" s="484" t="s">
        <v>6</v>
      </c>
    </row>
    <row r="2027" spans="1:11" s="1" customFormat="1" ht="15.75" x14ac:dyDescent="0.25">
      <c r="A2027" s="4" t="s">
        <v>7</v>
      </c>
      <c r="B2027" s="3" t="s">
        <v>8</v>
      </c>
      <c r="C2027" s="3" t="s">
        <v>9</v>
      </c>
      <c r="D2027" s="4" t="s">
        <v>10</v>
      </c>
      <c r="E2027" s="4" t="s">
        <v>11</v>
      </c>
      <c r="F2027" s="4" t="s">
        <v>12</v>
      </c>
      <c r="G2027" s="4" t="s">
        <v>13</v>
      </c>
      <c r="H2027" s="481"/>
      <c r="I2027" s="474"/>
      <c r="J2027" s="483"/>
      <c r="K2027" s="485"/>
    </row>
    <row r="2028" spans="1:11" s="1" customFormat="1" x14ac:dyDescent="0.25">
      <c r="A2028" s="36" t="s">
        <v>3290</v>
      </c>
      <c r="B2028" s="24">
        <v>365885</v>
      </c>
      <c r="C2028" s="9" t="s">
        <v>306</v>
      </c>
      <c r="D2028" s="9" t="s">
        <v>735</v>
      </c>
      <c r="E2028" s="9" t="s">
        <v>736</v>
      </c>
      <c r="F2028" s="24" t="s">
        <v>42</v>
      </c>
      <c r="G2028" s="24" t="s">
        <v>635</v>
      </c>
      <c r="H2028" s="54">
        <v>41640</v>
      </c>
      <c r="I2028" s="56">
        <v>173111.46</v>
      </c>
      <c r="J2028" s="56">
        <v>173111.46</v>
      </c>
      <c r="K2028" s="134">
        <v>0</v>
      </c>
    </row>
    <row r="2029" spans="1:11" s="1" customFormat="1" x14ac:dyDescent="0.25">
      <c r="A2029" s="36" t="s">
        <v>2560</v>
      </c>
      <c r="B2029" s="9">
        <v>366988</v>
      </c>
      <c r="C2029" s="24" t="s">
        <v>3293</v>
      </c>
      <c r="D2029" s="9" t="s">
        <v>306</v>
      </c>
      <c r="E2029" s="9" t="s">
        <v>306</v>
      </c>
      <c r="F2029" s="24" t="s">
        <v>42</v>
      </c>
      <c r="G2029" s="24" t="s">
        <v>635</v>
      </c>
      <c r="H2029" s="54">
        <v>41640</v>
      </c>
      <c r="I2029" s="37">
        <v>1200</v>
      </c>
      <c r="J2029" s="37">
        <v>1200</v>
      </c>
      <c r="K2029" s="37">
        <v>0</v>
      </c>
    </row>
    <row r="2030" spans="1:11" s="14" customFormat="1" x14ac:dyDescent="0.25">
      <c r="A2030" s="13" t="s">
        <v>733</v>
      </c>
      <c r="B2030" s="9">
        <v>367108</v>
      </c>
      <c r="C2030" s="9" t="s">
        <v>3289</v>
      </c>
      <c r="D2030" s="9" t="s">
        <v>735</v>
      </c>
      <c r="E2030" s="9" t="s">
        <v>736</v>
      </c>
      <c r="F2030" s="24" t="s">
        <v>42</v>
      </c>
      <c r="G2030" s="9" t="s">
        <v>737</v>
      </c>
      <c r="H2030" s="17">
        <v>42028</v>
      </c>
      <c r="I2030" s="11">
        <v>782.34</v>
      </c>
      <c r="J2030" s="11">
        <v>472.67</v>
      </c>
      <c r="K2030" s="11">
        <v>309.67</v>
      </c>
    </row>
    <row r="2031" spans="1:11" s="1" customFormat="1" x14ac:dyDescent="0.25">
      <c r="A2031" s="38" t="s">
        <v>3294</v>
      </c>
      <c r="B2031" s="24">
        <v>367367</v>
      </c>
      <c r="C2031" s="9" t="s">
        <v>306</v>
      </c>
      <c r="D2031" s="9" t="s">
        <v>306</v>
      </c>
      <c r="E2031" s="9" t="s">
        <v>306</v>
      </c>
      <c r="F2031" s="24" t="s">
        <v>42</v>
      </c>
      <c r="G2031" s="24" t="s">
        <v>406</v>
      </c>
      <c r="H2031" s="54">
        <v>41640</v>
      </c>
      <c r="I2031" s="37">
        <v>7800</v>
      </c>
      <c r="J2031" s="37">
        <v>7800</v>
      </c>
      <c r="K2031" s="37">
        <v>0</v>
      </c>
    </row>
    <row r="2032" spans="1:11" s="1" customFormat="1" x14ac:dyDescent="0.25">
      <c r="A2032" s="38" t="s">
        <v>3291</v>
      </c>
      <c r="B2032" s="42">
        <v>750024</v>
      </c>
      <c r="C2032" s="9" t="s">
        <v>306</v>
      </c>
      <c r="D2032" s="42" t="s">
        <v>3292</v>
      </c>
      <c r="E2032" s="42" t="s">
        <v>1789</v>
      </c>
      <c r="F2032" s="9" t="s">
        <v>306</v>
      </c>
      <c r="G2032" s="42" t="s">
        <v>20</v>
      </c>
      <c r="H2032" s="39">
        <v>44155</v>
      </c>
      <c r="I2032" s="43">
        <v>17700</v>
      </c>
      <c r="J2032" s="43">
        <v>1474.92</v>
      </c>
      <c r="K2032" s="43">
        <v>16224.08</v>
      </c>
    </row>
    <row r="2033" spans="1:11" s="1" customFormat="1" x14ac:dyDescent="0.25">
      <c r="A2033" s="13" t="s">
        <v>3295</v>
      </c>
      <c r="B2033" s="24">
        <v>750496</v>
      </c>
      <c r="C2033" s="24" t="s">
        <v>58</v>
      </c>
      <c r="D2033" s="24" t="s">
        <v>1252</v>
      </c>
      <c r="E2033" s="24" t="s">
        <v>3296</v>
      </c>
      <c r="F2033" s="24" t="s">
        <v>58</v>
      </c>
      <c r="G2033" s="9" t="s">
        <v>86</v>
      </c>
      <c r="H2033" s="54">
        <v>41640</v>
      </c>
      <c r="I2033" s="155">
        <v>3431.28</v>
      </c>
      <c r="J2033" s="56">
        <v>3431.28</v>
      </c>
      <c r="K2033" s="134">
        <v>0</v>
      </c>
    </row>
    <row r="2034" spans="1:11" s="1" customFormat="1" x14ac:dyDescent="0.25">
      <c r="A2034" s="20"/>
      <c r="B2034" s="113"/>
      <c r="C2034" s="113"/>
      <c r="D2034" s="113"/>
      <c r="E2034" s="113"/>
      <c r="F2034" s="113"/>
      <c r="G2034" s="18"/>
      <c r="H2034" s="203"/>
      <c r="I2034" s="297"/>
      <c r="J2034" s="205"/>
      <c r="K2034" s="206"/>
    </row>
    <row r="2035" spans="1:11" s="1" customFormat="1" ht="18.75" x14ac:dyDescent="0.3">
      <c r="A2035" s="87" t="s">
        <v>253</v>
      </c>
      <c r="B2035" s="88"/>
      <c r="C2035" s="88"/>
      <c r="D2035" s="88"/>
      <c r="E2035" s="88"/>
      <c r="F2035" s="89" t="s">
        <v>3356</v>
      </c>
      <c r="G2035" s="88"/>
      <c r="H2035" s="208"/>
      <c r="I2035" s="91"/>
      <c r="J2035" s="91"/>
      <c r="K2035" s="12"/>
    </row>
    <row r="2036" spans="1:11" s="1" customFormat="1" ht="15" customHeight="1" x14ac:dyDescent="0.25">
      <c r="A2036" s="20"/>
      <c r="B2036" s="18"/>
      <c r="C2036" s="18"/>
      <c r="D2036" s="18"/>
      <c r="E2036" s="18"/>
      <c r="F2036" s="18"/>
      <c r="G2036" s="18"/>
      <c r="H2036" s="480" t="s">
        <v>3</v>
      </c>
      <c r="I2036" s="473" t="s">
        <v>4</v>
      </c>
      <c r="J2036" s="482" t="s">
        <v>5</v>
      </c>
      <c r="K2036" s="484" t="s">
        <v>6</v>
      </c>
    </row>
    <row r="2037" spans="1:11" s="1" customFormat="1" ht="15.75" x14ac:dyDescent="0.25">
      <c r="A2037" s="4" t="s">
        <v>7</v>
      </c>
      <c r="B2037" s="3" t="s">
        <v>8</v>
      </c>
      <c r="C2037" s="3" t="s">
        <v>9</v>
      </c>
      <c r="D2037" s="4" t="s">
        <v>10</v>
      </c>
      <c r="E2037" s="4" t="s">
        <v>11</v>
      </c>
      <c r="F2037" s="4" t="s">
        <v>12</v>
      </c>
      <c r="G2037" s="167" t="s">
        <v>13</v>
      </c>
      <c r="H2037" s="481"/>
      <c r="I2037" s="474"/>
      <c r="J2037" s="483"/>
      <c r="K2037" s="485"/>
    </row>
    <row r="2038" spans="1:11" s="1" customFormat="1" x14ac:dyDescent="0.25">
      <c r="A2038" s="13" t="s">
        <v>3357</v>
      </c>
      <c r="B2038" s="9">
        <v>365960</v>
      </c>
      <c r="C2038" s="9" t="s">
        <v>3358</v>
      </c>
      <c r="D2038" s="24" t="s">
        <v>42</v>
      </c>
      <c r="E2038" s="24" t="s">
        <v>42</v>
      </c>
      <c r="F2038" s="24" t="s">
        <v>42</v>
      </c>
      <c r="G2038" s="9" t="s">
        <v>99</v>
      </c>
      <c r="H2038" s="10">
        <v>39083</v>
      </c>
      <c r="I2038" s="32">
        <v>1600</v>
      </c>
      <c r="J2038" s="11">
        <v>1600</v>
      </c>
      <c r="K2038" s="11">
        <v>0</v>
      </c>
    </row>
    <row r="2039" spans="1:11" s="121" customFormat="1" ht="15.75" x14ac:dyDescent="0.25">
      <c r="A2039" s="8" t="s">
        <v>464</v>
      </c>
      <c r="B2039" s="9">
        <v>367305</v>
      </c>
      <c r="C2039" s="9" t="s">
        <v>3359</v>
      </c>
      <c r="D2039" s="293" t="s">
        <v>3360</v>
      </c>
      <c r="E2039" s="293" t="s">
        <v>3361</v>
      </c>
      <c r="F2039" s="293" t="s">
        <v>3362</v>
      </c>
      <c r="G2039" s="293" t="s">
        <v>86</v>
      </c>
      <c r="H2039" s="10">
        <v>41640</v>
      </c>
      <c r="I2039" s="294">
        <v>107669.65</v>
      </c>
      <c r="J2039" s="295">
        <v>107669.65</v>
      </c>
      <c r="K2039" s="296">
        <v>0</v>
      </c>
    </row>
    <row r="2040" spans="1:11" s="121" customFormat="1" ht="15.75" x14ac:dyDescent="0.25">
      <c r="A2040" s="298"/>
      <c r="B2040" s="18"/>
      <c r="C2040" s="18"/>
      <c r="D2040" s="299"/>
      <c r="E2040" s="299"/>
      <c r="F2040" s="299"/>
      <c r="G2040" s="299"/>
      <c r="H2040" s="277"/>
      <c r="I2040" s="300"/>
      <c r="J2040" s="301"/>
      <c r="K2040" s="302"/>
    </row>
    <row r="2042" spans="1:11" s="1" customFormat="1" ht="18.75" x14ac:dyDescent="0.3">
      <c r="A2042" s="87" t="s">
        <v>253</v>
      </c>
      <c r="B2042" s="88"/>
      <c r="C2042" s="88"/>
      <c r="D2042" s="88"/>
      <c r="E2042" s="88"/>
      <c r="F2042" s="89" t="s">
        <v>3297</v>
      </c>
      <c r="G2042" s="88"/>
      <c r="H2042" s="208"/>
      <c r="I2042" s="91"/>
      <c r="J2042" s="91"/>
      <c r="K2042" s="12"/>
    </row>
    <row r="2043" spans="1:11" s="1" customFormat="1" ht="15" customHeight="1" x14ac:dyDescent="0.25">
      <c r="A2043" s="20"/>
      <c r="B2043" s="18"/>
      <c r="C2043" s="18"/>
      <c r="D2043" s="18"/>
      <c r="E2043" s="18"/>
      <c r="F2043" s="120"/>
      <c r="G2043" s="18"/>
      <c r="H2043" s="480" t="s">
        <v>3</v>
      </c>
      <c r="I2043" s="473" t="s">
        <v>4</v>
      </c>
      <c r="J2043" s="482" t="s">
        <v>5</v>
      </c>
      <c r="K2043" s="484" t="s">
        <v>6</v>
      </c>
    </row>
    <row r="2044" spans="1:11" s="1" customFormat="1" ht="15.75" x14ac:dyDescent="0.25">
      <c r="A2044" s="4" t="s">
        <v>7</v>
      </c>
      <c r="B2044" s="3" t="s">
        <v>8</v>
      </c>
      <c r="C2044" s="3" t="s">
        <v>9</v>
      </c>
      <c r="D2044" s="4" t="s">
        <v>10</v>
      </c>
      <c r="E2044" s="4" t="s">
        <v>11</v>
      </c>
      <c r="F2044" s="4" t="s">
        <v>12</v>
      </c>
      <c r="G2044" s="4" t="s">
        <v>13</v>
      </c>
      <c r="H2044" s="481"/>
      <c r="I2044" s="474"/>
      <c r="J2044" s="483"/>
      <c r="K2044" s="485"/>
    </row>
    <row r="2045" spans="1:11" s="1" customFormat="1" x14ac:dyDescent="0.25">
      <c r="A2045" s="13" t="s">
        <v>152</v>
      </c>
      <c r="B2045" s="9">
        <v>365017</v>
      </c>
      <c r="C2045" s="9" t="s">
        <v>3338</v>
      </c>
      <c r="D2045" s="9" t="s">
        <v>17</v>
      </c>
      <c r="E2045" s="9" t="s">
        <v>517</v>
      </c>
      <c r="F2045" s="9" t="s">
        <v>3339</v>
      </c>
      <c r="G2045" s="9" t="s">
        <v>20</v>
      </c>
      <c r="H2045" s="10">
        <v>41640</v>
      </c>
      <c r="I2045" s="11">
        <v>9249.19</v>
      </c>
      <c r="J2045" s="11">
        <v>9249.19</v>
      </c>
      <c r="K2045" s="11">
        <v>0</v>
      </c>
    </row>
    <row r="2046" spans="1:11" s="1" customFormat="1" x14ac:dyDescent="0.25">
      <c r="A2046" s="13" t="s">
        <v>840</v>
      </c>
      <c r="B2046" s="9">
        <v>365030</v>
      </c>
      <c r="C2046" s="9" t="s">
        <v>3326</v>
      </c>
      <c r="D2046" s="9" t="s">
        <v>2178</v>
      </c>
      <c r="E2046" s="9" t="s">
        <v>306</v>
      </c>
      <c r="F2046" s="9" t="s">
        <v>306</v>
      </c>
      <c r="G2046" s="9" t="s">
        <v>296</v>
      </c>
      <c r="H2046" s="10">
        <v>41640</v>
      </c>
      <c r="I2046" s="11">
        <v>35295.56</v>
      </c>
      <c r="J2046" s="11">
        <v>35295.56</v>
      </c>
      <c r="K2046" s="11">
        <v>0</v>
      </c>
    </row>
    <row r="2047" spans="1:11" s="1" customFormat="1" x14ac:dyDescent="0.25">
      <c r="A2047" s="13" t="s">
        <v>21</v>
      </c>
      <c r="B2047" s="9">
        <v>365053</v>
      </c>
      <c r="C2047" s="9" t="s">
        <v>3306</v>
      </c>
      <c r="D2047" s="9" t="s">
        <v>17</v>
      </c>
      <c r="E2047" s="9" t="s">
        <v>384</v>
      </c>
      <c r="F2047" s="9" t="s">
        <v>3307</v>
      </c>
      <c r="G2047" s="9" t="s">
        <v>20</v>
      </c>
      <c r="H2047" s="10">
        <v>41640</v>
      </c>
      <c r="I2047" s="26">
        <v>41729.800000000003</v>
      </c>
      <c r="J2047" s="11">
        <v>41729.800000000003</v>
      </c>
      <c r="K2047" s="11">
        <v>0</v>
      </c>
    </row>
    <row r="2048" spans="1:11" s="1" customFormat="1" x14ac:dyDescent="0.25">
      <c r="A2048" s="13" t="s">
        <v>152</v>
      </c>
      <c r="B2048" s="9">
        <v>365054</v>
      </c>
      <c r="C2048" s="9" t="s">
        <v>3308</v>
      </c>
      <c r="D2048" s="9" t="s">
        <v>17</v>
      </c>
      <c r="E2048" s="9" t="s">
        <v>2597</v>
      </c>
      <c r="F2048" s="9" t="s">
        <v>3309</v>
      </c>
      <c r="G2048" s="9" t="s">
        <v>20</v>
      </c>
      <c r="H2048" s="10">
        <v>41640</v>
      </c>
      <c r="I2048" s="11">
        <v>9249.19</v>
      </c>
      <c r="J2048" s="11">
        <v>9249.19</v>
      </c>
      <c r="K2048" s="11">
        <v>0</v>
      </c>
    </row>
    <row r="2049" spans="1:100" s="1" customFormat="1" x14ac:dyDescent="0.25">
      <c r="A2049" s="13" t="s">
        <v>623</v>
      </c>
      <c r="B2049" s="9">
        <v>365056</v>
      </c>
      <c r="C2049" s="9" t="s">
        <v>3327</v>
      </c>
      <c r="D2049" s="9" t="s">
        <v>3328</v>
      </c>
      <c r="E2049" s="9" t="s">
        <v>3329</v>
      </c>
      <c r="F2049" s="222">
        <v>1107212123403650</v>
      </c>
      <c r="G2049" s="9" t="s">
        <v>20</v>
      </c>
      <c r="H2049" s="10">
        <v>41869</v>
      </c>
      <c r="I2049" s="11">
        <v>10738</v>
      </c>
      <c r="J2049" s="11">
        <v>8724.6299999999992</v>
      </c>
      <c r="K2049" s="11">
        <v>2013.3700000000008</v>
      </c>
    </row>
    <row r="2050" spans="1:100" s="1" customFormat="1" x14ac:dyDescent="0.25">
      <c r="A2050" s="13" t="s">
        <v>3303</v>
      </c>
      <c r="B2050" s="9">
        <v>365059</v>
      </c>
      <c r="C2050" s="9" t="s">
        <v>3304</v>
      </c>
      <c r="D2050" s="9" t="s">
        <v>3305</v>
      </c>
      <c r="E2050" s="9" t="s">
        <v>306</v>
      </c>
      <c r="F2050" s="24" t="s">
        <v>42</v>
      </c>
      <c r="G2050" s="9" t="s">
        <v>20</v>
      </c>
      <c r="H2050" s="10">
        <v>41640</v>
      </c>
      <c r="I2050" s="11">
        <v>1528.1</v>
      </c>
      <c r="J2050" s="11">
        <v>1528.1</v>
      </c>
      <c r="K2050" s="11">
        <v>0</v>
      </c>
    </row>
    <row r="2051" spans="1:100" s="1" customFormat="1" x14ac:dyDescent="0.25">
      <c r="A2051" s="13" t="s">
        <v>1796</v>
      </c>
      <c r="B2051" s="9">
        <v>365062</v>
      </c>
      <c r="C2051" s="9" t="s">
        <v>3348</v>
      </c>
      <c r="D2051" s="9" t="s">
        <v>306</v>
      </c>
      <c r="E2051" s="9" t="s">
        <v>306</v>
      </c>
      <c r="F2051" s="24" t="s">
        <v>42</v>
      </c>
      <c r="G2051" s="9" t="s">
        <v>184</v>
      </c>
      <c r="H2051" s="17">
        <v>41640</v>
      </c>
      <c r="I2051" s="178">
        <v>3084.12</v>
      </c>
      <c r="J2051" s="11">
        <v>3084.12</v>
      </c>
      <c r="K2051" s="11">
        <v>0</v>
      </c>
    </row>
    <row r="2052" spans="1:100" s="1" customFormat="1" x14ac:dyDescent="0.25">
      <c r="A2052" s="13" t="s">
        <v>623</v>
      </c>
      <c r="B2052" s="9">
        <v>365067</v>
      </c>
      <c r="C2052" s="9" t="s">
        <v>3325</v>
      </c>
      <c r="D2052" s="9" t="s">
        <v>106</v>
      </c>
      <c r="E2052" s="9" t="s">
        <v>510</v>
      </c>
      <c r="F2052" s="9" t="s">
        <v>306</v>
      </c>
      <c r="G2052" s="9" t="s">
        <v>20</v>
      </c>
      <c r="H2052" s="10">
        <v>41640</v>
      </c>
      <c r="I2052" s="11">
        <v>3005</v>
      </c>
      <c r="J2052" s="11">
        <v>3005</v>
      </c>
      <c r="K2052" s="11">
        <v>0</v>
      </c>
    </row>
    <row r="2053" spans="1:100" s="14" customFormat="1" x14ac:dyDescent="0.25">
      <c r="A2053" s="13" t="s">
        <v>3321</v>
      </c>
      <c r="B2053" s="9">
        <v>365068</v>
      </c>
      <c r="C2053" s="9" t="s">
        <v>3322</v>
      </c>
      <c r="D2053" s="9" t="s">
        <v>3323</v>
      </c>
      <c r="E2053" s="9" t="s">
        <v>306</v>
      </c>
      <c r="F2053" s="9" t="s">
        <v>3324</v>
      </c>
      <c r="G2053" s="9" t="s">
        <v>86</v>
      </c>
      <c r="H2053" s="10">
        <v>41640</v>
      </c>
      <c r="I2053" s="11">
        <v>3100</v>
      </c>
      <c r="J2053" s="11">
        <v>3100</v>
      </c>
      <c r="K2053" s="11">
        <v>0</v>
      </c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  <c r="AY2053" s="1"/>
      <c r="AZ2053" s="1"/>
      <c r="BA2053" s="1"/>
      <c r="BB2053" s="1"/>
      <c r="BC2053" s="1"/>
      <c r="BD2053" s="1"/>
      <c r="BE2053" s="1"/>
      <c r="BF2053" s="1"/>
      <c r="BG2053" s="1"/>
      <c r="BH2053" s="1"/>
      <c r="BI2053" s="1"/>
      <c r="BJ2053" s="1"/>
      <c r="BK2053" s="1"/>
      <c r="BL2053" s="1"/>
      <c r="BM2053" s="1"/>
      <c r="BN2053" s="1"/>
      <c r="BO2053" s="1"/>
      <c r="BP2053" s="1"/>
      <c r="BQ2053" s="1"/>
      <c r="BR2053" s="1"/>
      <c r="BS2053" s="1"/>
      <c r="BT2053" s="1"/>
      <c r="BU2053" s="1"/>
      <c r="BV2053" s="1"/>
      <c r="BW2053" s="1"/>
      <c r="BX2053" s="1"/>
      <c r="BY2053" s="1"/>
      <c r="BZ2053" s="1"/>
      <c r="CA2053" s="1"/>
      <c r="CB2053" s="1"/>
      <c r="CC2053" s="1"/>
      <c r="CD2053" s="1"/>
      <c r="CE2053" s="1"/>
      <c r="CF2053" s="1"/>
      <c r="CG2053" s="1"/>
      <c r="CH2053" s="1"/>
      <c r="CI2053" s="1"/>
      <c r="CJ2053" s="1"/>
      <c r="CK2053" s="1"/>
      <c r="CL2053" s="1"/>
      <c r="CM2053" s="1"/>
      <c r="CN2053" s="1"/>
      <c r="CO2053" s="1"/>
      <c r="CP2053" s="1"/>
      <c r="CQ2053" s="1"/>
      <c r="CR2053" s="1"/>
      <c r="CS2053" s="1"/>
      <c r="CT2053" s="1"/>
      <c r="CU2053" s="1"/>
      <c r="CV2053" s="1"/>
    </row>
    <row r="2054" spans="1:100" s="14" customFormat="1" x14ac:dyDescent="0.25">
      <c r="A2054" s="13" t="s">
        <v>3317</v>
      </c>
      <c r="B2054" s="9">
        <v>365069</v>
      </c>
      <c r="C2054" s="9" t="s">
        <v>3318</v>
      </c>
      <c r="D2054" s="42" t="s">
        <v>42</v>
      </c>
      <c r="E2054" s="42" t="s">
        <v>42</v>
      </c>
      <c r="F2054" s="42" t="s">
        <v>42</v>
      </c>
      <c r="G2054" s="9" t="s">
        <v>99</v>
      </c>
      <c r="H2054" s="10">
        <v>41640</v>
      </c>
      <c r="I2054" s="178">
        <v>48676.55</v>
      </c>
      <c r="J2054" s="11">
        <v>48676.55</v>
      </c>
      <c r="K2054" s="11">
        <v>0</v>
      </c>
    </row>
    <row r="2055" spans="1:100" s="14" customFormat="1" x14ac:dyDescent="0.25">
      <c r="A2055" s="13" t="s">
        <v>3315</v>
      </c>
      <c r="B2055" s="9">
        <v>365070</v>
      </c>
      <c r="C2055" s="9" t="s">
        <v>3316</v>
      </c>
      <c r="D2055" s="42" t="s">
        <v>42</v>
      </c>
      <c r="E2055" s="42" t="s">
        <v>42</v>
      </c>
      <c r="F2055" s="42" t="s">
        <v>42</v>
      </c>
      <c r="G2055" s="9" t="s">
        <v>99</v>
      </c>
      <c r="H2055" s="10">
        <v>41640</v>
      </c>
      <c r="I2055" s="178">
        <v>48676.55</v>
      </c>
      <c r="J2055" s="11">
        <v>48676.55</v>
      </c>
      <c r="K2055" s="11">
        <v>0</v>
      </c>
    </row>
    <row r="2056" spans="1:100" s="14" customFormat="1" x14ac:dyDescent="0.25">
      <c r="A2056" s="13" t="s">
        <v>2463</v>
      </c>
      <c r="B2056" s="9">
        <v>365072</v>
      </c>
      <c r="C2056" s="9" t="s">
        <v>3319</v>
      </c>
      <c r="D2056" s="9" t="s">
        <v>306</v>
      </c>
      <c r="E2056" s="9" t="s">
        <v>306</v>
      </c>
      <c r="F2056" s="24" t="s">
        <v>42</v>
      </c>
      <c r="G2056" s="9" t="s">
        <v>86</v>
      </c>
      <c r="H2056" s="10">
        <v>41640</v>
      </c>
      <c r="I2056" s="11">
        <v>3500</v>
      </c>
      <c r="J2056" s="11">
        <v>3500</v>
      </c>
      <c r="K2056" s="11">
        <v>0</v>
      </c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  <c r="AP2056" s="1"/>
      <c r="AQ2056" s="1"/>
      <c r="AR2056" s="1"/>
      <c r="AS2056" s="1"/>
      <c r="AT2056" s="1"/>
      <c r="AU2056" s="1"/>
      <c r="AV2056" s="1"/>
      <c r="AW2056" s="1"/>
      <c r="AX2056" s="1"/>
      <c r="AY2056" s="1"/>
      <c r="AZ2056" s="1"/>
      <c r="BA2056" s="1"/>
      <c r="BB2056" s="1"/>
      <c r="BC2056" s="1"/>
      <c r="BD2056" s="1"/>
      <c r="BE2056" s="1"/>
      <c r="BF2056" s="1"/>
      <c r="BG2056" s="1"/>
      <c r="BH2056" s="1"/>
      <c r="BI2056" s="1"/>
      <c r="BJ2056" s="1"/>
      <c r="BK2056" s="1"/>
      <c r="BL2056" s="1"/>
      <c r="BM2056" s="1"/>
      <c r="BN2056" s="1"/>
      <c r="BO2056" s="1"/>
      <c r="BP2056" s="1"/>
      <c r="BQ2056" s="1"/>
      <c r="BR2056" s="1"/>
      <c r="BS2056" s="1"/>
      <c r="BT2056" s="1"/>
      <c r="BU2056" s="1"/>
      <c r="BV2056" s="1"/>
      <c r="BW2056" s="1"/>
      <c r="BX2056" s="1"/>
      <c r="BY2056" s="1"/>
      <c r="BZ2056" s="1"/>
      <c r="CA2056" s="1"/>
      <c r="CB2056" s="1"/>
      <c r="CC2056" s="1"/>
      <c r="CD2056" s="1"/>
      <c r="CE2056" s="1"/>
      <c r="CF2056" s="1"/>
      <c r="CG2056" s="1"/>
      <c r="CH2056" s="1"/>
      <c r="CI2056" s="1"/>
      <c r="CJ2056" s="1"/>
      <c r="CK2056" s="1"/>
      <c r="CL2056" s="1"/>
      <c r="CM2056" s="1"/>
      <c r="CN2056" s="1"/>
      <c r="CO2056" s="1"/>
      <c r="CP2056" s="1"/>
      <c r="CQ2056" s="1"/>
      <c r="CR2056" s="1"/>
      <c r="CS2056" s="1"/>
      <c r="CT2056" s="1"/>
      <c r="CU2056" s="1"/>
      <c r="CV2056" s="1"/>
    </row>
    <row r="2057" spans="1:100" s="1" customFormat="1" x14ac:dyDescent="0.25">
      <c r="A2057" s="13" t="s">
        <v>2463</v>
      </c>
      <c r="B2057" s="9">
        <v>365073</v>
      </c>
      <c r="C2057" s="9" t="s">
        <v>3320</v>
      </c>
      <c r="D2057" s="9" t="s">
        <v>306</v>
      </c>
      <c r="E2057" s="9" t="s">
        <v>306</v>
      </c>
      <c r="F2057" s="24" t="s">
        <v>42</v>
      </c>
      <c r="G2057" s="9" t="s">
        <v>86</v>
      </c>
      <c r="H2057" s="10">
        <v>41640</v>
      </c>
      <c r="I2057" s="11">
        <v>3500</v>
      </c>
      <c r="J2057" s="11">
        <v>3500</v>
      </c>
      <c r="K2057" s="11">
        <v>0</v>
      </c>
    </row>
    <row r="2058" spans="1:100" s="1" customFormat="1" x14ac:dyDescent="0.25">
      <c r="A2058" s="13" t="s">
        <v>3302</v>
      </c>
      <c r="B2058" s="24">
        <v>365074</v>
      </c>
      <c r="C2058" s="9" t="s">
        <v>306</v>
      </c>
      <c r="D2058" s="24" t="s">
        <v>42</v>
      </c>
      <c r="E2058" s="24" t="s">
        <v>42</v>
      </c>
      <c r="F2058" s="24" t="s">
        <v>42</v>
      </c>
      <c r="G2058" s="9" t="s">
        <v>99</v>
      </c>
      <c r="H2058" s="10">
        <v>41640</v>
      </c>
      <c r="I2058" s="37">
        <v>2200</v>
      </c>
      <c r="J2058" s="37">
        <v>2200</v>
      </c>
      <c r="K2058" s="37">
        <v>0</v>
      </c>
    </row>
    <row r="2059" spans="1:100" s="1" customFormat="1" x14ac:dyDescent="0.25">
      <c r="A2059" s="13" t="s">
        <v>3312</v>
      </c>
      <c r="B2059" s="9">
        <v>365076</v>
      </c>
      <c r="C2059" s="9" t="s">
        <v>3313</v>
      </c>
      <c r="D2059" s="9" t="s">
        <v>306</v>
      </c>
      <c r="E2059" s="9" t="s">
        <v>306</v>
      </c>
      <c r="F2059" s="9" t="s">
        <v>306</v>
      </c>
      <c r="G2059" s="9" t="s">
        <v>20</v>
      </c>
      <c r="H2059" s="10">
        <v>41640</v>
      </c>
      <c r="I2059" s="178">
        <v>3850</v>
      </c>
      <c r="J2059" s="11">
        <v>3850</v>
      </c>
      <c r="K2059" s="11">
        <v>0</v>
      </c>
      <c r="L2059" s="14"/>
      <c r="M2059" s="14"/>
      <c r="N2059" s="14"/>
      <c r="O2059" s="14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  <c r="AC2059" s="14"/>
      <c r="AD2059" s="14"/>
      <c r="AE2059" s="14"/>
      <c r="AF2059" s="14"/>
      <c r="AG2059" s="14"/>
      <c r="AH2059" s="14"/>
      <c r="AI2059" s="14"/>
      <c r="AJ2059" s="14"/>
      <c r="AK2059" s="14"/>
      <c r="AL2059" s="14"/>
      <c r="AM2059" s="14"/>
      <c r="AN2059" s="14"/>
      <c r="AO2059" s="14"/>
      <c r="AP2059" s="14"/>
      <c r="AQ2059" s="14"/>
      <c r="AR2059" s="14"/>
      <c r="AS2059" s="14"/>
      <c r="AT2059" s="14"/>
      <c r="AU2059" s="14"/>
      <c r="AV2059" s="14"/>
      <c r="AW2059" s="14"/>
      <c r="AX2059" s="14"/>
      <c r="AY2059" s="14"/>
      <c r="AZ2059" s="14"/>
      <c r="BA2059" s="14"/>
      <c r="BB2059" s="14"/>
      <c r="BC2059" s="14"/>
      <c r="BD2059" s="14"/>
      <c r="BE2059" s="14"/>
      <c r="BF2059" s="14"/>
      <c r="BG2059" s="14"/>
      <c r="BH2059" s="14"/>
      <c r="BI2059" s="14"/>
      <c r="BJ2059" s="14"/>
      <c r="BK2059" s="14"/>
      <c r="BL2059" s="14"/>
      <c r="BM2059" s="14"/>
      <c r="BN2059" s="14"/>
      <c r="BO2059" s="14"/>
      <c r="BP2059" s="14"/>
      <c r="BQ2059" s="14"/>
      <c r="BR2059" s="14"/>
      <c r="BS2059" s="14"/>
      <c r="BT2059" s="14"/>
      <c r="BU2059" s="14"/>
      <c r="BV2059" s="14"/>
      <c r="BW2059" s="14"/>
      <c r="BX2059" s="14"/>
      <c r="BY2059" s="14"/>
      <c r="BZ2059" s="14"/>
      <c r="CA2059" s="14"/>
      <c r="CB2059" s="14"/>
      <c r="CC2059" s="14"/>
      <c r="CD2059" s="14"/>
      <c r="CE2059" s="14"/>
      <c r="CF2059" s="14"/>
      <c r="CG2059" s="14"/>
      <c r="CH2059" s="14"/>
      <c r="CI2059" s="14"/>
      <c r="CJ2059" s="14"/>
      <c r="CK2059" s="14"/>
      <c r="CL2059" s="14"/>
      <c r="CM2059" s="14"/>
      <c r="CN2059" s="14"/>
      <c r="CO2059" s="14"/>
      <c r="CP2059" s="14"/>
      <c r="CQ2059" s="14"/>
      <c r="CR2059" s="14"/>
      <c r="CS2059" s="14"/>
      <c r="CT2059" s="14"/>
      <c r="CU2059" s="14"/>
      <c r="CV2059" s="14"/>
    </row>
    <row r="2060" spans="1:100" s="1" customFormat="1" x14ac:dyDescent="0.25">
      <c r="A2060" s="13" t="s">
        <v>3312</v>
      </c>
      <c r="B2060" s="9">
        <v>365077</v>
      </c>
      <c r="C2060" s="9" t="s">
        <v>3314</v>
      </c>
      <c r="D2060" s="9" t="s">
        <v>306</v>
      </c>
      <c r="E2060" s="9" t="s">
        <v>306</v>
      </c>
      <c r="F2060" s="9" t="s">
        <v>306</v>
      </c>
      <c r="G2060" s="9" t="s">
        <v>20</v>
      </c>
      <c r="H2060" s="10">
        <v>41640</v>
      </c>
      <c r="I2060" s="178">
        <v>3850</v>
      </c>
      <c r="J2060" s="11">
        <v>3850</v>
      </c>
      <c r="K2060" s="11">
        <v>0</v>
      </c>
      <c r="L2060" s="14"/>
      <c r="M2060" s="14"/>
      <c r="N2060" s="14"/>
      <c r="O2060" s="14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  <c r="AC2060" s="14"/>
      <c r="AD2060" s="14"/>
      <c r="AE2060" s="14"/>
      <c r="AF2060" s="14"/>
      <c r="AG2060" s="14"/>
      <c r="AH2060" s="14"/>
      <c r="AI2060" s="14"/>
      <c r="AJ2060" s="14"/>
      <c r="AK2060" s="14"/>
      <c r="AL2060" s="14"/>
      <c r="AM2060" s="14"/>
      <c r="AN2060" s="14"/>
      <c r="AO2060" s="14"/>
      <c r="AP2060" s="14"/>
      <c r="AQ2060" s="14"/>
      <c r="AR2060" s="14"/>
      <c r="AS2060" s="14"/>
      <c r="AT2060" s="14"/>
      <c r="AU2060" s="14"/>
      <c r="AV2060" s="14"/>
      <c r="AW2060" s="14"/>
      <c r="AX2060" s="14"/>
      <c r="AY2060" s="14"/>
      <c r="AZ2060" s="14"/>
      <c r="BA2060" s="14"/>
      <c r="BB2060" s="14"/>
      <c r="BC2060" s="14"/>
      <c r="BD2060" s="14"/>
      <c r="BE2060" s="14"/>
      <c r="BF2060" s="14"/>
      <c r="BG2060" s="14"/>
      <c r="BH2060" s="14"/>
      <c r="BI2060" s="14"/>
      <c r="BJ2060" s="14"/>
      <c r="BK2060" s="14"/>
      <c r="BL2060" s="14"/>
      <c r="BM2060" s="14"/>
      <c r="BN2060" s="14"/>
      <c r="BO2060" s="14"/>
      <c r="BP2060" s="14"/>
      <c r="BQ2060" s="14"/>
      <c r="BR2060" s="14"/>
      <c r="BS2060" s="14"/>
      <c r="BT2060" s="14"/>
      <c r="BU2060" s="14"/>
      <c r="BV2060" s="14"/>
      <c r="BW2060" s="14"/>
      <c r="BX2060" s="14"/>
      <c r="BY2060" s="14"/>
      <c r="BZ2060" s="14"/>
      <c r="CA2060" s="14"/>
      <c r="CB2060" s="14"/>
      <c r="CC2060" s="14"/>
      <c r="CD2060" s="14"/>
      <c r="CE2060" s="14"/>
      <c r="CF2060" s="14"/>
      <c r="CG2060" s="14"/>
      <c r="CH2060" s="14"/>
      <c r="CI2060" s="14"/>
      <c r="CJ2060" s="14"/>
      <c r="CK2060" s="14"/>
      <c r="CL2060" s="14"/>
      <c r="CM2060" s="14"/>
      <c r="CN2060" s="14"/>
      <c r="CO2060" s="14"/>
      <c r="CP2060" s="14"/>
      <c r="CQ2060" s="14"/>
      <c r="CR2060" s="14"/>
      <c r="CS2060" s="14"/>
      <c r="CT2060" s="14"/>
      <c r="CU2060" s="14"/>
      <c r="CV2060" s="14"/>
    </row>
    <row r="2061" spans="1:100" s="1" customFormat="1" x14ac:dyDescent="0.25">
      <c r="A2061" s="8" t="s">
        <v>3349</v>
      </c>
      <c r="B2061" s="9">
        <v>365562</v>
      </c>
      <c r="C2061" s="9" t="s">
        <v>3350</v>
      </c>
      <c r="D2061" s="24" t="s">
        <v>58</v>
      </c>
      <c r="E2061" s="24" t="s">
        <v>58</v>
      </c>
      <c r="F2061" s="9" t="s">
        <v>42</v>
      </c>
      <c r="G2061" s="9" t="s">
        <v>99</v>
      </c>
      <c r="H2061" s="10">
        <v>41640</v>
      </c>
      <c r="I2061" s="289">
        <v>10225.4</v>
      </c>
      <c r="J2061" s="11">
        <v>10225.4</v>
      </c>
      <c r="K2061" s="11">
        <v>0</v>
      </c>
    </row>
    <row r="2062" spans="1:100" s="1" customFormat="1" x14ac:dyDescent="0.25">
      <c r="A2062" s="13" t="s">
        <v>3344</v>
      </c>
      <c r="B2062" s="24">
        <v>365698</v>
      </c>
      <c r="C2062" s="9" t="s">
        <v>3345</v>
      </c>
      <c r="D2062" s="9" t="s">
        <v>306</v>
      </c>
      <c r="E2062" s="9" t="s">
        <v>306</v>
      </c>
      <c r="F2062" s="24" t="s">
        <v>42</v>
      </c>
      <c r="G2062" s="9" t="s">
        <v>1323</v>
      </c>
      <c r="H2062" s="10">
        <v>41640</v>
      </c>
      <c r="I2062" s="37">
        <v>3800</v>
      </c>
      <c r="J2062" s="37">
        <v>3800</v>
      </c>
      <c r="K2062" s="37">
        <v>0</v>
      </c>
    </row>
    <row r="2063" spans="1:100" s="1" customFormat="1" x14ac:dyDescent="0.25">
      <c r="A2063" s="8" t="s">
        <v>396</v>
      </c>
      <c r="B2063" s="9">
        <v>365919</v>
      </c>
      <c r="C2063" s="9" t="s">
        <v>3330</v>
      </c>
      <c r="D2063" s="9" t="s">
        <v>1018</v>
      </c>
      <c r="E2063" s="9" t="s">
        <v>306</v>
      </c>
      <c r="F2063" s="9" t="s">
        <v>306</v>
      </c>
      <c r="G2063" s="9" t="s">
        <v>86</v>
      </c>
      <c r="H2063" s="10">
        <v>41640</v>
      </c>
      <c r="I2063" s="11">
        <v>4500</v>
      </c>
      <c r="J2063" s="11">
        <v>4500</v>
      </c>
      <c r="K2063" s="11">
        <v>0</v>
      </c>
    </row>
    <row r="2064" spans="1:100" s="14" customFormat="1" x14ac:dyDescent="0.25">
      <c r="A2064" s="13" t="s">
        <v>21</v>
      </c>
      <c r="B2064" s="9">
        <v>365977</v>
      </c>
      <c r="C2064" s="9" t="s">
        <v>3336</v>
      </c>
      <c r="D2064" s="9" t="s">
        <v>17</v>
      </c>
      <c r="E2064" s="9" t="s">
        <v>2169</v>
      </c>
      <c r="F2064" s="9" t="s">
        <v>3337</v>
      </c>
      <c r="G2064" s="9" t="s">
        <v>20</v>
      </c>
      <c r="H2064" s="10">
        <v>41640</v>
      </c>
      <c r="I2064" s="108">
        <v>28637.3</v>
      </c>
      <c r="J2064" s="11">
        <v>28637.3</v>
      </c>
      <c r="K2064" s="11">
        <v>0</v>
      </c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  <c r="AP2064" s="1"/>
      <c r="AQ2064" s="1"/>
      <c r="AR2064" s="1"/>
      <c r="AS2064" s="1"/>
      <c r="AT2064" s="1"/>
      <c r="AU2064" s="1"/>
      <c r="AV2064" s="1"/>
      <c r="AW2064" s="1"/>
      <c r="AX2064" s="1"/>
      <c r="AY2064" s="1"/>
      <c r="AZ2064" s="1"/>
      <c r="BA2064" s="1"/>
      <c r="BB2064" s="1"/>
      <c r="BC2064" s="1"/>
      <c r="BD2064" s="1"/>
      <c r="BE2064" s="1"/>
      <c r="BF2064" s="1"/>
      <c r="BG2064" s="1"/>
      <c r="BH2064" s="1"/>
      <c r="BI2064" s="1"/>
      <c r="BJ2064" s="1"/>
      <c r="BK2064" s="1"/>
      <c r="BL2064" s="1"/>
      <c r="BM2064" s="1"/>
      <c r="BN2064" s="1"/>
      <c r="BO2064" s="1"/>
      <c r="BP2064" s="1"/>
      <c r="BQ2064" s="1"/>
      <c r="BR2064" s="1"/>
      <c r="BS2064" s="1"/>
      <c r="BT2064" s="1"/>
      <c r="BU2064" s="1"/>
      <c r="BV2064" s="1"/>
      <c r="BW2064" s="1"/>
      <c r="BX2064" s="1"/>
      <c r="BY2064" s="1"/>
      <c r="BZ2064" s="1"/>
      <c r="CA2064" s="1"/>
      <c r="CB2064" s="1"/>
      <c r="CC2064" s="1"/>
      <c r="CD2064" s="1"/>
      <c r="CE2064" s="1"/>
      <c r="CF2064" s="1"/>
      <c r="CG2064" s="1"/>
      <c r="CH2064" s="1"/>
      <c r="CI2064" s="1"/>
      <c r="CJ2064" s="1"/>
      <c r="CK2064" s="1"/>
      <c r="CL2064" s="1"/>
      <c r="CM2064" s="1"/>
      <c r="CN2064" s="1"/>
      <c r="CO2064" s="1"/>
      <c r="CP2064" s="1"/>
      <c r="CQ2064" s="1"/>
      <c r="CR2064" s="1"/>
      <c r="CS2064" s="1"/>
      <c r="CT2064" s="1"/>
      <c r="CU2064" s="1"/>
      <c r="CV2064" s="1"/>
    </row>
    <row r="2065" spans="1:100" s="14" customFormat="1" x14ac:dyDescent="0.25">
      <c r="A2065" s="13" t="s">
        <v>21</v>
      </c>
      <c r="B2065" s="9">
        <v>366029</v>
      </c>
      <c r="C2065" s="9" t="s">
        <v>3340</v>
      </c>
      <c r="D2065" s="9" t="s">
        <v>17</v>
      </c>
      <c r="E2065" s="9" t="s">
        <v>355</v>
      </c>
      <c r="F2065" s="9" t="s">
        <v>3341</v>
      </c>
      <c r="G2065" s="9" t="s">
        <v>20</v>
      </c>
      <c r="H2065" s="10">
        <v>38869</v>
      </c>
      <c r="I2065" s="11">
        <v>27941.64</v>
      </c>
      <c r="J2065" s="11">
        <v>27941.64</v>
      </c>
      <c r="K2065" s="11">
        <v>0</v>
      </c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  <c r="AP2065" s="1"/>
      <c r="AQ2065" s="1"/>
      <c r="AR2065" s="1"/>
      <c r="AS2065" s="1"/>
      <c r="AT2065" s="1"/>
      <c r="AU2065" s="1"/>
      <c r="AV2065" s="1"/>
      <c r="AW2065" s="1"/>
      <c r="AX2065" s="1"/>
      <c r="AY2065" s="1"/>
      <c r="AZ2065" s="1"/>
      <c r="BA2065" s="1"/>
      <c r="BB2065" s="1"/>
      <c r="BC2065" s="1"/>
      <c r="BD2065" s="1"/>
      <c r="BE2065" s="1"/>
      <c r="BF2065" s="1"/>
      <c r="BG2065" s="1"/>
      <c r="BH2065" s="1"/>
      <c r="BI2065" s="1"/>
      <c r="BJ2065" s="1"/>
      <c r="BK2065" s="1"/>
      <c r="BL2065" s="1"/>
      <c r="BM2065" s="1"/>
      <c r="BN2065" s="1"/>
      <c r="BO2065" s="1"/>
      <c r="BP2065" s="1"/>
      <c r="BQ2065" s="1"/>
      <c r="BR2065" s="1"/>
      <c r="BS2065" s="1"/>
      <c r="BT2065" s="1"/>
      <c r="BU2065" s="1"/>
      <c r="BV2065" s="1"/>
      <c r="BW2065" s="1"/>
      <c r="BX2065" s="1"/>
      <c r="BY2065" s="1"/>
      <c r="BZ2065" s="1"/>
      <c r="CA2065" s="1"/>
      <c r="CB2065" s="1"/>
      <c r="CC2065" s="1"/>
      <c r="CD2065" s="1"/>
      <c r="CE2065" s="1"/>
      <c r="CF2065" s="1"/>
      <c r="CG2065" s="1"/>
      <c r="CH2065" s="1"/>
      <c r="CI2065" s="1"/>
      <c r="CJ2065" s="1"/>
      <c r="CK2065" s="1"/>
      <c r="CL2065" s="1"/>
      <c r="CM2065" s="1"/>
      <c r="CN2065" s="1"/>
      <c r="CO2065" s="1"/>
      <c r="CP2065" s="1"/>
      <c r="CQ2065" s="1"/>
      <c r="CR2065" s="1"/>
      <c r="CS2065" s="1"/>
      <c r="CT2065" s="1"/>
      <c r="CU2065" s="1"/>
      <c r="CV2065" s="1"/>
    </row>
    <row r="2066" spans="1:100" s="14" customFormat="1" x14ac:dyDescent="0.25">
      <c r="A2066" s="13" t="s">
        <v>1382</v>
      </c>
      <c r="B2066" s="9">
        <v>366858</v>
      </c>
      <c r="C2066" s="9" t="s">
        <v>3346</v>
      </c>
      <c r="D2066" s="9" t="s">
        <v>306</v>
      </c>
      <c r="E2066" s="9" t="s">
        <v>306</v>
      </c>
      <c r="F2066" s="24" t="s">
        <v>42</v>
      </c>
      <c r="G2066" s="9" t="s">
        <v>3347</v>
      </c>
      <c r="H2066" s="10">
        <v>41640</v>
      </c>
      <c r="I2066" s="49">
        <v>10225.4</v>
      </c>
      <c r="J2066" s="11">
        <v>10225.4</v>
      </c>
      <c r="K2066" s="11">
        <v>0</v>
      </c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  <c r="AP2066" s="1"/>
      <c r="AQ2066" s="1"/>
      <c r="AR2066" s="1"/>
      <c r="AS2066" s="1"/>
      <c r="AT2066" s="1"/>
      <c r="AU2066" s="1"/>
      <c r="AV2066" s="1"/>
      <c r="AW2066" s="1"/>
      <c r="AX2066" s="1"/>
      <c r="AY2066" s="1"/>
      <c r="AZ2066" s="1"/>
      <c r="BA2066" s="1"/>
      <c r="BB2066" s="1"/>
      <c r="BC2066" s="1"/>
      <c r="BD2066" s="1"/>
      <c r="BE2066" s="1"/>
      <c r="BF2066" s="1"/>
      <c r="BG2066" s="1"/>
      <c r="BH2066" s="1"/>
      <c r="BI2066" s="1"/>
      <c r="BJ2066" s="1"/>
      <c r="BK2066" s="1"/>
      <c r="BL2066" s="1"/>
      <c r="BM2066" s="1"/>
      <c r="BN2066" s="1"/>
      <c r="BO2066" s="1"/>
      <c r="BP2066" s="1"/>
      <c r="BQ2066" s="1"/>
      <c r="BR2066" s="1"/>
      <c r="BS2066" s="1"/>
      <c r="BT2066" s="1"/>
      <c r="BU2066" s="1"/>
      <c r="BV2066" s="1"/>
      <c r="BW2066" s="1"/>
      <c r="BX2066" s="1"/>
      <c r="BY2066" s="1"/>
      <c r="BZ2066" s="1"/>
      <c r="CA2066" s="1"/>
      <c r="CB2066" s="1"/>
      <c r="CC2066" s="1"/>
      <c r="CD2066" s="1"/>
      <c r="CE2066" s="1"/>
      <c r="CF2066" s="1"/>
      <c r="CG2066" s="1"/>
      <c r="CH2066" s="1"/>
      <c r="CI2066" s="1"/>
      <c r="CJ2066" s="1"/>
      <c r="CK2066" s="1"/>
      <c r="CL2066" s="1"/>
      <c r="CM2066" s="1"/>
      <c r="CN2066" s="1"/>
      <c r="CO2066" s="1"/>
      <c r="CP2066" s="1"/>
      <c r="CQ2066" s="1"/>
      <c r="CR2066" s="1"/>
      <c r="CS2066" s="1"/>
      <c r="CT2066" s="1"/>
      <c r="CU2066" s="1"/>
      <c r="CV2066" s="1"/>
    </row>
    <row r="2067" spans="1:100" s="1" customFormat="1" x14ac:dyDescent="0.25">
      <c r="A2067" s="13" t="s">
        <v>62</v>
      </c>
      <c r="B2067" s="9">
        <v>367186</v>
      </c>
      <c r="C2067" s="9" t="s">
        <v>3301</v>
      </c>
      <c r="D2067" s="9" t="s">
        <v>306</v>
      </c>
      <c r="E2067" s="9" t="s">
        <v>306</v>
      </c>
      <c r="F2067" s="24" t="s">
        <v>42</v>
      </c>
      <c r="G2067" s="9" t="s">
        <v>20</v>
      </c>
      <c r="H2067" s="10">
        <v>41640</v>
      </c>
      <c r="I2067" s="178">
        <v>4280</v>
      </c>
      <c r="J2067" s="11">
        <v>4280</v>
      </c>
      <c r="K2067" s="11">
        <v>0</v>
      </c>
    </row>
    <row r="2068" spans="1:100" s="1" customFormat="1" x14ac:dyDescent="0.25">
      <c r="A2068" s="13" t="s">
        <v>2463</v>
      </c>
      <c r="B2068" s="9">
        <v>367192</v>
      </c>
      <c r="C2068" s="9" t="s">
        <v>3300</v>
      </c>
      <c r="D2068" s="9" t="s">
        <v>306</v>
      </c>
      <c r="E2068" s="9" t="s">
        <v>306</v>
      </c>
      <c r="F2068" s="24" t="s">
        <v>42</v>
      </c>
      <c r="G2068" s="9" t="s">
        <v>86</v>
      </c>
      <c r="H2068" s="10">
        <v>41640</v>
      </c>
      <c r="I2068" s="32">
        <v>2900</v>
      </c>
      <c r="J2068" s="11">
        <v>2900</v>
      </c>
      <c r="K2068" s="11">
        <v>0</v>
      </c>
    </row>
    <row r="2069" spans="1:100" s="1" customFormat="1" x14ac:dyDescent="0.25">
      <c r="A2069" s="13" t="s">
        <v>966</v>
      </c>
      <c r="B2069" s="9">
        <v>367256</v>
      </c>
      <c r="C2069" s="9" t="s">
        <v>3343</v>
      </c>
      <c r="D2069" s="9" t="s">
        <v>477</v>
      </c>
      <c r="E2069" s="9" t="s">
        <v>306</v>
      </c>
      <c r="F2069" s="24" t="s">
        <v>42</v>
      </c>
      <c r="G2069" s="9" t="s">
        <v>86</v>
      </c>
      <c r="H2069" s="10">
        <v>41640</v>
      </c>
      <c r="I2069" s="291">
        <v>3431.28</v>
      </c>
      <c r="J2069" s="110">
        <v>3431.28</v>
      </c>
      <c r="K2069" s="11">
        <v>0</v>
      </c>
    </row>
    <row r="2070" spans="1:100" s="1" customFormat="1" x14ac:dyDescent="0.25">
      <c r="A2070" s="8" t="s">
        <v>623</v>
      </c>
      <c r="B2070" s="9">
        <v>548229</v>
      </c>
      <c r="C2070" s="9" t="s">
        <v>3342</v>
      </c>
      <c r="D2070" s="9" t="s">
        <v>102</v>
      </c>
      <c r="E2070" s="9" t="s">
        <v>32</v>
      </c>
      <c r="F2070" s="15">
        <v>8107214053406370</v>
      </c>
      <c r="G2070" s="9" t="s">
        <v>20</v>
      </c>
      <c r="H2070" s="10">
        <v>41640</v>
      </c>
      <c r="I2070" s="11">
        <v>10738</v>
      </c>
      <c r="J2070" s="11">
        <v>10738</v>
      </c>
      <c r="K2070" s="11">
        <v>0</v>
      </c>
    </row>
    <row r="2071" spans="1:100" s="1" customFormat="1" x14ac:dyDescent="0.25">
      <c r="A2071" s="13" t="s">
        <v>3298</v>
      </c>
      <c r="B2071" s="9">
        <v>548444</v>
      </c>
      <c r="C2071" s="9" t="s">
        <v>3299</v>
      </c>
      <c r="D2071" s="24" t="s">
        <v>42</v>
      </c>
      <c r="E2071" s="24" t="s">
        <v>42</v>
      </c>
      <c r="F2071" s="24" t="s">
        <v>42</v>
      </c>
      <c r="G2071" s="9" t="s">
        <v>99</v>
      </c>
      <c r="H2071" s="10">
        <v>41640</v>
      </c>
      <c r="I2071" s="292">
        <v>7163</v>
      </c>
      <c r="J2071" s="11">
        <v>7163</v>
      </c>
      <c r="K2071" s="11">
        <v>0</v>
      </c>
    </row>
    <row r="2072" spans="1:100" s="1" customFormat="1" x14ac:dyDescent="0.25">
      <c r="A2072" s="13" t="s">
        <v>322</v>
      </c>
      <c r="B2072" s="9">
        <v>548447</v>
      </c>
      <c r="C2072" s="9" t="s">
        <v>3310</v>
      </c>
      <c r="D2072" s="9" t="s">
        <v>324</v>
      </c>
      <c r="E2072" s="9" t="s">
        <v>3311</v>
      </c>
      <c r="F2072" s="9" t="s">
        <v>306</v>
      </c>
      <c r="G2072" s="9" t="s">
        <v>296</v>
      </c>
      <c r="H2072" s="10">
        <v>41640</v>
      </c>
      <c r="I2072" s="11">
        <v>2750</v>
      </c>
      <c r="J2072" s="11">
        <v>2750</v>
      </c>
      <c r="K2072" s="11">
        <v>0</v>
      </c>
    </row>
    <row r="2073" spans="1:100" s="1" customFormat="1" x14ac:dyDescent="0.25">
      <c r="A2073" s="38" t="s">
        <v>3332</v>
      </c>
      <c r="B2073" s="9">
        <v>945124</v>
      </c>
      <c r="C2073" s="42" t="s">
        <v>3333</v>
      </c>
      <c r="D2073" s="42" t="s">
        <v>2523</v>
      </c>
      <c r="E2073" s="42" t="s">
        <v>2524</v>
      </c>
      <c r="F2073" s="42" t="s">
        <v>42</v>
      </c>
      <c r="G2073" s="9" t="s">
        <v>86</v>
      </c>
      <c r="H2073" s="39">
        <v>44817</v>
      </c>
      <c r="I2073" s="288">
        <v>158710</v>
      </c>
      <c r="J2073" s="288">
        <v>0</v>
      </c>
      <c r="K2073" s="288">
        <v>158710</v>
      </c>
      <c r="L2073" s="14"/>
      <c r="M2073" s="14"/>
      <c r="N2073" s="14"/>
      <c r="O2073" s="14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  <c r="AC2073" s="14"/>
      <c r="AD2073" s="14"/>
      <c r="AE2073" s="14"/>
      <c r="AF2073" s="14"/>
      <c r="AG2073" s="14"/>
      <c r="AH2073" s="14"/>
      <c r="AI2073" s="14"/>
      <c r="AJ2073" s="14"/>
      <c r="AK2073" s="14"/>
      <c r="AL2073" s="14"/>
      <c r="AM2073" s="14"/>
      <c r="AN2073" s="14"/>
      <c r="AO2073" s="14"/>
      <c r="AP2073" s="14"/>
      <c r="AQ2073" s="14"/>
      <c r="AR2073" s="14"/>
      <c r="AS2073" s="14"/>
      <c r="AT2073" s="14"/>
      <c r="AU2073" s="14"/>
      <c r="AV2073" s="14"/>
      <c r="AW2073" s="14"/>
      <c r="AX2073" s="14"/>
      <c r="AY2073" s="14"/>
      <c r="AZ2073" s="14"/>
      <c r="BA2073" s="14"/>
      <c r="BB2073" s="14"/>
      <c r="BC2073" s="14"/>
      <c r="BD2073" s="14"/>
      <c r="BE2073" s="14"/>
      <c r="BF2073" s="14"/>
      <c r="BG2073" s="14"/>
      <c r="BH2073" s="14"/>
      <c r="BI2073" s="14"/>
      <c r="BJ2073" s="14"/>
      <c r="BK2073" s="14"/>
      <c r="BL2073" s="14"/>
      <c r="BM2073" s="14"/>
      <c r="BN2073" s="14"/>
      <c r="BO2073" s="14"/>
      <c r="BP2073" s="14"/>
      <c r="BQ2073" s="14"/>
      <c r="BR2073" s="14"/>
      <c r="BS2073" s="14"/>
      <c r="BT2073" s="14"/>
      <c r="BU2073" s="14"/>
      <c r="BV2073" s="14"/>
      <c r="BW2073" s="14"/>
      <c r="BX2073" s="14"/>
      <c r="BY2073" s="14"/>
      <c r="BZ2073" s="14"/>
      <c r="CA2073" s="14"/>
      <c r="CB2073" s="14"/>
      <c r="CC2073" s="14"/>
      <c r="CD2073" s="14"/>
      <c r="CE2073" s="14"/>
      <c r="CF2073" s="14"/>
      <c r="CG2073" s="14"/>
      <c r="CH2073" s="14"/>
      <c r="CI2073" s="14"/>
      <c r="CJ2073" s="14"/>
      <c r="CK2073" s="14"/>
      <c r="CL2073" s="14"/>
      <c r="CM2073" s="14"/>
      <c r="CN2073" s="14"/>
      <c r="CO2073" s="14"/>
      <c r="CP2073" s="14"/>
      <c r="CQ2073" s="14"/>
      <c r="CR2073" s="14"/>
      <c r="CS2073" s="14"/>
      <c r="CT2073" s="14"/>
      <c r="CU2073" s="14"/>
      <c r="CV2073" s="14"/>
    </row>
    <row r="2074" spans="1:100" s="1" customFormat="1" x14ac:dyDescent="0.25">
      <c r="A2074" s="38" t="s">
        <v>3334</v>
      </c>
      <c r="B2074" s="9">
        <v>945126</v>
      </c>
      <c r="C2074" s="42" t="s">
        <v>3335</v>
      </c>
      <c r="D2074" s="42" t="s">
        <v>41</v>
      </c>
      <c r="E2074" s="9" t="s">
        <v>306</v>
      </c>
      <c r="F2074" s="42" t="s">
        <v>42</v>
      </c>
      <c r="G2074" s="9" t="s">
        <v>20</v>
      </c>
      <c r="H2074" s="39">
        <v>44817</v>
      </c>
      <c r="I2074" s="288">
        <v>8258.82</v>
      </c>
      <c r="J2074" s="288">
        <v>0</v>
      </c>
      <c r="K2074" s="288">
        <v>8258.82</v>
      </c>
      <c r="L2074" s="14"/>
      <c r="M2074" s="14"/>
      <c r="N2074" s="14"/>
      <c r="O2074" s="14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  <c r="AC2074" s="14"/>
      <c r="AD2074" s="14"/>
      <c r="AE2074" s="14"/>
      <c r="AF2074" s="14"/>
      <c r="AG2074" s="14"/>
      <c r="AH2074" s="14"/>
      <c r="AI2074" s="14"/>
      <c r="AJ2074" s="14"/>
      <c r="AK2074" s="14"/>
      <c r="AL2074" s="14"/>
      <c r="AM2074" s="14"/>
      <c r="AN2074" s="14"/>
      <c r="AO2074" s="14"/>
      <c r="AP2074" s="14"/>
      <c r="AQ2074" s="14"/>
      <c r="AR2074" s="14"/>
      <c r="AS2074" s="14"/>
      <c r="AT2074" s="14"/>
      <c r="AU2074" s="14"/>
      <c r="AV2074" s="14"/>
      <c r="AW2074" s="14"/>
      <c r="AX2074" s="14"/>
      <c r="AY2074" s="14"/>
      <c r="AZ2074" s="14"/>
      <c r="BA2074" s="14"/>
      <c r="BB2074" s="14"/>
      <c r="BC2074" s="14"/>
      <c r="BD2074" s="14"/>
      <c r="BE2074" s="14"/>
      <c r="BF2074" s="14"/>
      <c r="BG2074" s="14"/>
      <c r="BH2074" s="14"/>
      <c r="BI2074" s="14"/>
      <c r="BJ2074" s="14"/>
      <c r="BK2074" s="14"/>
      <c r="BL2074" s="14"/>
      <c r="BM2074" s="14"/>
      <c r="BN2074" s="14"/>
      <c r="BO2074" s="14"/>
      <c r="BP2074" s="14"/>
      <c r="BQ2074" s="14"/>
      <c r="BR2074" s="14"/>
      <c r="BS2074" s="14"/>
      <c r="BT2074" s="14"/>
      <c r="BU2074" s="14"/>
      <c r="BV2074" s="14"/>
      <c r="BW2074" s="14"/>
      <c r="BX2074" s="14"/>
      <c r="BY2074" s="14"/>
      <c r="BZ2074" s="14"/>
      <c r="CA2074" s="14"/>
      <c r="CB2074" s="14"/>
      <c r="CC2074" s="14"/>
      <c r="CD2074" s="14"/>
      <c r="CE2074" s="14"/>
      <c r="CF2074" s="14"/>
      <c r="CG2074" s="14"/>
      <c r="CH2074" s="14"/>
      <c r="CI2074" s="14"/>
      <c r="CJ2074" s="14"/>
      <c r="CK2074" s="14"/>
      <c r="CL2074" s="14"/>
      <c r="CM2074" s="14"/>
      <c r="CN2074" s="14"/>
      <c r="CO2074" s="14"/>
      <c r="CP2074" s="14"/>
      <c r="CQ2074" s="14"/>
      <c r="CR2074" s="14"/>
      <c r="CS2074" s="14"/>
      <c r="CT2074" s="14"/>
      <c r="CU2074" s="14"/>
      <c r="CV2074" s="14"/>
    </row>
    <row r="2075" spans="1:100" s="1" customFormat="1" x14ac:dyDescent="0.25">
      <c r="A2075" s="13" t="s">
        <v>2463</v>
      </c>
      <c r="B2075" s="9">
        <v>945129</v>
      </c>
      <c r="C2075" s="42" t="s">
        <v>3331</v>
      </c>
      <c r="D2075" s="9" t="s">
        <v>306</v>
      </c>
      <c r="E2075" s="9" t="s">
        <v>306</v>
      </c>
      <c r="F2075" s="42" t="s">
        <v>42</v>
      </c>
      <c r="G2075" s="9" t="s">
        <v>86</v>
      </c>
      <c r="H2075" s="39">
        <v>44701</v>
      </c>
      <c r="I2075" s="288">
        <v>8977.44</v>
      </c>
      <c r="J2075" s="288">
        <v>0</v>
      </c>
      <c r="K2075" s="288">
        <v>8977.44</v>
      </c>
      <c r="L2075" s="14"/>
      <c r="M2075" s="14"/>
      <c r="N2075" s="14"/>
      <c r="O2075" s="14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  <c r="AC2075" s="14"/>
      <c r="AD2075" s="14"/>
      <c r="AE2075" s="14"/>
      <c r="AF2075" s="14"/>
      <c r="AG2075" s="14"/>
      <c r="AH2075" s="14"/>
      <c r="AI2075" s="14"/>
      <c r="AJ2075" s="14"/>
      <c r="AK2075" s="14"/>
      <c r="AL2075" s="14"/>
      <c r="AM2075" s="14"/>
      <c r="AN2075" s="14"/>
      <c r="AO2075" s="14"/>
      <c r="AP2075" s="14"/>
      <c r="AQ2075" s="14"/>
      <c r="AR2075" s="14"/>
      <c r="AS2075" s="14"/>
      <c r="AT2075" s="14"/>
      <c r="AU2075" s="14"/>
      <c r="AV2075" s="14"/>
      <c r="AW2075" s="14"/>
      <c r="AX2075" s="14"/>
      <c r="AY2075" s="14"/>
      <c r="AZ2075" s="14"/>
      <c r="BA2075" s="14"/>
      <c r="BB2075" s="14"/>
      <c r="BC2075" s="14"/>
      <c r="BD2075" s="14"/>
      <c r="BE2075" s="14"/>
      <c r="BF2075" s="14"/>
      <c r="BG2075" s="14"/>
      <c r="BH2075" s="14"/>
      <c r="BI2075" s="14"/>
      <c r="BJ2075" s="14"/>
      <c r="BK2075" s="14"/>
      <c r="BL2075" s="14"/>
      <c r="BM2075" s="14"/>
      <c r="BN2075" s="14"/>
      <c r="BO2075" s="14"/>
      <c r="BP2075" s="14"/>
      <c r="BQ2075" s="14"/>
      <c r="BR2075" s="14"/>
      <c r="BS2075" s="14"/>
      <c r="BT2075" s="14"/>
      <c r="BU2075" s="14"/>
      <c r="BV2075" s="14"/>
      <c r="BW2075" s="14"/>
      <c r="BX2075" s="14"/>
      <c r="BY2075" s="14"/>
      <c r="BZ2075" s="14"/>
      <c r="CA2075" s="14"/>
      <c r="CB2075" s="14"/>
      <c r="CC2075" s="14"/>
      <c r="CD2075" s="14"/>
      <c r="CE2075" s="14"/>
      <c r="CF2075" s="14"/>
      <c r="CG2075" s="14"/>
      <c r="CH2075" s="14"/>
      <c r="CI2075" s="14"/>
      <c r="CJ2075" s="14"/>
      <c r="CK2075" s="14"/>
      <c r="CL2075" s="14"/>
      <c r="CM2075" s="14"/>
      <c r="CN2075" s="14"/>
      <c r="CO2075" s="14"/>
      <c r="CP2075" s="14"/>
      <c r="CQ2075" s="14"/>
      <c r="CR2075" s="14"/>
      <c r="CS2075" s="14"/>
      <c r="CT2075" s="14"/>
      <c r="CU2075" s="14"/>
      <c r="CV2075" s="14"/>
    </row>
    <row r="2076" spans="1:100" s="14" customFormat="1" x14ac:dyDescent="0.25">
      <c r="A2076" s="111" t="s">
        <v>152</v>
      </c>
      <c r="B2076" s="24">
        <v>945132</v>
      </c>
      <c r="C2076" s="24" t="s">
        <v>3352</v>
      </c>
      <c r="D2076" s="24" t="s">
        <v>17</v>
      </c>
      <c r="E2076" s="24" t="s">
        <v>1518</v>
      </c>
      <c r="F2076" s="24" t="s">
        <v>3353</v>
      </c>
      <c r="G2076" s="24" t="s">
        <v>20</v>
      </c>
      <c r="H2076" s="69">
        <v>45083</v>
      </c>
      <c r="I2076" s="70">
        <v>7850</v>
      </c>
      <c r="J2076" s="70">
        <v>2180.2800000000002</v>
      </c>
      <c r="K2076" s="70">
        <v>5669.72</v>
      </c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  <c r="AY2076" s="1"/>
      <c r="AZ2076" s="1"/>
      <c r="BA2076" s="1"/>
      <c r="BB2076" s="1"/>
      <c r="BC2076" s="1"/>
      <c r="BD2076" s="1"/>
      <c r="BE2076" s="1"/>
      <c r="BF2076" s="1"/>
      <c r="BG2076" s="1"/>
      <c r="BH2076" s="1"/>
      <c r="BI2076" s="1"/>
      <c r="BJ2076" s="1"/>
      <c r="BK2076" s="1"/>
      <c r="BL2076" s="1"/>
      <c r="BM2076" s="1"/>
      <c r="BN2076" s="1"/>
      <c r="BO2076" s="1"/>
      <c r="BP2076" s="1"/>
      <c r="BQ2076" s="1"/>
      <c r="BR2076" s="1"/>
      <c r="BS2076" s="1"/>
      <c r="BT2076" s="1"/>
      <c r="BU2076" s="1"/>
      <c r="BV2076" s="1"/>
      <c r="BW2076" s="1"/>
      <c r="BX2076" s="1"/>
      <c r="BY2076" s="1"/>
      <c r="BZ2076" s="1"/>
      <c r="CA2076" s="1"/>
      <c r="CB2076" s="1"/>
      <c r="CC2076" s="1"/>
      <c r="CD2076" s="1"/>
      <c r="CE2076" s="1"/>
      <c r="CF2076" s="1"/>
      <c r="CG2076" s="1"/>
      <c r="CH2076" s="1"/>
      <c r="CI2076" s="1"/>
      <c r="CJ2076" s="1"/>
      <c r="CK2076" s="1"/>
      <c r="CL2076" s="1"/>
      <c r="CM2076" s="1"/>
      <c r="CN2076" s="1"/>
      <c r="CO2076" s="1"/>
      <c r="CP2076" s="1"/>
      <c r="CQ2076" s="1"/>
      <c r="CR2076" s="1"/>
      <c r="CS2076" s="1"/>
      <c r="CT2076" s="1"/>
      <c r="CU2076" s="1"/>
      <c r="CV2076" s="1"/>
    </row>
    <row r="2077" spans="1:100" s="1" customFormat="1" x14ac:dyDescent="0.25">
      <c r="A2077" s="111" t="s">
        <v>21</v>
      </c>
      <c r="B2077" s="24">
        <v>945133</v>
      </c>
      <c r="C2077" s="24" t="s">
        <v>3354</v>
      </c>
      <c r="D2077" s="24" t="s">
        <v>17</v>
      </c>
      <c r="E2077" s="24" t="s">
        <v>3354</v>
      </c>
      <c r="F2077" s="24" t="s">
        <v>3355</v>
      </c>
      <c r="G2077" s="24" t="s">
        <v>20</v>
      </c>
      <c r="H2077" s="69">
        <v>45083</v>
      </c>
      <c r="I2077" s="70">
        <v>51181</v>
      </c>
      <c r="J2077" s="70">
        <v>51181</v>
      </c>
      <c r="K2077" s="70">
        <v>36964.33</v>
      </c>
    </row>
    <row r="2078" spans="1:100" s="1" customFormat="1" x14ac:dyDescent="0.25">
      <c r="A2078" s="38" t="s">
        <v>3334</v>
      </c>
      <c r="B2078" s="9">
        <v>967239</v>
      </c>
      <c r="C2078" s="42" t="s">
        <v>3351</v>
      </c>
      <c r="D2078" s="42" t="s">
        <v>41</v>
      </c>
      <c r="E2078" s="9" t="s">
        <v>306</v>
      </c>
      <c r="F2078" s="42" t="s">
        <v>42</v>
      </c>
      <c r="G2078" s="9" t="s">
        <v>20</v>
      </c>
      <c r="H2078" s="39">
        <v>44817</v>
      </c>
      <c r="I2078" s="288">
        <v>8258.82</v>
      </c>
      <c r="J2078" s="288">
        <v>0</v>
      </c>
      <c r="K2078" s="288">
        <v>8258.82</v>
      </c>
      <c r="L2078" s="14"/>
      <c r="M2078" s="14"/>
      <c r="N2078" s="14"/>
      <c r="O2078" s="14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  <c r="AC2078" s="14"/>
      <c r="AD2078" s="14"/>
      <c r="AE2078" s="14"/>
      <c r="AF2078" s="14"/>
      <c r="AG2078" s="14"/>
      <c r="AH2078" s="14"/>
      <c r="AI2078" s="14"/>
      <c r="AJ2078" s="14"/>
      <c r="AK2078" s="14"/>
      <c r="AL2078" s="14"/>
      <c r="AM2078" s="14"/>
      <c r="AN2078" s="14"/>
      <c r="AO2078" s="14"/>
      <c r="AP2078" s="14"/>
      <c r="AQ2078" s="14"/>
      <c r="AR2078" s="14"/>
      <c r="AS2078" s="14"/>
      <c r="AT2078" s="14"/>
      <c r="AU2078" s="14"/>
      <c r="AV2078" s="14"/>
      <c r="AW2078" s="14"/>
      <c r="AX2078" s="14"/>
      <c r="AY2078" s="14"/>
      <c r="AZ2078" s="14"/>
      <c r="BA2078" s="14"/>
      <c r="BB2078" s="14"/>
      <c r="BC2078" s="14"/>
      <c r="BD2078" s="14"/>
      <c r="BE2078" s="14"/>
      <c r="BF2078" s="14"/>
      <c r="BG2078" s="14"/>
      <c r="BH2078" s="14"/>
      <c r="BI2078" s="14"/>
      <c r="BJ2078" s="14"/>
      <c r="BK2078" s="14"/>
      <c r="BL2078" s="14"/>
      <c r="BM2078" s="14"/>
      <c r="BN2078" s="14"/>
      <c r="BO2078" s="14"/>
      <c r="BP2078" s="14"/>
      <c r="BQ2078" s="14"/>
      <c r="BR2078" s="14"/>
      <c r="BS2078" s="14"/>
      <c r="BT2078" s="14"/>
      <c r="BU2078" s="14"/>
      <c r="BV2078" s="14"/>
      <c r="BW2078" s="14"/>
      <c r="BX2078" s="14"/>
      <c r="BY2078" s="14"/>
      <c r="BZ2078" s="14"/>
      <c r="CA2078" s="14"/>
      <c r="CB2078" s="14"/>
      <c r="CC2078" s="14"/>
      <c r="CD2078" s="14"/>
      <c r="CE2078" s="14"/>
      <c r="CF2078" s="14"/>
      <c r="CG2078" s="14"/>
      <c r="CH2078" s="14"/>
      <c r="CI2078" s="14"/>
      <c r="CJ2078" s="14"/>
      <c r="CK2078" s="14"/>
      <c r="CL2078" s="14"/>
      <c r="CM2078" s="14"/>
      <c r="CN2078" s="14"/>
      <c r="CO2078" s="14"/>
      <c r="CP2078" s="14"/>
      <c r="CQ2078" s="14"/>
      <c r="CR2078" s="14"/>
      <c r="CS2078" s="14"/>
      <c r="CT2078" s="14"/>
      <c r="CU2078" s="14"/>
      <c r="CV2078" s="14"/>
    </row>
    <row r="2079" spans="1:100" s="14" customFormat="1" x14ac:dyDescent="0.25">
      <c r="A2079" s="21"/>
      <c r="B2079" s="18"/>
      <c r="C2079" s="19"/>
      <c r="D2079" s="19"/>
      <c r="E2079" s="18"/>
      <c r="F2079" s="19"/>
      <c r="G2079" s="18"/>
      <c r="H2079" s="174"/>
      <c r="I2079" s="290"/>
      <c r="J2079" s="290"/>
      <c r="K2079" s="290"/>
    </row>
    <row r="2081" spans="1:11" s="1" customFormat="1" ht="18.75" x14ac:dyDescent="0.3">
      <c r="A2081" s="87" t="s">
        <v>253</v>
      </c>
      <c r="B2081" s="88"/>
      <c r="C2081" s="88"/>
      <c r="D2081" s="88"/>
      <c r="E2081" s="88"/>
      <c r="F2081" s="89" t="s">
        <v>3363</v>
      </c>
      <c r="G2081" s="88"/>
      <c r="H2081" s="208"/>
      <c r="I2081" s="91"/>
      <c r="J2081" s="91"/>
      <c r="K2081" s="91"/>
    </row>
    <row r="2082" spans="1:11" s="1" customFormat="1" ht="15" customHeight="1" x14ac:dyDescent="0.25">
      <c r="A2082" s="20"/>
      <c r="B2082" s="18"/>
      <c r="C2082" s="18"/>
      <c r="D2082" s="18"/>
      <c r="E2082" s="18"/>
      <c r="F2082" s="18"/>
      <c r="G2082" s="18"/>
      <c r="H2082" s="480" t="s">
        <v>3</v>
      </c>
      <c r="I2082" s="473" t="s">
        <v>4</v>
      </c>
      <c r="J2082" s="482" t="s">
        <v>5</v>
      </c>
      <c r="K2082" s="484" t="s">
        <v>6</v>
      </c>
    </row>
    <row r="2083" spans="1:11" s="1" customFormat="1" ht="15.75" x14ac:dyDescent="0.25">
      <c r="A2083" s="4" t="s">
        <v>7</v>
      </c>
      <c r="B2083" s="3" t="s">
        <v>8</v>
      </c>
      <c r="C2083" s="3" t="s">
        <v>9</v>
      </c>
      <c r="D2083" s="4" t="s">
        <v>10</v>
      </c>
      <c r="E2083" s="4" t="s">
        <v>11</v>
      </c>
      <c r="F2083" s="4" t="s">
        <v>12</v>
      </c>
      <c r="G2083" s="4" t="s">
        <v>13</v>
      </c>
      <c r="H2083" s="481"/>
      <c r="I2083" s="474"/>
      <c r="J2083" s="483"/>
      <c r="K2083" s="485"/>
    </row>
    <row r="2084" spans="1:11" s="1" customFormat="1" x14ac:dyDescent="0.25">
      <c r="A2084" s="8" t="s">
        <v>21</v>
      </c>
      <c r="B2084" s="9">
        <v>365001</v>
      </c>
      <c r="C2084" s="9" t="s">
        <v>3380</v>
      </c>
      <c r="D2084" s="9" t="s">
        <v>17</v>
      </c>
      <c r="E2084" s="9" t="s">
        <v>3381</v>
      </c>
      <c r="F2084" s="9" t="s">
        <v>3382</v>
      </c>
      <c r="G2084" s="9" t="s">
        <v>20</v>
      </c>
      <c r="H2084" s="10">
        <v>41640</v>
      </c>
      <c r="I2084" s="178">
        <v>27889.439999999999</v>
      </c>
      <c r="J2084" s="11">
        <v>27889.439999999999</v>
      </c>
      <c r="K2084" s="11">
        <v>0</v>
      </c>
    </row>
    <row r="2085" spans="1:11" s="1" customFormat="1" x14ac:dyDescent="0.25">
      <c r="A2085" s="13" t="s">
        <v>3364</v>
      </c>
      <c r="B2085" s="9">
        <v>365013</v>
      </c>
      <c r="C2085" s="9" t="s">
        <v>3365</v>
      </c>
      <c r="D2085" s="9" t="s">
        <v>306</v>
      </c>
      <c r="E2085" s="9" t="s">
        <v>306</v>
      </c>
      <c r="F2085" s="24" t="s">
        <v>42</v>
      </c>
      <c r="G2085" s="9" t="s">
        <v>99</v>
      </c>
      <c r="H2085" s="10">
        <v>41640</v>
      </c>
      <c r="I2085" s="11">
        <v>9155.4599999999991</v>
      </c>
      <c r="J2085" s="11">
        <v>9155.4599999999991</v>
      </c>
      <c r="K2085" s="11">
        <v>0</v>
      </c>
    </row>
    <row r="2086" spans="1:11" s="1" customFormat="1" x14ac:dyDescent="0.25">
      <c r="A2086" s="13" t="s">
        <v>3375</v>
      </c>
      <c r="B2086" s="9">
        <v>365036</v>
      </c>
      <c r="C2086" s="9" t="s">
        <v>3376</v>
      </c>
      <c r="D2086" s="24" t="s">
        <v>42</v>
      </c>
      <c r="E2086" s="24" t="s">
        <v>42</v>
      </c>
      <c r="F2086" s="24" t="s">
        <v>42</v>
      </c>
      <c r="G2086" s="9" t="s">
        <v>138</v>
      </c>
      <c r="H2086" s="10">
        <v>41141</v>
      </c>
      <c r="I2086" s="11">
        <v>75400</v>
      </c>
      <c r="J2086" s="11">
        <v>75400</v>
      </c>
      <c r="K2086" s="11">
        <v>0</v>
      </c>
    </row>
    <row r="2087" spans="1:11" s="1" customFormat="1" x14ac:dyDescent="0.25">
      <c r="A2087" s="13" t="s">
        <v>3371</v>
      </c>
      <c r="B2087" s="24">
        <v>365041</v>
      </c>
      <c r="C2087" s="9" t="s">
        <v>3372</v>
      </c>
      <c r="D2087" s="9" t="s">
        <v>306</v>
      </c>
      <c r="E2087" s="9" t="s">
        <v>306</v>
      </c>
      <c r="F2087" s="24" t="s">
        <v>42</v>
      </c>
      <c r="G2087" s="9" t="s">
        <v>59</v>
      </c>
      <c r="H2087" s="10">
        <v>41640</v>
      </c>
      <c r="I2087" s="37">
        <v>4200</v>
      </c>
      <c r="J2087" s="37">
        <v>4200</v>
      </c>
      <c r="K2087" s="37">
        <v>0</v>
      </c>
    </row>
    <row r="2088" spans="1:11" s="1" customFormat="1" x14ac:dyDescent="0.25">
      <c r="A2088" s="8" t="s">
        <v>152</v>
      </c>
      <c r="B2088" s="9">
        <v>365511</v>
      </c>
      <c r="C2088" s="9" t="s">
        <v>3389</v>
      </c>
      <c r="D2088" s="9" t="s">
        <v>74</v>
      </c>
      <c r="E2088" s="9" t="s">
        <v>3390</v>
      </c>
      <c r="F2088" s="9" t="s">
        <v>3391</v>
      </c>
      <c r="G2088" s="9" t="s">
        <v>20</v>
      </c>
      <c r="H2088" s="10">
        <v>39083</v>
      </c>
      <c r="I2088" s="11">
        <v>5258.1</v>
      </c>
      <c r="J2088" s="11">
        <v>5258.1</v>
      </c>
      <c r="K2088" s="11">
        <v>0</v>
      </c>
    </row>
    <row r="2089" spans="1:11" s="1" customFormat="1" x14ac:dyDescent="0.25">
      <c r="A2089" s="8" t="s">
        <v>152</v>
      </c>
      <c r="B2089" s="9">
        <v>365709</v>
      </c>
      <c r="C2089" s="9" t="s">
        <v>3373</v>
      </c>
      <c r="D2089" s="9" t="s">
        <v>17</v>
      </c>
      <c r="E2089" s="9" t="s">
        <v>765</v>
      </c>
      <c r="F2089" s="9" t="s">
        <v>3374</v>
      </c>
      <c r="G2089" s="9" t="s">
        <v>20</v>
      </c>
      <c r="H2089" s="10">
        <v>39015</v>
      </c>
      <c r="I2089" s="11">
        <v>9249.19</v>
      </c>
      <c r="J2089" s="11">
        <v>9249.19</v>
      </c>
      <c r="K2089" s="11">
        <v>0</v>
      </c>
    </row>
    <row r="2090" spans="1:11" s="1" customFormat="1" x14ac:dyDescent="0.25">
      <c r="A2090" s="13" t="s">
        <v>3422</v>
      </c>
      <c r="B2090" s="9">
        <v>366881</v>
      </c>
      <c r="C2090" s="9" t="s">
        <v>3423</v>
      </c>
      <c r="D2090" s="9" t="s">
        <v>2051</v>
      </c>
      <c r="E2090" s="24" t="s">
        <v>58</v>
      </c>
      <c r="F2090" s="24" t="s">
        <v>42</v>
      </c>
      <c r="G2090" s="9" t="s">
        <v>86</v>
      </c>
      <c r="H2090" s="10">
        <v>41640</v>
      </c>
      <c r="I2090" s="11">
        <v>13918.84</v>
      </c>
      <c r="J2090" s="11">
        <v>13918.84</v>
      </c>
      <c r="K2090" s="11">
        <v>0</v>
      </c>
    </row>
    <row r="2091" spans="1:11" s="1" customFormat="1" x14ac:dyDescent="0.25">
      <c r="A2091" s="13" t="s">
        <v>2049</v>
      </c>
      <c r="B2091" s="9">
        <v>366897</v>
      </c>
      <c r="C2091" s="9" t="s">
        <v>3424</v>
      </c>
      <c r="D2091" s="9" t="s">
        <v>2051</v>
      </c>
      <c r="E2091" s="24" t="s">
        <v>58</v>
      </c>
      <c r="F2091" s="24" t="s">
        <v>42</v>
      </c>
      <c r="G2091" s="9" t="s">
        <v>86</v>
      </c>
      <c r="H2091" s="10">
        <v>41640</v>
      </c>
      <c r="I2091" s="11">
        <v>13918.84</v>
      </c>
      <c r="J2091" s="11">
        <v>13918.84</v>
      </c>
      <c r="K2091" s="11">
        <v>0</v>
      </c>
    </row>
    <row r="2092" spans="1:11" s="1" customFormat="1" x14ac:dyDescent="0.25">
      <c r="A2092" s="13" t="s">
        <v>3366</v>
      </c>
      <c r="B2092" s="9">
        <v>366950</v>
      </c>
      <c r="C2092" s="9" t="s">
        <v>2327</v>
      </c>
      <c r="D2092" s="9" t="s">
        <v>306</v>
      </c>
      <c r="E2092" s="9" t="s">
        <v>306</v>
      </c>
      <c r="F2092" s="24" t="s">
        <v>42</v>
      </c>
      <c r="G2092" s="9" t="s">
        <v>20</v>
      </c>
      <c r="H2092" s="10">
        <v>41640</v>
      </c>
      <c r="I2092" s="11">
        <v>3500</v>
      </c>
      <c r="J2092" s="11">
        <v>3500</v>
      </c>
      <c r="K2092" s="11">
        <v>0</v>
      </c>
    </row>
    <row r="2093" spans="1:11" s="1" customFormat="1" x14ac:dyDescent="0.25">
      <c r="A2093" s="8" t="s">
        <v>3387</v>
      </c>
      <c r="B2093" s="24">
        <v>367184</v>
      </c>
      <c r="C2093" s="9" t="s">
        <v>3388</v>
      </c>
      <c r="D2093" s="9" t="s">
        <v>306</v>
      </c>
      <c r="E2093" s="9" t="s">
        <v>306</v>
      </c>
      <c r="F2093" s="24" t="s">
        <v>42</v>
      </c>
      <c r="G2093" s="9" t="s">
        <v>86</v>
      </c>
      <c r="H2093" s="10">
        <v>41640</v>
      </c>
      <c r="I2093" s="11">
        <v>3500</v>
      </c>
      <c r="J2093" s="11">
        <v>3500</v>
      </c>
      <c r="K2093" s="11">
        <v>0</v>
      </c>
    </row>
    <row r="2094" spans="1:11" s="1" customFormat="1" x14ac:dyDescent="0.25">
      <c r="A2094" s="13" t="s">
        <v>3377</v>
      </c>
      <c r="B2094" s="9">
        <v>367188</v>
      </c>
      <c r="C2094" s="9" t="s">
        <v>3379</v>
      </c>
      <c r="D2094" s="9" t="s">
        <v>306</v>
      </c>
      <c r="E2094" s="9" t="s">
        <v>306</v>
      </c>
      <c r="F2094" s="24" t="s">
        <v>42</v>
      </c>
      <c r="G2094" s="9" t="s">
        <v>1330</v>
      </c>
      <c r="H2094" s="10">
        <v>41640</v>
      </c>
      <c r="I2094" s="11">
        <v>3500</v>
      </c>
      <c r="J2094" s="11">
        <v>3500</v>
      </c>
      <c r="K2094" s="11">
        <v>0</v>
      </c>
    </row>
    <row r="2095" spans="1:11" s="1" customFormat="1" x14ac:dyDescent="0.25">
      <c r="A2095" s="13" t="s">
        <v>2049</v>
      </c>
      <c r="B2095" s="9">
        <v>548138</v>
      </c>
      <c r="C2095" s="9" t="s">
        <v>3419</v>
      </c>
      <c r="D2095" s="9" t="s">
        <v>3420</v>
      </c>
      <c r="E2095" s="24" t="s">
        <v>58</v>
      </c>
      <c r="F2095" s="24" t="s">
        <v>42</v>
      </c>
      <c r="G2095" s="9" t="s">
        <v>3421</v>
      </c>
      <c r="H2095" s="10">
        <v>41640</v>
      </c>
      <c r="I2095" s="11">
        <v>13918.84</v>
      </c>
      <c r="J2095" s="11">
        <v>13918.84</v>
      </c>
      <c r="K2095" s="11">
        <v>0</v>
      </c>
    </row>
    <row r="2096" spans="1:11" s="1" customFormat="1" x14ac:dyDescent="0.25">
      <c r="A2096" s="13" t="s">
        <v>2049</v>
      </c>
      <c r="B2096" s="9">
        <v>548139</v>
      </c>
      <c r="C2096" s="9" t="s">
        <v>3425</v>
      </c>
      <c r="D2096" s="24" t="s">
        <v>58</v>
      </c>
      <c r="E2096" s="24" t="s">
        <v>58</v>
      </c>
      <c r="F2096" s="24" t="s">
        <v>42</v>
      </c>
      <c r="G2096" s="9" t="s">
        <v>86</v>
      </c>
      <c r="H2096" s="10">
        <v>41640</v>
      </c>
      <c r="I2096" s="11">
        <v>13918.84</v>
      </c>
      <c r="J2096" s="11">
        <v>13918.84</v>
      </c>
      <c r="K2096" s="11">
        <v>0</v>
      </c>
    </row>
    <row r="2097" spans="1:11" s="1" customFormat="1" x14ac:dyDescent="0.25">
      <c r="A2097" s="13" t="s">
        <v>3415</v>
      </c>
      <c r="B2097" s="9">
        <v>548443</v>
      </c>
      <c r="C2097" s="9" t="s">
        <v>3416</v>
      </c>
      <c r="D2097" s="9" t="s">
        <v>2588</v>
      </c>
      <c r="E2097" s="9" t="s">
        <v>3417</v>
      </c>
      <c r="F2097" s="9" t="s">
        <v>3418</v>
      </c>
      <c r="G2097" s="9" t="s">
        <v>69</v>
      </c>
      <c r="H2097" s="10">
        <v>39083</v>
      </c>
      <c r="I2097" s="11">
        <v>7000</v>
      </c>
      <c r="J2097" s="11">
        <v>7000</v>
      </c>
      <c r="K2097" s="11">
        <v>0</v>
      </c>
    </row>
    <row r="2098" spans="1:11" s="1" customFormat="1" x14ac:dyDescent="0.25">
      <c r="A2098" s="8" t="s">
        <v>3377</v>
      </c>
      <c r="B2098" s="9">
        <v>548454</v>
      </c>
      <c r="C2098" s="9" t="s">
        <v>3378</v>
      </c>
      <c r="D2098" s="9" t="s">
        <v>306</v>
      </c>
      <c r="E2098" s="9" t="s">
        <v>306</v>
      </c>
      <c r="F2098" s="24" t="s">
        <v>42</v>
      </c>
      <c r="G2098" s="9" t="s">
        <v>1330</v>
      </c>
      <c r="H2098" s="10">
        <v>41640</v>
      </c>
      <c r="I2098" s="11">
        <v>3500</v>
      </c>
      <c r="J2098" s="11">
        <v>3500</v>
      </c>
      <c r="K2098" s="11">
        <v>0</v>
      </c>
    </row>
    <row r="2099" spans="1:11" s="14" customFormat="1" x14ac:dyDescent="0.25">
      <c r="A2099" s="8" t="s">
        <v>3426</v>
      </c>
      <c r="B2099" s="9">
        <v>548534</v>
      </c>
      <c r="C2099" s="9" t="s">
        <v>3427</v>
      </c>
      <c r="D2099" s="9" t="s">
        <v>306</v>
      </c>
      <c r="E2099" s="9" t="s">
        <v>3428</v>
      </c>
      <c r="F2099" s="24" t="s">
        <v>42</v>
      </c>
      <c r="G2099" s="9" t="s">
        <v>3429</v>
      </c>
      <c r="H2099" s="17">
        <v>41640</v>
      </c>
      <c r="I2099" s="49">
        <v>4000</v>
      </c>
      <c r="J2099" s="49">
        <v>4000</v>
      </c>
      <c r="K2099" s="49">
        <v>0</v>
      </c>
    </row>
    <row r="2100" spans="1:11" s="14" customFormat="1" x14ac:dyDescent="0.25">
      <c r="A2100" s="13" t="s">
        <v>3253</v>
      </c>
      <c r="B2100" s="24">
        <v>749829</v>
      </c>
      <c r="C2100" s="9" t="s">
        <v>3367</v>
      </c>
      <c r="D2100" s="9" t="s">
        <v>306</v>
      </c>
      <c r="E2100" s="9" t="s">
        <v>306</v>
      </c>
      <c r="F2100" s="24" t="s">
        <v>42</v>
      </c>
      <c r="G2100" s="9" t="s">
        <v>20</v>
      </c>
      <c r="H2100" s="39">
        <v>43343</v>
      </c>
      <c r="I2100" s="43">
        <v>7670</v>
      </c>
      <c r="J2100" s="43">
        <v>2045.07</v>
      </c>
      <c r="K2100" s="43">
        <v>5623.93</v>
      </c>
    </row>
    <row r="2101" spans="1:11" s="14" customFormat="1" x14ac:dyDescent="0.25">
      <c r="A2101" s="13" t="s">
        <v>642</v>
      </c>
      <c r="B2101" s="24">
        <v>749830</v>
      </c>
      <c r="C2101" s="9" t="s">
        <v>3368</v>
      </c>
      <c r="D2101" s="24" t="s">
        <v>106</v>
      </c>
      <c r="E2101" s="24" t="s">
        <v>1062</v>
      </c>
      <c r="F2101" s="24" t="s">
        <v>3369</v>
      </c>
      <c r="G2101" s="9" t="s">
        <v>109</v>
      </c>
      <c r="H2101" s="39">
        <v>42809</v>
      </c>
      <c r="I2101" s="43">
        <v>2832.95</v>
      </c>
      <c r="J2101" s="43">
        <v>2832.95</v>
      </c>
      <c r="K2101" s="43">
        <v>0</v>
      </c>
    </row>
    <row r="2102" spans="1:11" s="14" customFormat="1" x14ac:dyDescent="0.25">
      <c r="A2102" s="13" t="s">
        <v>2659</v>
      </c>
      <c r="B2102" s="24">
        <v>749831</v>
      </c>
      <c r="C2102" s="9" t="s">
        <v>3370</v>
      </c>
      <c r="D2102" s="24" t="s">
        <v>2815</v>
      </c>
      <c r="E2102" s="9" t="s">
        <v>306</v>
      </c>
      <c r="F2102" s="24" t="s">
        <v>42</v>
      </c>
      <c r="G2102" s="9" t="s">
        <v>86</v>
      </c>
      <c r="H2102" s="39">
        <v>43535</v>
      </c>
      <c r="I2102" s="43">
        <v>4850</v>
      </c>
      <c r="J2102" s="43">
        <v>3502.05</v>
      </c>
      <c r="K2102" s="43">
        <v>1346.95</v>
      </c>
    </row>
    <row r="2103" spans="1:11" s="14" customFormat="1" ht="30" x14ac:dyDescent="0.25">
      <c r="A2103" s="8" t="s">
        <v>64</v>
      </c>
      <c r="B2103" s="24">
        <v>749832</v>
      </c>
      <c r="C2103" s="9" t="s">
        <v>3392</v>
      </c>
      <c r="D2103" s="24" t="s">
        <v>123</v>
      </c>
      <c r="E2103" s="136" t="s">
        <v>3393</v>
      </c>
      <c r="F2103" s="24" t="s">
        <v>3394</v>
      </c>
      <c r="G2103" s="9" t="s">
        <v>69</v>
      </c>
      <c r="H2103" s="10">
        <v>41640</v>
      </c>
      <c r="I2103" s="37">
        <v>22000</v>
      </c>
      <c r="J2103" s="37">
        <v>22000</v>
      </c>
      <c r="K2103" s="37">
        <v>0</v>
      </c>
    </row>
    <row r="2104" spans="1:11" s="1" customFormat="1" x14ac:dyDescent="0.25">
      <c r="A2104" s="8" t="s">
        <v>3383</v>
      </c>
      <c r="B2104" s="9">
        <v>750033</v>
      </c>
      <c r="C2104" s="9" t="s">
        <v>3384</v>
      </c>
      <c r="D2104" s="9" t="s">
        <v>3385</v>
      </c>
      <c r="E2104" s="9" t="s">
        <v>3386</v>
      </c>
      <c r="F2104" s="24" t="s">
        <v>42</v>
      </c>
      <c r="G2104" s="9" t="s">
        <v>20</v>
      </c>
      <c r="H2104" s="10">
        <v>41640</v>
      </c>
      <c r="I2104" s="11">
        <v>3928.67</v>
      </c>
      <c r="J2104" s="11">
        <v>3928.67</v>
      </c>
      <c r="K2104" s="11">
        <v>0</v>
      </c>
    </row>
    <row r="2105" spans="1:11" s="1" customFormat="1" x14ac:dyDescent="0.25">
      <c r="A2105" s="8" t="s">
        <v>3395</v>
      </c>
      <c r="B2105" s="42">
        <v>750654</v>
      </c>
      <c r="C2105" s="9" t="s">
        <v>3396</v>
      </c>
      <c r="D2105" s="42" t="s">
        <v>3397</v>
      </c>
      <c r="E2105" s="42" t="s">
        <v>3398</v>
      </c>
      <c r="F2105" s="42" t="s">
        <v>3399</v>
      </c>
      <c r="G2105" s="9" t="s">
        <v>20</v>
      </c>
      <c r="H2105" s="39">
        <v>44036</v>
      </c>
      <c r="I2105" s="43">
        <v>4130</v>
      </c>
      <c r="J2105" s="43">
        <v>300</v>
      </c>
      <c r="K2105" s="43">
        <v>3830</v>
      </c>
    </row>
    <row r="2106" spans="1:11" s="1" customFormat="1" x14ac:dyDescent="0.25">
      <c r="A2106" s="8" t="s">
        <v>3395</v>
      </c>
      <c r="B2106" s="42">
        <v>750655</v>
      </c>
      <c r="C2106" s="9" t="s">
        <v>3400</v>
      </c>
      <c r="D2106" s="42" t="s">
        <v>3397</v>
      </c>
      <c r="E2106" s="42" t="s">
        <v>3398</v>
      </c>
      <c r="F2106" s="42" t="s">
        <v>3401</v>
      </c>
      <c r="G2106" s="9" t="s">
        <v>20</v>
      </c>
      <c r="H2106" s="39">
        <v>44036</v>
      </c>
      <c r="I2106" s="43">
        <v>4130</v>
      </c>
      <c r="J2106" s="43">
        <v>300</v>
      </c>
      <c r="K2106" s="43">
        <v>3830</v>
      </c>
    </row>
    <row r="2107" spans="1:11" s="1" customFormat="1" x14ac:dyDescent="0.25">
      <c r="A2107" s="8" t="s">
        <v>3402</v>
      </c>
      <c r="B2107" s="42">
        <v>750656</v>
      </c>
      <c r="C2107" s="9" t="s">
        <v>3403</v>
      </c>
      <c r="D2107" s="42" t="s">
        <v>3404</v>
      </c>
      <c r="E2107" s="42" t="s">
        <v>3405</v>
      </c>
      <c r="F2107" s="9" t="s">
        <v>306</v>
      </c>
      <c r="G2107" s="9" t="s">
        <v>20</v>
      </c>
      <c r="H2107" s="39">
        <v>44036</v>
      </c>
      <c r="I2107" s="43">
        <v>12159</v>
      </c>
      <c r="J2107" s="43">
        <v>600</v>
      </c>
      <c r="K2107" s="43">
        <v>11559</v>
      </c>
    </row>
    <row r="2108" spans="1:11" s="1" customFormat="1" x14ac:dyDescent="0.25">
      <c r="A2108" s="8" t="s">
        <v>3406</v>
      </c>
      <c r="B2108" s="42">
        <v>750658</v>
      </c>
      <c r="C2108" s="9" t="s">
        <v>3407</v>
      </c>
      <c r="D2108" s="42" t="s">
        <v>3408</v>
      </c>
      <c r="E2108" s="42" t="s">
        <v>3409</v>
      </c>
      <c r="F2108" s="9" t="s">
        <v>306</v>
      </c>
      <c r="G2108" s="9" t="s">
        <v>327</v>
      </c>
      <c r="H2108" s="39">
        <v>44036</v>
      </c>
      <c r="I2108" s="43">
        <v>13511</v>
      </c>
      <c r="J2108" s="43">
        <v>700</v>
      </c>
      <c r="K2108" s="43">
        <v>12811</v>
      </c>
    </row>
    <row r="2109" spans="1:11" s="1" customFormat="1" x14ac:dyDescent="0.25">
      <c r="A2109" s="8" t="s">
        <v>3410</v>
      </c>
      <c r="B2109" s="42">
        <v>750659</v>
      </c>
      <c r="C2109" s="9" t="s">
        <v>3411</v>
      </c>
      <c r="D2109" s="42" t="s">
        <v>3412</v>
      </c>
      <c r="E2109" s="42" t="s">
        <v>3413</v>
      </c>
      <c r="F2109" s="42" t="s">
        <v>3414</v>
      </c>
      <c r="G2109" s="9" t="s">
        <v>20</v>
      </c>
      <c r="H2109" s="39">
        <v>44036</v>
      </c>
      <c r="I2109" s="43">
        <v>10856</v>
      </c>
      <c r="J2109" s="43">
        <v>800</v>
      </c>
      <c r="K2109" s="43">
        <v>10056</v>
      </c>
    </row>
    <row r="2110" spans="1:11" s="1" customFormat="1" x14ac:dyDescent="0.25">
      <c r="A2110" s="111" t="s">
        <v>21</v>
      </c>
      <c r="B2110" s="24">
        <v>945107</v>
      </c>
      <c r="C2110" s="24" t="s">
        <v>3430</v>
      </c>
      <c r="D2110" s="24" t="s">
        <v>17</v>
      </c>
      <c r="E2110" s="24" t="s">
        <v>857</v>
      </c>
      <c r="F2110" s="24" t="s">
        <v>857</v>
      </c>
      <c r="G2110" s="24" t="s">
        <v>20</v>
      </c>
      <c r="H2110" s="69">
        <v>44771</v>
      </c>
      <c r="I2110" s="83">
        <v>53022</v>
      </c>
      <c r="J2110" s="83">
        <v>29456.11</v>
      </c>
      <c r="K2110" s="83">
        <v>23565.89</v>
      </c>
    </row>
    <row r="2111" spans="1:11" s="1" customFormat="1" x14ac:dyDescent="0.25">
      <c r="A2111" s="111" t="s">
        <v>152</v>
      </c>
      <c r="B2111" s="24">
        <v>945108</v>
      </c>
      <c r="C2111" s="24" t="s">
        <v>3431</v>
      </c>
      <c r="D2111" s="24" t="s">
        <v>17</v>
      </c>
      <c r="E2111" s="24" t="s">
        <v>2043</v>
      </c>
      <c r="F2111" s="24" t="s">
        <v>3432</v>
      </c>
      <c r="G2111" s="24" t="s">
        <v>20</v>
      </c>
      <c r="H2111" s="69">
        <v>44771</v>
      </c>
      <c r="I2111" s="83">
        <v>7820</v>
      </c>
      <c r="J2111" s="83">
        <v>4343.8900000000003</v>
      </c>
      <c r="K2111" s="83">
        <v>3476.11</v>
      </c>
    </row>
    <row r="2112" spans="1:11" s="1" customFormat="1" x14ac:dyDescent="0.25">
      <c r="A2112" s="279" t="s">
        <v>3433</v>
      </c>
      <c r="B2112" s="24">
        <v>945145</v>
      </c>
      <c r="C2112" s="24" t="s">
        <v>3434</v>
      </c>
      <c r="D2112" s="24" t="s">
        <v>3435</v>
      </c>
      <c r="E2112" s="24" t="s">
        <v>3436</v>
      </c>
      <c r="F2112" s="24">
        <v>2206017340</v>
      </c>
      <c r="G2112" s="24" t="s">
        <v>3437</v>
      </c>
      <c r="H2112" s="69">
        <v>44876</v>
      </c>
      <c r="I2112" s="83">
        <v>10548.8</v>
      </c>
      <c r="J2112" s="83">
        <v>1740.9</v>
      </c>
      <c r="K2112" s="83">
        <v>10548.8</v>
      </c>
    </row>
    <row r="2113" spans="1:12" s="1" customFormat="1" x14ac:dyDescent="0.25">
      <c r="I2113" s="160"/>
      <c r="J2113" s="160"/>
      <c r="K2113" s="160"/>
    </row>
    <row r="2114" spans="1:12" s="1" customFormat="1" x14ac:dyDescent="0.25">
      <c r="I2114" s="160"/>
      <c r="J2114" s="160"/>
      <c r="K2114" s="160"/>
    </row>
    <row r="2115" spans="1:12" s="1" customFormat="1" ht="18.75" x14ac:dyDescent="0.3">
      <c r="A2115" s="87" t="s">
        <v>253</v>
      </c>
      <c r="B2115" s="88"/>
      <c r="C2115" s="88"/>
      <c r="D2115" s="88"/>
      <c r="E2115" s="88"/>
      <c r="F2115" s="89" t="s">
        <v>3438</v>
      </c>
    </row>
    <row r="2116" spans="1:12" s="14" customFormat="1" ht="18.75" customHeight="1" x14ac:dyDescent="0.25">
      <c r="G2116" s="101"/>
      <c r="H2116" s="480" t="s">
        <v>3</v>
      </c>
      <c r="I2116" s="473" t="s">
        <v>4</v>
      </c>
      <c r="J2116" s="482" t="s">
        <v>5</v>
      </c>
      <c r="K2116" s="484" t="s">
        <v>6</v>
      </c>
    </row>
    <row r="2117" spans="1:12" s="14" customFormat="1" ht="15.75" x14ac:dyDescent="0.25">
      <c r="A2117" s="4" t="s">
        <v>7</v>
      </c>
      <c r="B2117" s="3" t="s">
        <v>8</v>
      </c>
      <c r="C2117" s="3" t="s">
        <v>9</v>
      </c>
      <c r="D2117" s="4" t="s">
        <v>10</v>
      </c>
      <c r="E2117" s="4" t="s">
        <v>11</v>
      </c>
      <c r="F2117" s="4" t="s">
        <v>12</v>
      </c>
      <c r="G2117" s="4" t="s">
        <v>13</v>
      </c>
      <c r="H2117" s="481"/>
      <c r="I2117" s="474"/>
      <c r="J2117" s="483"/>
      <c r="K2117" s="485"/>
    </row>
    <row r="2118" spans="1:12" s="14" customFormat="1" x14ac:dyDescent="0.25">
      <c r="A2118" s="13" t="s">
        <v>3439</v>
      </c>
      <c r="B2118" s="9">
        <v>365005</v>
      </c>
      <c r="C2118" s="9" t="s">
        <v>3440</v>
      </c>
      <c r="D2118" s="42" t="s">
        <v>42</v>
      </c>
      <c r="E2118" s="42" t="s">
        <v>42</v>
      </c>
      <c r="F2118" s="42" t="s">
        <v>42</v>
      </c>
      <c r="G2118" s="9" t="s">
        <v>99</v>
      </c>
      <c r="H2118" s="10">
        <v>41640</v>
      </c>
      <c r="I2118" s="11">
        <v>9155.4599999999991</v>
      </c>
      <c r="J2118" s="11">
        <v>9155.4599999999991</v>
      </c>
      <c r="K2118" s="11">
        <v>0</v>
      </c>
      <c r="L2118" s="107"/>
    </row>
    <row r="2119" spans="1:12" s="14" customFormat="1" x14ac:dyDescent="0.25">
      <c r="A2119" s="13" t="s">
        <v>3454</v>
      </c>
      <c r="B2119" s="9">
        <v>365007</v>
      </c>
      <c r="C2119" s="9" t="s">
        <v>3455</v>
      </c>
      <c r="D2119" s="42" t="s">
        <v>42</v>
      </c>
      <c r="E2119" s="42" t="s">
        <v>42</v>
      </c>
      <c r="F2119" s="42" t="s">
        <v>42</v>
      </c>
      <c r="G2119" s="9" t="s">
        <v>99</v>
      </c>
      <c r="H2119" s="10">
        <v>41640</v>
      </c>
      <c r="I2119" s="11">
        <v>85000</v>
      </c>
      <c r="J2119" s="11">
        <v>85000</v>
      </c>
      <c r="K2119" s="11">
        <v>0</v>
      </c>
    </row>
    <row r="2120" spans="1:12" s="14" customFormat="1" x14ac:dyDescent="0.25">
      <c r="A2120" s="13" t="s">
        <v>3364</v>
      </c>
      <c r="B2120" s="9">
        <v>365013</v>
      </c>
      <c r="C2120" s="9" t="s">
        <v>3365</v>
      </c>
      <c r="D2120" s="42" t="s">
        <v>42</v>
      </c>
      <c r="E2120" s="42" t="s">
        <v>42</v>
      </c>
      <c r="F2120" s="42" t="s">
        <v>42</v>
      </c>
      <c r="G2120" s="9" t="s">
        <v>99</v>
      </c>
      <c r="H2120" s="10">
        <v>41640</v>
      </c>
      <c r="I2120" s="11">
        <v>9155.4599999999991</v>
      </c>
      <c r="J2120" s="11">
        <v>9155.4599999999991</v>
      </c>
      <c r="K2120" s="11">
        <v>0</v>
      </c>
    </row>
    <row r="2121" spans="1:12" s="14" customFormat="1" x14ac:dyDescent="0.25">
      <c r="A2121" s="13" t="s">
        <v>3450</v>
      </c>
      <c r="B2121" s="9">
        <v>365019</v>
      </c>
      <c r="C2121" s="9" t="s">
        <v>3453</v>
      </c>
      <c r="D2121" s="9" t="s">
        <v>306</v>
      </c>
      <c r="E2121" s="9" t="s">
        <v>306</v>
      </c>
      <c r="F2121" s="42" t="s">
        <v>42</v>
      </c>
      <c r="G2121" s="9" t="s">
        <v>86</v>
      </c>
      <c r="H2121" s="10">
        <v>41640</v>
      </c>
      <c r="I2121" s="11">
        <v>3500</v>
      </c>
      <c r="J2121" s="11">
        <v>3500</v>
      </c>
      <c r="K2121" s="11">
        <v>0</v>
      </c>
    </row>
    <row r="2122" spans="1:12" s="14" customFormat="1" x14ac:dyDescent="0.25">
      <c r="A2122" s="13" t="s">
        <v>623</v>
      </c>
      <c r="B2122" s="9">
        <v>365024</v>
      </c>
      <c r="C2122" s="9" t="s">
        <v>3460</v>
      </c>
      <c r="D2122" s="9" t="s">
        <v>102</v>
      </c>
      <c r="E2122" s="9" t="s">
        <v>3458</v>
      </c>
      <c r="F2122" s="15">
        <v>11022123403658</v>
      </c>
      <c r="G2122" s="9" t="s">
        <v>20</v>
      </c>
      <c r="H2122" s="10">
        <v>41869</v>
      </c>
      <c r="I2122" s="11">
        <v>10738</v>
      </c>
      <c r="J2122" s="11">
        <v>10738</v>
      </c>
      <c r="K2122" s="11">
        <v>0</v>
      </c>
    </row>
    <row r="2123" spans="1:12" s="14" customFormat="1" x14ac:dyDescent="0.25">
      <c r="A2123" s="13" t="s">
        <v>3443</v>
      </c>
      <c r="B2123" s="9">
        <v>365025</v>
      </c>
      <c r="C2123" s="9" t="s">
        <v>3444</v>
      </c>
      <c r="D2123" s="9" t="s">
        <v>306</v>
      </c>
      <c r="E2123" s="9" t="s">
        <v>306</v>
      </c>
      <c r="F2123" s="42" t="s">
        <v>42</v>
      </c>
      <c r="G2123" s="9" t="s">
        <v>2069</v>
      </c>
      <c r="H2123" s="10">
        <v>41640</v>
      </c>
      <c r="I2123" s="261">
        <v>12747.24</v>
      </c>
      <c r="J2123" s="11">
        <v>12747.24</v>
      </c>
      <c r="K2123" s="11">
        <v>0</v>
      </c>
    </row>
    <row r="2124" spans="1:12" s="14" customFormat="1" x14ac:dyDescent="0.25">
      <c r="A2124" s="13" t="s">
        <v>3445</v>
      </c>
      <c r="B2124" s="9">
        <v>365028</v>
      </c>
      <c r="C2124" s="9" t="s">
        <v>3446</v>
      </c>
      <c r="D2124" s="9" t="s">
        <v>306</v>
      </c>
      <c r="E2124" s="9" t="s">
        <v>306</v>
      </c>
      <c r="F2124" s="42" t="s">
        <v>42</v>
      </c>
      <c r="G2124" s="9" t="s">
        <v>20</v>
      </c>
      <c r="H2124" s="10">
        <v>41640</v>
      </c>
      <c r="I2124" s="178">
        <v>3084.12</v>
      </c>
      <c r="J2124" s="11">
        <v>3084.12</v>
      </c>
      <c r="K2124" s="11">
        <v>0</v>
      </c>
    </row>
    <row r="2125" spans="1:12" s="14" customFormat="1" x14ac:dyDescent="0.25">
      <c r="A2125" s="13" t="s">
        <v>3445</v>
      </c>
      <c r="B2125" s="9">
        <v>365063</v>
      </c>
      <c r="C2125" s="9" t="s">
        <v>3447</v>
      </c>
      <c r="D2125" s="9" t="s">
        <v>306</v>
      </c>
      <c r="E2125" s="9" t="s">
        <v>306</v>
      </c>
      <c r="F2125" s="42" t="s">
        <v>42</v>
      </c>
      <c r="G2125" s="9" t="s">
        <v>20</v>
      </c>
      <c r="H2125" s="10">
        <v>41640</v>
      </c>
      <c r="I2125" s="178">
        <v>3084.12</v>
      </c>
      <c r="J2125" s="11">
        <v>3084.12</v>
      </c>
      <c r="K2125" s="11">
        <v>0</v>
      </c>
    </row>
    <row r="2126" spans="1:12" s="14" customFormat="1" x14ac:dyDescent="0.25">
      <c r="A2126" s="13" t="s">
        <v>152</v>
      </c>
      <c r="B2126" s="9">
        <v>365487</v>
      </c>
      <c r="C2126" s="9" t="s">
        <v>3487</v>
      </c>
      <c r="D2126" s="9" t="s">
        <v>17</v>
      </c>
      <c r="E2126" s="9" t="s">
        <v>3488</v>
      </c>
      <c r="F2126" s="9" t="s">
        <v>3489</v>
      </c>
      <c r="G2126" s="9" t="s">
        <v>20</v>
      </c>
      <c r="H2126" s="10">
        <v>41640</v>
      </c>
      <c r="I2126" s="79">
        <v>5258.1</v>
      </c>
      <c r="J2126" s="11">
        <v>5258.1</v>
      </c>
      <c r="K2126" s="11">
        <v>0</v>
      </c>
    </row>
    <row r="2127" spans="1:12" s="14" customFormat="1" x14ac:dyDescent="0.25">
      <c r="A2127" s="13" t="s">
        <v>15</v>
      </c>
      <c r="B2127" s="9">
        <v>365590</v>
      </c>
      <c r="C2127" s="9" t="s">
        <v>3490</v>
      </c>
      <c r="D2127" s="9" t="s">
        <v>17</v>
      </c>
      <c r="E2127" s="9" t="s">
        <v>306</v>
      </c>
      <c r="F2127" s="9" t="s">
        <v>3491</v>
      </c>
      <c r="G2127" s="9" t="s">
        <v>20</v>
      </c>
      <c r="H2127" s="10">
        <v>39015</v>
      </c>
      <c r="I2127" s="11">
        <v>9249.19</v>
      </c>
      <c r="J2127" s="11">
        <v>9249.19</v>
      </c>
      <c r="K2127" s="11">
        <v>0</v>
      </c>
    </row>
    <row r="2128" spans="1:12" s="14" customFormat="1" x14ac:dyDescent="0.25">
      <c r="A2128" s="13" t="s">
        <v>21</v>
      </c>
      <c r="B2128" s="9">
        <v>365677</v>
      </c>
      <c r="C2128" s="9" t="s">
        <v>3492</v>
      </c>
      <c r="D2128" s="9" t="s">
        <v>17</v>
      </c>
      <c r="E2128" s="9" t="s">
        <v>3493</v>
      </c>
      <c r="F2128" s="9" t="s">
        <v>3494</v>
      </c>
      <c r="G2128" s="9" t="s">
        <v>20</v>
      </c>
      <c r="H2128" s="10">
        <v>41640</v>
      </c>
      <c r="I2128" s="11">
        <v>27747.56</v>
      </c>
      <c r="J2128" s="11">
        <v>27747.56</v>
      </c>
      <c r="K2128" s="11">
        <v>0</v>
      </c>
    </row>
    <row r="2129" spans="1:11" s="14" customFormat="1" x14ac:dyDescent="0.25">
      <c r="A2129" s="13" t="s">
        <v>152</v>
      </c>
      <c r="B2129" s="9">
        <v>365678</v>
      </c>
      <c r="C2129" s="9" t="s">
        <v>3495</v>
      </c>
      <c r="D2129" s="9" t="s">
        <v>17</v>
      </c>
      <c r="E2129" s="9" t="s">
        <v>3496</v>
      </c>
      <c r="F2129" s="9" t="s">
        <v>3497</v>
      </c>
      <c r="G2129" s="9" t="s">
        <v>20</v>
      </c>
      <c r="H2129" s="10">
        <v>41640</v>
      </c>
      <c r="I2129" s="11">
        <v>9249.19</v>
      </c>
      <c r="J2129" s="11">
        <v>9249.19</v>
      </c>
      <c r="K2129" s="11">
        <v>0</v>
      </c>
    </row>
    <row r="2130" spans="1:11" s="14" customFormat="1" x14ac:dyDescent="0.25">
      <c r="A2130" s="13" t="s">
        <v>15</v>
      </c>
      <c r="B2130" s="9">
        <v>365875</v>
      </c>
      <c r="C2130" s="9" t="s">
        <v>3474</v>
      </c>
      <c r="D2130" s="9" t="s">
        <v>17</v>
      </c>
      <c r="E2130" s="9" t="s">
        <v>18</v>
      </c>
      <c r="F2130" s="9" t="s">
        <v>3475</v>
      </c>
      <c r="G2130" s="9" t="s">
        <v>20</v>
      </c>
      <c r="H2130" s="10">
        <v>41640</v>
      </c>
      <c r="I2130" s="49">
        <v>9313.8799999999992</v>
      </c>
      <c r="J2130" s="11">
        <v>9313.8799999999992</v>
      </c>
      <c r="K2130" s="11">
        <v>0</v>
      </c>
    </row>
    <row r="2131" spans="1:11" s="14" customFormat="1" x14ac:dyDescent="0.25">
      <c r="A2131" s="13" t="s">
        <v>3502</v>
      </c>
      <c r="B2131" s="9">
        <v>366303</v>
      </c>
      <c r="C2131" s="9" t="s">
        <v>3503</v>
      </c>
      <c r="D2131" s="42" t="s">
        <v>58</v>
      </c>
      <c r="E2131" s="42" t="s">
        <v>58</v>
      </c>
      <c r="F2131" s="42" t="s">
        <v>42</v>
      </c>
      <c r="G2131" s="9" t="s">
        <v>86</v>
      </c>
      <c r="H2131" s="10">
        <v>41640</v>
      </c>
      <c r="I2131" s="11">
        <v>7719.8</v>
      </c>
      <c r="J2131" s="11">
        <v>7719.8</v>
      </c>
      <c r="K2131" s="11">
        <v>0</v>
      </c>
    </row>
    <row r="2132" spans="1:11" s="14" customFormat="1" x14ac:dyDescent="0.25">
      <c r="A2132" s="8" t="s">
        <v>623</v>
      </c>
      <c r="B2132" s="9">
        <v>366362</v>
      </c>
      <c r="C2132" s="9" t="s">
        <v>3485</v>
      </c>
      <c r="D2132" s="9" t="s">
        <v>102</v>
      </c>
      <c r="E2132" s="9" t="s">
        <v>32</v>
      </c>
      <c r="F2132" s="9" t="s">
        <v>3486</v>
      </c>
      <c r="G2132" s="9" t="s">
        <v>20</v>
      </c>
      <c r="H2132" s="10">
        <v>41869</v>
      </c>
      <c r="I2132" s="11">
        <v>10738</v>
      </c>
      <c r="J2132" s="11">
        <v>10738</v>
      </c>
      <c r="K2132" s="11">
        <v>0</v>
      </c>
    </row>
    <row r="2133" spans="1:11" s="14" customFormat="1" x14ac:dyDescent="0.25">
      <c r="A2133" s="13" t="s">
        <v>152</v>
      </c>
      <c r="B2133" s="9">
        <v>366608</v>
      </c>
      <c r="C2133" s="9" t="s">
        <v>3482</v>
      </c>
      <c r="D2133" s="9" t="s">
        <v>17</v>
      </c>
      <c r="E2133" s="9" t="s">
        <v>3483</v>
      </c>
      <c r="F2133" s="9" t="s">
        <v>3484</v>
      </c>
      <c r="G2133" s="9" t="s">
        <v>20</v>
      </c>
      <c r="H2133" s="10">
        <v>39255</v>
      </c>
      <c r="I2133" s="11">
        <v>9296.48</v>
      </c>
      <c r="J2133" s="11">
        <v>9296.48</v>
      </c>
      <c r="K2133" s="11">
        <v>0</v>
      </c>
    </row>
    <row r="2134" spans="1:11" s="14" customFormat="1" x14ac:dyDescent="0.25">
      <c r="A2134" s="13" t="s">
        <v>3500</v>
      </c>
      <c r="B2134" s="9">
        <v>366642</v>
      </c>
      <c r="C2134" s="9" t="s">
        <v>3501</v>
      </c>
      <c r="D2134" s="42" t="s">
        <v>58</v>
      </c>
      <c r="E2134" s="42" t="s">
        <v>58</v>
      </c>
      <c r="F2134" s="42" t="s">
        <v>42</v>
      </c>
      <c r="G2134" s="9" t="s">
        <v>20</v>
      </c>
      <c r="H2134" s="10">
        <v>41640</v>
      </c>
      <c r="I2134" s="34">
        <v>13839.5</v>
      </c>
      <c r="J2134" s="11">
        <v>13839.5</v>
      </c>
      <c r="K2134" s="11">
        <v>0</v>
      </c>
    </row>
    <row r="2135" spans="1:11" s="14" customFormat="1" x14ac:dyDescent="0.25">
      <c r="A2135" s="13" t="s">
        <v>152</v>
      </c>
      <c r="B2135" s="9">
        <v>366839</v>
      </c>
      <c r="C2135" s="9" t="s">
        <v>3506</v>
      </c>
      <c r="D2135" s="9" t="s">
        <v>17</v>
      </c>
      <c r="E2135" s="9" t="s">
        <v>400</v>
      </c>
      <c r="F2135" s="9" t="s">
        <v>3507</v>
      </c>
      <c r="G2135" s="9" t="s">
        <v>20</v>
      </c>
      <c r="H2135" s="10">
        <v>41640</v>
      </c>
      <c r="I2135" s="11">
        <v>904.8</v>
      </c>
      <c r="J2135" s="11">
        <v>904.8</v>
      </c>
      <c r="K2135" s="11">
        <v>0</v>
      </c>
    </row>
    <row r="2136" spans="1:11" s="14" customFormat="1" x14ac:dyDescent="0.25">
      <c r="A2136" s="13" t="s">
        <v>152</v>
      </c>
      <c r="B2136" s="9">
        <v>367029</v>
      </c>
      <c r="C2136" s="9" t="s">
        <v>3498</v>
      </c>
      <c r="D2136" s="9" t="s">
        <v>17</v>
      </c>
      <c r="E2136" s="9" t="s">
        <v>18</v>
      </c>
      <c r="F2136" s="9" t="s">
        <v>3499</v>
      </c>
      <c r="G2136" s="9" t="s">
        <v>20</v>
      </c>
      <c r="H2136" s="10">
        <v>39083</v>
      </c>
      <c r="I2136" s="11">
        <v>9296.48</v>
      </c>
      <c r="J2136" s="11">
        <v>9296.48</v>
      </c>
      <c r="K2136" s="11">
        <v>0</v>
      </c>
    </row>
    <row r="2137" spans="1:11" s="14" customFormat="1" x14ac:dyDescent="0.25">
      <c r="A2137" s="8" t="s">
        <v>3450</v>
      </c>
      <c r="B2137" s="9">
        <v>367189</v>
      </c>
      <c r="C2137" s="9" t="s">
        <v>3451</v>
      </c>
      <c r="D2137" s="9" t="s">
        <v>306</v>
      </c>
      <c r="E2137" s="9" t="s">
        <v>306</v>
      </c>
      <c r="F2137" s="42" t="s">
        <v>42</v>
      </c>
      <c r="G2137" s="9" t="s">
        <v>86</v>
      </c>
      <c r="H2137" s="10">
        <v>41640</v>
      </c>
      <c r="I2137" s="11">
        <v>3500</v>
      </c>
      <c r="J2137" s="11">
        <v>3500</v>
      </c>
      <c r="K2137" s="11">
        <v>0</v>
      </c>
    </row>
    <row r="2138" spans="1:11" s="14" customFormat="1" x14ac:dyDescent="0.25">
      <c r="A2138" s="13" t="s">
        <v>21</v>
      </c>
      <c r="B2138" s="9">
        <v>548052</v>
      </c>
      <c r="C2138" s="9" t="s">
        <v>3480</v>
      </c>
      <c r="D2138" s="9" t="s">
        <v>17</v>
      </c>
      <c r="E2138" s="9" t="s">
        <v>1276</v>
      </c>
      <c r="F2138" s="9" t="s">
        <v>3481</v>
      </c>
      <c r="G2138" s="9" t="s">
        <v>20</v>
      </c>
      <c r="H2138" s="10">
        <v>41640</v>
      </c>
      <c r="I2138" s="11">
        <v>28637.3</v>
      </c>
      <c r="J2138" s="11">
        <v>28637.3</v>
      </c>
      <c r="K2138" s="11">
        <v>0</v>
      </c>
    </row>
    <row r="2139" spans="1:11" s="14" customFormat="1" x14ac:dyDescent="0.25">
      <c r="A2139" s="8" t="s">
        <v>396</v>
      </c>
      <c r="B2139" s="9">
        <v>548100</v>
      </c>
      <c r="C2139" s="9" t="s">
        <v>1411</v>
      </c>
      <c r="D2139" s="9" t="s">
        <v>306</v>
      </c>
      <c r="E2139" s="9" t="s">
        <v>306</v>
      </c>
      <c r="F2139" s="42" t="s">
        <v>42</v>
      </c>
      <c r="G2139" s="9" t="s">
        <v>86</v>
      </c>
      <c r="H2139" s="10">
        <v>41640</v>
      </c>
      <c r="I2139" s="11">
        <v>4500</v>
      </c>
      <c r="J2139" s="11">
        <v>4500</v>
      </c>
      <c r="K2139" s="11">
        <v>0</v>
      </c>
    </row>
    <row r="2140" spans="1:11" s="14" customFormat="1" x14ac:dyDescent="0.25">
      <c r="A2140" s="267" t="s">
        <v>3271</v>
      </c>
      <c r="B2140" s="304">
        <v>548461</v>
      </c>
      <c r="C2140" s="9" t="s">
        <v>3456</v>
      </c>
      <c r="D2140" s="9" t="s">
        <v>306</v>
      </c>
      <c r="E2140" s="9" t="s">
        <v>306</v>
      </c>
      <c r="F2140" s="42" t="s">
        <v>42</v>
      </c>
      <c r="G2140" s="9" t="s">
        <v>20</v>
      </c>
      <c r="H2140" s="10">
        <v>41640</v>
      </c>
      <c r="I2140" s="11">
        <v>9500</v>
      </c>
      <c r="J2140" s="11">
        <v>9500</v>
      </c>
      <c r="K2140" s="11">
        <v>0</v>
      </c>
    </row>
    <row r="2141" spans="1:11" s="14" customFormat="1" x14ac:dyDescent="0.25">
      <c r="A2141" s="13" t="s">
        <v>3448</v>
      </c>
      <c r="B2141" s="9">
        <v>548462</v>
      </c>
      <c r="C2141" s="9" t="s">
        <v>3449</v>
      </c>
      <c r="D2141" s="9" t="s">
        <v>306</v>
      </c>
      <c r="E2141" s="9" t="s">
        <v>306</v>
      </c>
      <c r="F2141" s="42" t="s">
        <v>42</v>
      </c>
      <c r="G2141" s="9" t="s">
        <v>86</v>
      </c>
      <c r="H2141" s="10">
        <v>41640</v>
      </c>
      <c r="I2141" s="11">
        <v>7498</v>
      </c>
      <c r="J2141" s="11">
        <v>7498</v>
      </c>
      <c r="K2141" s="11">
        <v>0</v>
      </c>
    </row>
    <row r="2142" spans="1:11" s="14" customFormat="1" x14ac:dyDescent="0.25">
      <c r="A2142" s="13" t="s">
        <v>29</v>
      </c>
      <c r="B2142" s="9">
        <v>548466</v>
      </c>
      <c r="C2142" s="9" t="s">
        <v>3457</v>
      </c>
      <c r="D2142" s="9" t="s">
        <v>102</v>
      </c>
      <c r="E2142" s="9" t="s">
        <v>3458</v>
      </c>
      <c r="F2142" s="15" t="s">
        <v>3459</v>
      </c>
      <c r="G2142" s="9" t="s">
        <v>20</v>
      </c>
      <c r="H2142" s="10">
        <v>41869</v>
      </c>
      <c r="I2142" s="11">
        <v>10738</v>
      </c>
      <c r="J2142" s="11">
        <v>10738</v>
      </c>
      <c r="K2142" s="11">
        <v>0</v>
      </c>
    </row>
    <row r="2143" spans="1:11" s="14" customFormat="1" x14ac:dyDescent="0.25">
      <c r="A2143" s="8" t="s">
        <v>29</v>
      </c>
      <c r="B2143" s="9">
        <v>548467</v>
      </c>
      <c r="C2143" s="9" t="s">
        <v>3441</v>
      </c>
      <c r="D2143" s="9" t="s">
        <v>106</v>
      </c>
      <c r="E2143" s="9" t="s">
        <v>306</v>
      </c>
      <c r="F2143" s="9" t="s">
        <v>3442</v>
      </c>
      <c r="G2143" s="9" t="s">
        <v>20</v>
      </c>
      <c r="H2143" s="10">
        <v>41640</v>
      </c>
      <c r="I2143" s="11">
        <v>3005</v>
      </c>
      <c r="J2143" s="11">
        <v>3005</v>
      </c>
      <c r="K2143" s="11">
        <v>0</v>
      </c>
    </row>
    <row r="2144" spans="1:11" s="14" customFormat="1" x14ac:dyDescent="0.25">
      <c r="A2144" s="162" t="s">
        <v>152</v>
      </c>
      <c r="B2144" s="42">
        <v>548908</v>
      </c>
      <c r="C2144" s="42"/>
      <c r="D2144" s="42"/>
      <c r="E2144" s="42" t="s">
        <v>120</v>
      </c>
      <c r="F2144" s="42" t="s">
        <v>3519</v>
      </c>
      <c r="G2144" s="42" t="s">
        <v>20</v>
      </c>
      <c r="H2144" s="164">
        <v>43388</v>
      </c>
      <c r="I2144" s="99">
        <v>4530</v>
      </c>
      <c r="J2144" s="99">
        <v>4529</v>
      </c>
      <c r="K2144" s="458">
        <v>1</v>
      </c>
    </row>
    <row r="2145" spans="1:11" s="14" customFormat="1" x14ac:dyDescent="0.25">
      <c r="A2145" s="13" t="s">
        <v>141</v>
      </c>
      <c r="B2145" s="42">
        <v>749836</v>
      </c>
      <c r="C2145" s="9" t="s">
        <v>3452</v>
      </c>
      <c r="D2145" s="42" t="s">
        <v>3305</v>
      </c>
      <c r="E2145" s="42" t="s">
        <v>144</v>
      </c>
      <c r="F2145" s="42">
        <v>1409</v>
      </c>
      <c r="G2145" s="9" t="s">
        <v>732</v>
      </c>
      <c r="H2145" s="51">
        <v>41640</v>
      </c>
      <c r="I2145" s="40">
        <v>904.8</v>
      </c>
      <c r="J2145" s="40">
        <v>904.8</v>
      </c>
      <c r="K2145" s="11">
        <v>0</v>
      </c>
    </row>
    <row r="2146" spans="1:11" s="14" customFormat="1" x14ac:dyDescent="0.25">
      <c r="A2146" s="13" t="s">
        <v>110</v>
      </c>
      <c r="B2146" s="42">
        <v>749884</v>
      </c>
      <c r="C2146" s="9" t="s">
        <v>3461</v>
      </c>
      <c r="D2146" s="42" t="s">
        <v>3462</v>
      </c>
      <c r="E2146" s="42" t="s">
        <v>3463</v>
      </c>
      <c r="F2146" s="42" t="s">
        <v>3464</v>
      </c>
      <c r="G2146" s="9" t="s">
        <v>732</v>
      </c>
      <c r="H2146" s="39">
        <v>43602</v>
      </c>
      <c r="I2146" s="43">
        <v>34125.79</v>
      </c>
      <c r="J2146" s="43">
        <v>21801.95</v>
      </c>
      <c r="K2146" s="43">
        <v>12322.84</v>
      </c>
    </row>
    <row r="2147" spans="1:11" s="14" customFormat="1" ht="30" x14ac:dyDescent="0.25">
      <c r="A2147" s="13" t="s">
        <v>64</v>
      </c>
      <c r="B2147" s="42">
        <v>749885</v>
      </c>
      <c r="C2147" s="9" t="s">
        <v>3465</v>
      </c>
      <c r="D2147" s="42" t="s">
        <v>171</v>
      </c>
      <c r="E2147" s="187" t="s">
        <v>3466</v>
      </c>
      <c r="F2147" s="42" t="s">
        <v>3467</v>
      </c>
      <c r="G2147" s="9" t="s">
        <v>327</v>
      </c>
      <c r="H2147" s="39">
        <v>43469</v>
      </c>
      <c r="I2147" s="161">
        <v>15900</v>
      </c>
      <c r="J2147" s="161">
        <v>3709.76</v>
      </c>
      <c r="K2147" s="161">
        <v>12189.24</v>
      </c>
    </row>
    <row r="2148" spans="1:11" s="14" customFormat="1" x14ac:dyDescent="0.25">
      <c r="A2148" s="13" t="s">
        <v>3468</v>
      </c>
      <c r="B2148" s="42">
        <v>749887</v>
      </c>
      <c r="C2148" s="9" t="s">
        <v>3469</v>
      </c>
      <c r="D2148" s="42" t="s">
        <v>477</v>
      </c>
      <c r="E2148" s="42"/>
      <c r="F2148" s="42" t="s">
        <v>42</v>
      </c>
      <c r="G2148" s="9" t="s">
        <v>3470</v>
      </c>
      <c r="H2148" s="39">
        <v>43469</v>
      </c>
      <c r="I2148" s="43">
        <v>4500</v>
      </c>
      <c r="J2148" s="43">
        <v>600</v>
      </c>
      <c r="K2148" s="43">
        <v>3900</v>
      </c>
    </row>
    <row r="2149" spans="1:11" s="14" customFormat="1" x14ac:dyDescent="0.25">
      <c r="A2149" s="13" t="s">
        <v>174</v>
      </c>
      <c r="B2149" s="42">
        <v>749888</v>
      </c>
      <c r="C2149" s="9" t="s">
        <v>3471</v>
      </c>
      <c r="D2149" s="42" t="s">
        <v>3472</v>
      </c>
      <c r="E2149" s="9" t="s">
        <v>306</v>
      </c>
      <c r="F2149" s="42" t="s">
        <v>42</v>
      </c>
      <c r="G2149" s="9" t="s">
        <v>1330</v>
      </c>
      <c r="H2149" s="10">
        <v>41869</v>
      </c>
      <c r="I2149" s="43">
        <v>3800</v>
      </c>
      <c r="J2149" s="43">
        <v>3800</v>
      </c>
      <c r="K2149" s="43">
        <v>0</v>
      </c>
    </row>
    <row r="2150" spans="1:11" s="14" customFormat="1" x14ac:dyDescent="0.25">
      <c r="A2150" s="13" t="s">
        <v>1891</v>
      </c>
      <c r="B2150" s="42">
        <v>749889</v>
      </c>
      <c r="C2150" s="9" t="s">
        <v>3473</v>
      </c>
      <c r="D2150" s="42" t="s">
        <v>477</v>
      </c>
      <c r="E2150" s="9" t="s">
        <v>306</v>
      </c>
      <c r="F2150" s="42" t="s">
        <v>42</v>
      </c>
      <c r="G2150" s="9" t="s">
        <v>732</v>
      </c>
      <c r="H2150" s="39">
        <v>43343</v>
      </c>
      <c r="I2150" s="43">
        <v>7670</v>
      </c>
      <c r="J2150" s="43">
        <v>2045.07</v>
      </c>
      <c r="K2150" s="43">
        <v>5623.93</v>
      </c>
    </row>
    <row r="2151" spans="1:11" s="14" customFormat="1" x14ac:dyDescent="0.25">
      <c r="A2151" s="13" t="s">
        <v>100</v>
      </c>
      <c r="B2151" s="42">
        <v>749890</v>
      </c>
      <c r="C2151" s="9" t="s">
        <v>3476</v>
      </c>
      <c r="D2151" s="42" t="s">
        <v>106</v>
      </c>
      <c r="E2151" s="42" t="s">
        <v>863</v>
      </c>
      <c r="F2151" s="42" t="s">
        <v>3477</v>
      </c>
      <c r="G2151" s="9" t="s">
        <v>20</v>
      </c>
      <c r="H2151" s="39">
        <v>43605</v>
      </c>
      <c r="I2151" s="43">
        <v>2332.9499999999998</v>
      </c>
      <c r="J2151" s="43">
        <v>1489.85</v>
      </c>
      <c r="K2151" s="43">
        <v>842.1</v>
      </c>
    </row>
    <row r="2152" spans="1:11" s="14" customFormat="1" x14ac:dyDescent="0.25">
      <c r="A2152" s="218" t="s">
        <v>100</v>
      </c>
      <c r="B2152" s="76">
        <v>749891</v>
      </c>
      <c r="C2152" s="75" t="s">
        <v>3478</v>
      </c>
      <c r="D2152" s="76" t="s">
        <v>106</v>
      </c>
      <c r="E2152" s="76" t="s">
        <v>863</v>
      </c>
      <c r="F2152" s="76" t="s">
        <v>3479</v>
      </c>
      <c r="G2152" s="75" t="s">
        <v>20</v>
      </c>
      <c r="H2152" s="77">
        <v>43605</v>
      </c>
      <c r="I2152" s="82">
        <v>2332.9499999999998</v>
      </c>
      <c r="J2152" s="82">
        <v>1489.85</v>
      </c>
      <c r="K2152" s="82">
        <v>842.1</v>
      </c>
    </row>
    <row r="2153" spans="1:11" s="21" customFormat="1" x14ac:dyDescent="0.25">
      <c r="A2153" s="13" t="s">
        <v>1891</v>
      </c>
      <c r="B2153" s="42">
        <v>749892</v>
      </c>
      <c r="C2153" s="42" t="s">
        <v>41</v>
      </c>
      <c r="D2153" s="9" t="s">
        <v>306</v>
      </c>
      <c r="E2153" s="9" t="s">
        <v>306</v>
      </c>
      <c r="F2153" s="42" t="s">
        <v>42</v>
      </c>
      <c r="G2153" s="9" t="s">
        <v>20</v>
      </c>
      <c r="H2153" s="39">
        <v>43343</v>
      </c>
      <c r="I2153" s="43">
        <v>7670</v>
      </c>
      <c r="J2153" s="43">
        <v>2045.07</v>
      </c>
      <c r="K2153" s="43">
        <v>5623.93</v>
      </c>
    </row>
    <row r="2154" spans="1:11" s="21" customFormat="1" x14ac:dyDescent="0.25">
      <c r="A2154" s="13" t="s">
        <v>728</v>
      </c>
      <c r="B2154" s="42">
        <v>750469</v>
      </c>
      <c r="C2154" s="9" t="s">
        <v>2795</v>
      </c>
      <c r="D2154" s="42" t="s">
        <v>17</v>
      </c>
      <c r="E2154" s="42" t="s">
        <v>3504</v>
      </c>
      <c r="F2154" s="42" t="s">
        <v>3505</v>
      </c>
      <c r="G2154" s="9" t="s">
        <v>20</v>
      </c>
      <c r="H2154" s="39">
        <v>43801</v>
      </c>
      <c r="I2154" s="43">
        <v>38500</v>
      </c>
      <c r="J2154" s="43">
        <v>18180.080000000002</v>
      </c>
      <c r="K2154" s="43">
        <v>20318.919999999998</v>
      </c>
    </row>
    <row r="2155" spans="1:11" s="21" customFormat="1" x14ac:dyDescent="0.25">
      <c r="A2155" s="38" t="s">
        <v>840</v>
      </c>
      <c r="B2155" s="42">
        <v>938647</v>
      </c>
      <c r="C2155" s="42" t="s">
        <v>3526</v>
      </c>
      <c r="D2155" s="42" t="s">
        <v>3527</v>
      </c>
      <c r="E2155" s="42" t="s">
        <v>3528</v>
      </c>
      <c r="F2155" s="42" t="s">
        <v>42</v>
      </c>
      <c r="G2155" s="42" t="s">
        <v>327</v>
      </c>
      <c r="H2155" s="164">
        <v>45162</v>
      </c>
      <c r="I2155" s="99">
        <v>63130</v>
      </c>
      <c r="J2155" s="99">
        <v>4208.6000000000004</v>
      </c>
      <c r="K2155" s="99">
        <v>58921.4</v>
      </c>
    </row>
    <row r="2156" spans="1:11" s="21" customFormat="1" x14ac:dyDescent="0.25">
      <c r="A2156" s="38" t="s">
        <v>21</v>
      </c>
      <c r="B2156" s="42">
        <v>945111</v>
      </c>
      <c r="C2156" s="42" t="s">
        <v>3508</v>
      </c>
      <c r="D2156" s="42" t="s">
        <v>17</v>
      </c>
      <c r="E2156" s="42" t="s">
        <v>857</v>
      </c>
      <c r="F2156" s="42" t="s">
        <v>3509</v>
      </c>
      <c r="G2156" s="42" t="s">
        <v>20</v>
      </c>
      <c r="H2156" s="164">
        <v>44771</v>
      </c>
      <c r="I2156" s="99">
        <v>53022</v>
      </c>
      <c r="J2156" s="99">
        <v>29456.11</v>
      </c>
      <c r="K2156" s="99">
        <v>23565.89</v>
      </c>
    </row>
    <row r="2157" spans="1:11" s="14" customFormat="1" x14ac:dyDescent="0.25">
      <c r="A2157" s="459" t="s">
        <v>152</v>
      </c>
      <c r="B2157" s="456">
        <v>945112</v>
      </c>
      <c r="C2157" s="456" t="s">
        <v>3510</v>
      </c>
      <c r="D2157" s="456" t="s">
        <v>17</v>
      </c>
      <c r="E2157" s="456" t="s">
        <v>860</v>
      </c>
      <c r="F2157" s="456" t="s">
        <v>3511</v>
      </c>
      <c r="G2157" s="456" t="s">
        <v>20</v>
      </c>
      <c r="H2157" s="460">
        <v>44771</v>
      </c>
      <c r="I2157" s="461">
        <v>7820</v>
      </c>
      <c r="J2157" s="461">
        <v>4343.8900000000003</v>
      </c>
      <c r="K2157" s="461">
        <v>3476.11</v>
      </c>
    </row>
    <row r="2158" spans="1:11" s="14" customFormat="1" x14ac:dyDescent="0.25">
      <c r="A2158" s="38" t="s">
        <v>21</v>
      </c>
      <c r="B2158" s="42">
        <v>945113</v>
      </c>
      <c r="C2158" s="42" t="s">
        <v>3512</v>
      </c>
      <c r="D2158" s="42" t="s">
        <v>17</v>
      </c>
      <c r="E2158" s="42" t="s">
        <v>857</v>
      </c>
      <c r="F2158" s="42" t="s">
        <v>3513</v>
      </c>
      <c r="G2158" s="42" t="s">
        <v>20</v>
      </c>
      <c r="H2158" s="164">
        <v>44771</v>
      </c>
      <c r="I2158" s="99">
        <v>53022</v>
      </c>
      <c r="J2158" s="99">
        <v>29456.11</v>
      </c>
      <c r="K2158" s="99">
        <v>23565.89</v>
      </c>
    </row>
    <row r="2159" spans="1:11" s="14" customFormat="1" x14ac:dyDescent="0.25">
      <c r="A2159" s="162" t="s">
        <v>152</v>
      </c>
      <c r="B2159" s="42">
        <v>945114</v>
      </c>
      <c r="C2159" s="42" t="s">
        <v>3520</v>
      </c>
      <c r="D2159" s="42" t="s">
        <v>17</v>
      </c>
      <c r="E2159" s="42" t="s">
        <v>860</v>
      </c>
      <c r="F2159" s="42" t="s">
        <v>3521</v>
      </c>
      <c r="G2159" s="42" t="s">
        <v>20</v>
      </c>
      <c r="H2159" s="164">
        <v>44511</v>
      </c>
      <c r="I2159" s="164">
        <v>8650.86</v>
      </c>
      <c r="J2159" s="99">
        <v>6967.94</v>
      </c>
      <c r="K2159" s="99">
        <v>1682.92</v>
      </c>
    </row>
    <row r="2160" spans="1:11" s="14" customFormat="1" x14ac:dyDescent="0.25">
      <c r="A2160" s="162" t="s">
        <v>152</v>
      </c>
      <c r="B2160" s="42">
        <v>945115</v>
      </c>
      <c r="C2160" s="42" t="s">
        <v>3522</v>
      </c>
      <c r="D2160" s="42" t="s">
        <v>17</v>
      </c>
      <c r="E2160" s="42" t="s">
        <v>860</v>
      </c>
      <c r="F2160" s="42" t="s">
        <v>3523</v>
      </c>
      <c r="G2160" s="42" t="s">
        <v>20</v>
      </c>
      <c r="H2160" s="164">
        <v>44771</v>
      </c>
      <c r="I2160" s="99">
        <v>7820</v>
      </c>
      <c r="J2160" s="99">
        <v>4343.8900000000003</v>
      </c>
      <c r="K2160" s="99">
        <v>3476.11</v>
      </c>
    </row>
    <row r="2161" spans="1:100" s="14" customFormat="1" x14ac:dyDescent="0.25">
      <c r="A2161" s="162" t="s">
        <v>152</v>
      </c>
      <c r="B2161" s="42">
        <v>945117</v>
      </c>
      <c r="C2161" s="42" t="s">
        <v>3524</v>
      </c>
      <c r="D2161" s="42" t="s">
        <v>17</v>
      </c>
      <c r="E2161" s="42" t="s">
        <v>1518</v>
      </c>
      <c r="F2161" s="42" t="s">
        <v>3525</v>
      </c>
      <c r="G2161" s="42" t="s">
        <v>20</v>
      </c>
      <c r="H2161" s="164">
        <v>45083</v>
      </c>
      <c r="I2161" s="99">
        <v>7850</v>
      </c>
      <c r="J2161" s="99">
        <v>2180.2800000000002</v>
      </c>
      <c r="K2161" s="99">
        <v>5669.72</v>
      </c>
    </row>
    <row r="2162" spans="1:100" s="14" customFormat="1" x14ac:dyDescent="0.25">
      <c r="A2162" s="162" t="s">
        <v>21</v>
      </c>
      <c r="B2162" s="42">
        <v>945119</v>
      </c>
      <c r="C2162" s="42" t="s">
        <v>3514</v>
      </c>
      <c r="D2162" s="42" t="s">
        <v>17</v>
      </c>
      <c r="E2162" s="42" t="s">
        <v>954</v>
      </c>
      <c r="F2162" s="42" t="s">
        <v>3515</v>
      </c>
      <c r="G2162" s="42" t="s">
        <v>20</v>
      </c>
      <c r="H2162" s="164">
        <v>44511</v>
      </c>
      <c r="I2162" s="99">
        <v>48252.65</v>
      </c>
      <c r="J2162" s="99">
        <v>38869.379999999997</v>
      </c>
      <c r="K2162" s="99">
        <v>9383.27</v>
      </c>
    </row>
    <row r="2163" spans="1:100" s="14" customFormat="1" x14ac:dyDescent="0.25">
      <c r="A2163" s="162" t="s">
        <v>642</v>
      </c>
      <c r="B2163" s="42">
        <v>945120</v>
      </c>
      <c r="C2163" s="42" t="s">
        <v>3516</v>
      </c>
      <c r="D2163" s="42" t="s">
        <v>747</v>
      </c>
      <c r="E2163" s="42" t="s">
        <v>3517</v>
      </c>
      <c r="F2163" s="42" t="s">
        <v>3518</v>
      </c>
      <c r="G2163" s="42" t="s">
        <v>109</v>
      </c>
      <c r="H2163" s="164">
        <v>44771</v>
      </c>
      <c r="I2163" s="99">
        <v>4281</v>
      </c>
      <c r="J2163" s="99">
        <v>2377.7800000000002</v>
      </c>
      <c r="K2163" s="99">
        <v>1903.22</v>
      </c>
    </row>
    <row r="2166" spans="1:100" s="1" customFormat="1" ht="18.75" x14ac:dyDescent="0.3">
      <c r="A2166" s="87" t="s">
        <v>253</v>
      </c>
      <c r="B2166" s="88"/>
      <c r="C2166" s="88"/>
      <c r="D2166" s="88"/>
      <c r="E2166" s="88"/>
      <c r="F2166" s="89" t="s">
        <v>3529</v>
      </c>
    </row>
    <row r="2167" spans="1:100" s="14" customFormat="1" ht="18.75" customHeight="1" x14ac:dyDescent="0.25">
      <c r="G2167" s="101"/>
      <c r="H2167" s="480" t="s">
        <v>3</v>
      </c>
      <c r="I2167" s="473" t="s">
        <v>4</v>
      </c>
      <c r="J2167" s="482" t="s">
        <v>5</v>
      </c>
      <c r="K2167" s="484" t="s">
        <v>6</v>
      </c>
    </row>
    <row r="2168" spans="1:100" s="14" customFormat="1" ht="15.75" x14ac:dyDescent="0.25">
      <c r="A2168" s="4" t="s">
        <v>7</v>
      </c>
      <c r="B2168" s="3" t="s">
        <v>8</v>
      </c>
      <c r="C2168" s="3" t="s">
        <v>9</v>
      </c>
      <c r="D2168" s="4" t="s">
        <v>10</v>
      </c>
      <c r="E2168" s="4" t="s">
        <v>11</v>
      </c>
      <c r="F2168" s="4" t="s">
        <v>12</v>
      </c>
      <c r="G2168" s="4" t="s">
        <v>13</v>
      </c>
      <c r="H2168" s="481"/>
      <c r="I2168" s="474"/>
      <c r="J2168" s="483"/>
      <c r="K2168" s="485"/>
    </row>
    <row r="2169" spans="1:100" s="1" customFormat="1" x14ac:dyDescent="0.25">
      <c r="A2169" s="68" t="s">
        <v>3445</v>
      </c>
      <c r="B2169" s="61">
        <v>365028</v>
      </c>
      <c r="C2169" s="61" t="s">
        <v>3446</v>
      </c>
      <c r="D2169" s="61" t="s">
        <v>306</v>
      </c>
      <c r="E2169" s="61" t="s">
        <v>306</v>
      </c>
      <c r="F2169" s="62" t="s">
        <v>42</v>
      </c>
      <c r="G2169" s="61" t="s">
        <v>20</v>
      </c>
      <c r="H2169" s="63">
        <v>41640</v>
      </c>
      <c r="I2169" s="307">
        <v>3084.12</v>
      </c>
      <c r="J2169" s="127">
        <v>3084.12</v>
      </c>
      <c r="K2169" s="127">
        <v>0</v>
      </c>
      <c r="L2169" s="65"/>
      <c r="M2169" s="65"/>
      <c r="N2169" s="65"/>
      <c r="O2169" s="65"/>
      <c r="P2169" s="65"/>
      <c r="Q2169" s="65"/>
      <c r="R2169" s="65"/>
      <c r="S2169" s="65"/>
      <c r="T2169" s="65"/>
      <c r="U2169" s="65"/>
      <c r="V2169" s="65"/>
      <c r="W2169" s="65"/>
      <c r="X2169" s="65"/>
      <c r="Y2169" s="65"/>
      <c r="Z2169" s="65"/>
      <c r="AA2169" s="65"/>
      <c r="AB2169" s="65"/>
      <c r="AC2169" s="65"/>
      <c r="AD2169" s="65"/>
      <c r="AE2169" s="65"/>
      <c r="AF2169" s="65"/>
      <c r="AG2169" s="65"/>
      <c r="AH2169" s="65"/>
      <c r="AI2169" s="65"/>
      <c r="AJ2169" s="65"/>
      <c r="AK2169" s="65"/>
      <c r="AL2169" s="65"/>
      <c r="AM2169" s="65"/>
      <c r="AN2169" s="65"/>
      <c r="AO2169" s="65"/>
      <c r="AP2169" s="65"/>
      <c r="AQ2169" s="65"/>
      <c r="AR2169" s="65"/>
      <c r="AS2169" s="65"/>
      <c r="AT2169" s="65"/>
      <c r="AU2169" s="65"/>
      <c r="AV2169" s="65"/>
      <c r="AW2169" s="65"/>
      <c r="AX2169" s="65"/>
      <c r="AY2169" s="65"/>
      <c r="AZ2169" s="65"/>
      <c r="BA2169" s="65"/>
      <c r="BB2169" s="65"/>
      <c r="BC2169" s="65"/>
      <c r="BD2169" s="65"/>
      <c r="BE2169" s="65"/>
      <c r="BF2169" s="65"/>
      <c r="BG2169" s="65"/>
      <c r="BH2169" s="65"/>
      <c r="BI2169" s="65"/>
      <c r="BJ2169" s="65"/>
      <c r="BK2169" s="65"/>
      <c r="BL2169" s="65"/>
      <c r="BM2169" s="65"/>
      <c r="BN2169" s="65"/>
      <c r="BO2169" s="65"/>
      <c r="BP2169" s="65"/>
      <c r="BQ2169" s="65"/>
      <c r="BR2169" s="65"/>
      <c r="BS2169" s="65"/>
      <c r="BT2169" s="65"/>
      <c r="BU2169" s="65"/>
      <c r="BV2169" s="65"/>
      <c r="BW2169" s="65"/>
      <c r="BX2169" s="65"/>
      <c r="BY2169" s="65"/>
      <c r="BZ2169" s="65"/>
      <c r="CA2169" s="65"/>
      <c r="CB2169" s="65"/>
      <c r="CC2169" s="65"/>
      <c r="CD2169" s="65"/>
      <c r="CE2169" s="65"/>
      <c r="CF2169" s="65"/>
      <c r="CG2169" s="65"/>
      <c r="CH2169" s="65"/>
      <c r="CI2169" s="65"/>
      <c r="CJ2169" s="65"/>
      <c r="CK2169" s="65"/>
      <c r="CL2169" s="65"/>
      <c r="CM2169" s="65"/>
      <c r="CN2169" s="65"/>
      <c r="CO2169" s="65"/>
      <c r="CP2169" s="65"/>
      <c r="CQ2169" s="65"/>
      <c r="CR2169" s="65"/>
      <c r="CS2169" s="65"/>
      <c r="CT2169" s="65"/>
      <c r="CU2169" s="65"/>
      <c r="CV2169" s="65"/>
    </row>
    <row r="2170" spans="1:100" s="1" customFormat="1" x14ac:dyDescent="0.25">
      <c r="A2170" s="13" t="s">
        <v>1796</v>
      </c>
      <c r="B2170" s="9">
        <v>365029</v>
      </c>
      <c r="C2170" s="9" t="s">
        <v>3576</v>
      </c>
      <c r="D2170" s="9" t="s">
        <v>306</v>
      </c>
      <c r="E2170" s="9" t="s">
        <v>306</v>
      </c>
      <c r="F2170" s="24" t="s">
        <v>42</v>
      </c>
      <c r="G2170" s="9" t="s">
        <v>184</v>
      </c>
      <c r="H2170" s="17">
        <v>41640</v>
      </c>
      <c r="I2170" s="261">
        <v>3084.12</v>
      </c>
      <c r="J2170" s="49">
        <v>3084.12</v>
      </c>
      <c r="K2170" s="49">
        <v>0</v>
      </c>
    </row>
    <row r="2171" spans="1:100" s="1" customFormat="1" x14ac:dyDescent="0.25">
      <c r="A2171" s="13" t="s">
        <v>3574</v>
      </c>
      <c r="B2171" s="9">
        <v>365052</v>
      </c>
      <c r="C2171" s="9" t="s">
        <v>3575</v>
      </c>
      <c r="D2171" s="24" t="s">
        <v>42</v>
      </c>
      <c r="E2171" s="24" t="s">
        <v>42</v>
      </c>
      <c r="F2171" s="24" t="s">
        <v>42</v>
      </c>
      <c r="G2171" s="9" t="s">
        <v>99</v>
      </c>
      <c r="H2171" s="17">
        <v>41640</v>
      </c>
      <c r="I2171" s="49">
        <v>46400</v>
      </c>
      <c r="J2171" s="49">
        <v>46400</v>
      </c>
      <c r="K2171" s="49">
        <v>0</v>
      </c>
    </row>
    <row r="2172" spans="1:100" s="1" customFormat="1" x14ac:dyDescent="0.25">
      <c r="A2172" s="36" t="s">
        <v>840</v>
      </c>
      <c r="B2172" s="24">
        <v>365574</v>
      </c>
      <c r="C2172" s="42" t="s">
        <v>3620</v>
      </c>
      <c r="D2172" s="24" t="s">
        <v>688</v>
      </c>
      <c r="E2172" s="24" t="s">
        <v>58</v>
      </c>
      <c r="F2172" s="24">
        <v>77142004</v>
      </c>
      <c r="G2172" s="24" t="s">
        <v>69</v>
      </c>
      <c r="H2172" s="69">
        <v>41640</v>
      </c>
      <c r="I2172" s="83">
        <v>27800</v>
      </c>
      <c r="J2172" s="83">
        <v>27799</v>
      </c>
      <c r="K2172" s="83">
        <v>1</v>
      </c>
    </row>
    <row r="2173" spans="1:100" s="1" customFormat="1" x14ac:dyDescent="0.25">
      <c r="A2173" s="8" t="s">
        <v>3611</v>
      </c>
      <c r="B2173" s="9">
        <v>366664</v>
      </c>
      <c r="C2173" s="9" t="s">
        <v>3612</v>
      </c>
      <c r="D2173" s="9" t="s">
        <v>3613</v>
      </c>
      <c r="E2173" s="9" t="s">
        <v>3614</v>
      </c>
      <c r="F2173" s="9" t="s">
        <v>42</v>
      </c>
      <c r="G2173" s="9" t="s">
        <v>737</v>
      </c>
      <c r="H2173" s="10">
        <v>41640</v>
      </c>
      <c r="I2173" s="49">
        <v>2128175.94</v>
      </c>
      <c r="J2173" s="49">
        <v>2128175.94</v>
      </c>
      <c r="K2173" s="49">
        <v>0</v>
      </c>
    </row>
    <row r="2174" spans="1:100" s="1" customFormat="1" x14ac:dyDescent="0.25">
      <c r="A2174" s="68" t="s">
        <v>840</v>
      </c>
      <c r="B2174" s="61">
        <v>367093</v>
      </c>
      <c r="C2174" s="61" t="s">
        <v>3600</v>
      </c>
      <c r="D2174" s="61" t="s">
        <v>688</v>
      </c>
      <c r="E2174" s="61" t="s">
        <v>306</v>
      </c>
      <c r="F2174" s="61" t="s">
        <v>306</v>
      </c>
      <c r="G2174" s="61" t="s">
        <v>296</v>
      </c>
      <c r="H2174" s="63">
        <v>41640</v>
      </c>
      <c r="I2174" s="127">
        <v>15000</v>
      </c>
      <c r="J2174" s="127">
        <v>15000</v>
      </c>
      <c r="K2174" s="127">
        <v>0</v>
      </c>
      <c r="L2174" s="65"/>
      <c r="M2174" s="65"/>
      <c r="N2174" s="65"/>
      <c r="O2174" s="65"/>
      <c r="P2174" s="65"/>
      <c r="Q2174" s="65"/>
      <c r="R2174" s="65"/>
      <c r="S2174" s="65"/>
      <c r="T2174" s="65"/>
      <c r="U2174" s="65"/>
      <c r="V2174" s="65"/>
      <c r="W2174" s="65"/>
      <c r="X2174" s="65"/>
      <c r="Y2174" s="65"/>
      <c r="Z2174" s="65"/>
      <c r="AA2174" s="65"/>
      <c r="AB2174" s="65"/>
      <c r="AC2174" s="65"/>
      <c r="AD2174" s="65"/>
      <c r="AE2174" s="65"/>
      <c r="AF2174" s="65"/>
      <c r="AG2174" s="65"/>
      <c r="AH2174" s="65"/>
      <c r="AI2174" s="65"/>
      <c r="AJ2174" s="65"/>
      <c r="AK2174" s="65"/>
      <c r="AL2174" s="65"/>
      <c r="AM2174" s="65"/>
      <c r="AN2174" s="65"/>
      <c r="AO2174" s="65"/>
      <c r="AP2174" s="65"/>
      <c r="AQ2174" s="65"/>
      <c r="AR2174" s="65"/>
      <c r="AS2174" s="65"/>
      <c r="AT2174" s="65"/>
      <c r="AU2174" s="65"/>
      <c r="AV2174" s="65"/>
      <c r="AW2174" s="65"/>
      <c r="AX2174" s="65"/>
      <c r="AY2174" s="65"/>
      <c r="AZ2174" s="65"/>
      <c r="BA2174" s="65"/>
      <c r="BB2174" s="65"/>
      <c r="BC2174" s="65"/>
      <c r="BD2174" s="65"/>
      <c r="BE2174" s="65"/>
      <c r="BF2174" s="65"/>
      <c r="BG2174" s="65"/>
      <c r="BH2174" s="65"/>
      <c r="BI2174" s="65"/>
      <c r="BJ2174" s="65"/>
      <c r="BK2174" s="65"/>
      <c r="BL2174" s="65"/>
      <c r="BM2174" s="65"/>
      <c r="BN2174" s="65"/>
      <c r="BO2174" s="65"/>
      <c r="BP2174" s="65"/>
      <c r="BQ2174" s="65"/>
      <c r="BR2174" s="65"/>
      <c r="BS2174" s="65"/>
      <c r="BT2174" s="65"/>
      <c r="BU2174" s="65"/>
      <c r="BV2174" s="65"/>
      <c r="BW2174" s="65"/>
      <c r="BX2174" s="65"/>
      <c r="BY2174" s="65"/>
      <c r="BZ2174" s="65"/>
      <c r="CA2174" s="65"/>
      <c r="CB2174" s="65"/>
      <c r="CC2174" s="65"/>
      <c r="CD2174" s="65"/>
      <c r="CE2174" s="65"/>
      <c r="CF2174" s="65"/>
      <c r="CG2174" s="65"/>
      <c r="CH2174" s="65"/>
      <c r="CI2174" s="65"/>
      <c r="CJ2174" s="65"/>
      <c r="CK2174" s="65"/>
      <c r="CL2174" s="65"/>
      <c r="CM2174" s="65"/>
      <c r="CN2174" s="65"/>
      <c r="CO2174" s="65"/>
      <c r="CP2174" s="65"/>
      <c r="CQ2174" s="65"/>
      <c r="CR2174" s="65"/>
      <c r="CS2174" s="65"/>
      <c r="CT2174" s="65"/>
      <c r="CU2174" s="65"/>
      <c r="CV2174" s="65"/>
    </row>
    <row r="2175" spans="1:100" s="1" customFormat="1" x14ac:dyDescent="0.25">
      <c r="A2175" s="279" t="s">
        <v>3235</v>
      </c>
      <c r="B2175" s="42">
        <v>367161</v>
      </c>
      <c r="C2175" s="24" t="s">
        <v>306</v>
      </c>
      <c r="D2175" s="24" t="s">
        <v>3629</v>
      </c>
      <c r="E2175" s="24" t="s">
        <v>306</v>
      </c>
      <c r="F2175" s="24" t="s">
        <v>306</v>
      </c>
      <c r="G2175" s="42" t="s">
        <v>3677</v>
      </c>
      <c r="H2175" s="69">
        <v>41640</v>
      </c>
      <c r="I2175" s="83">
        <v>4570</v>
      </c>
      <c r="J2175" s="83">
        <v>2341.61</v>
      </c>
      <c r="K2175" s="83">
        <v>2228.39</v>
      </c>
      <c r="M2175" s="160"/>
    </row>
    <row r="2176" spans="1:100" s="1" customFormat="1" x14ac:dyDescent="0.25">
      <c r="A2176" s="8" t="s">
        <v>3538</v>
      </c>
      <c r="B2176" s="9">
        <v>367163</v>
      </c>
      <c r="C2176" s="9" t="s">
        <v>3539</v>
      </c>
      <c r="D2176" s="9" t="s">
        <v>3540</v>
      </c>
      <c r="E2176" s="9" t="s">
        <v>3541</v>
      </c>
      <c r="F2176" s="9" t="s">
        <v>3542</v>
      </c>
      <c r="G2176" s="9" t="s">
        <v>558</v>
      </c>
      <c r="H2176" s="17">
        <v>41640</v>
      </c>
      <c r="I2176" s="49">
        <v>1258509.8899999999</v>
      </c>
      <c r="J2176" s="49">
        <v>1113163.21</v>
      </c>
      <c r="K2176" s="49">
        <v>145346.67999999993</v>
      </c>
    </row>
    <row r="2177" spans="1:100" s="1" customFormat="1" x14ac:dyDescent="0.25">
      <c r="A2177" s="8" t="s">
        <v>3543</v>
      </c>
      <c r="B2177" s="9">
        <v>367164</v>
      </c>
      <c r="C2177" s="9" t="s">
        <v>3544</v>
      </c>
      <c r="D2177" s="9" t="s">
        <v>3545</v>
      </c>
      <c r="E2177" s="9" t="s">
        <v>3546</v>
      </c>
      <c r="F2177" s="9" t="s">
        <v>3547</v>
      </c>
      <c r="G2177" s="9" t="s">
        <v>69</v>
      </c>
      <c r="H2177" s="17">
        <v>39083</v>
      </c>
      <c r="I2177" s="49">
        <v>554653.52</v>
      </c>
      <c r="J2177" s="49">
        <v>554653.52</v>
      </c>
      <c r="K2177" s="49">
        <v>0</v>
      </c>
    </row>
    <row r="2178" spans="1:100" s="1" customFormat="1" ht="16.5" x14ac:dyDescent="0.3">
      <c r="A2178" s="13" t="s">
        <v>840</v>
      </c>
      <c r="B2178" s="9">
        <v>367171</v>
      </c>
      <c r="C2178" s="9" t="s">
        <v>3601</v>
      </c>
      <c r="D2178" s="9" t="s">
        <v>3323</v>
      </c>
      <c r="E2178" s="9" t="s">
        <v>3602</v>
      </c>
      <c r="F2178" s="9" t="s">
        <v>3603</v>
      </c>
      <c r="G2178" s="9" t="s">
        <v>86</v>
      </c>
      <c r="H2178" s="10">
        <v>39052</v>
      </c>
      <c r="I2178" s="308">
        <v>31580</v>
      </c>
      <c r="J2178" s="49">
        <v>31580</v>
      </c>
      <c r="K2178" s="49">
        <v>0</v>
      </c>
    </row>
    <row r="2179" spans="1:100" s="1" customFormat="1" x14ac:dyDescent="0.25">
      <c r="A2179" s="13" t="s">
        <v>3552</v>
      </c>
      <c r="B2179" s="9">
        <v>367175</v>
      </c>
      <c r="C2179" s="9" t="s">
        <v>3553</v>
      </c>
      <c r="D2179" s="9" t="s">
        <v>306</v>
      </c>
      <c r="E2179" s="9" t="s">
        <v>3554</v>
      </c>
      <c r="F2179" s="24" t="s">
        <v>42</v>
      </c>
      <c r="G2179" s="9" t="s">
        <v>830</v>
      </c>
      <c r="H2179" s="17">
        <v>41641</v>
      </c>
      <c r="I2179" s="49">
        <v>41294.410000000003</v>
      </c>
      <c r="J2179" s="49">
        <v>41294.410000000003</v>
      </c>
      <c r="K2179" s="49">
        <v>0</v>
      </c>
    </row>
    <row r="2180" spans="1:100" s="1" customFormat="1" x14ac:dyDescent="0.25">
      <c r="A2180" s="13" t="s">
        <v>3548</v>
      </c>
      <c r="B2180" s="9">
        <v>367178</v>
      </c>
      <c r="C2180" s="9" t="s">
        <v>3549</v>
      </c>
      <c r="D2180" s="9" t="s">
        <v>3550</v>
      </c>
      <c r="E2180" s="9" t="s">
        <v>306</v>
      </c>
      <c r="F2180" s="9" t="s">
        <v>306</v>
      </c>
      <c r="G2180" s="9" t="s">
        <v>1011</v>
      </c>
      <c r="H2180" s="17">
        <v>41640</v>
      </c>
      <c r="I2180" s="49">
        <v>10000</v>
      </c>
      <c r="J2180" s="49">
        <v>10000</v>
      </c>
      <c r="K2180" s="49">
        <v>0</v>
      </c>
    </row>
    <row r="2181" spans="1:100" s="1" customFormat="1" x14ac:dyDescent="0.25">
      <c r="A2181" s="279" t="s">
        <v>3678</v>
      </c>
      <c r="B2181" s="42">
        <v>372239</v>
      </c>
      <c r="C2181" s="42" t="s">
        <v>3679</v>
      </c>
      <c r="D2181" s="42" t="s">
        <v>2954</v>
      </c>
      <c r="E2181" s="24" t="s">
        <v>306</v>
      </c>
      <c r="F2181" s="24" t="s">
        <v>306</v>
      </c>
      <c r="G2181" s="42" t="s">
        <v>86</v>
      </c>
      <c r="H2181" s="69">
        <v>40394</v>
      </c>
      <c r="I2181" s="83">
        <v>11600</v>
      </c>
      <c r="J2181" s="83">
        <v>11599</v>
      </c>
      <c r="K2181" s="83">
        <v>1</v>
      </c>
      <c r="M2181" s="160"/>
    </row>
    <row r="2182" spans="1:100" s="1" customFormat="1" x14ac:dyDescent="0.25">
      <c r="A2182" s="13" t="s">
        <v>3608</v>
      </c>
      <c r="B2182" s="9">
        <v>548345</v>
      </c>
      <c r="C2182" s="9" t="s">
        <v>3609</v>
      </c>
      <c r="D2182" s="9"/>
      <c r="E2182" s="24" t="s">
        <v>58</v>
      </c>
      <c r="F2182" s="24" t="s">
        <v>42</v>
      </c>
      <c r="G2182" s="9" t="s">
        <v>20</v>
      </c>
      <c r="H2182" s="10">
        <v>39083</v>
      </c>
      <c r="I2182" s="11">
        <v>2600</v>
      </c>
      <c r="J2182" s="11">
        <v>2600</v>
      </c>
      <c r="K2182" s="11">
        <v>0</v>
      </c>
    </row>
    <row r="2183" spans="1:100" s="1" customFormat="1" x14ac:dyDescent="0.25">
      <c r="A2183" s="13" t="s">
        <v>29</v>
      </c>
      <c r="B2183" s="9">
        <v>548450</v>
      </c>
      <c r="C2183" s="9" t="s">
        <v>3577</v>
      </c>
      <c r="D2183" s="9" t="s">
        <v>31</v>
      </c>
      <c r="E2183" s="9" t="s">
        <v>3578</v>
      </c>
      <c r="F2183" s="9" t="s">
        <v>306</v>
      </c>
      <c r="G2183" s="9" t="s">
        <v>20</v>
      </c>
      <c r="H2183" s="17">
        <v>41640</v>
      </c>
      <c r="I2183" s="11">
        <v>10738</v>
      </c>
      <c r="J2183" s="11">
        <v>10738</v>
      </c>
      <c r="K2183" s="11">
        <v>0</v>
      </c>
    </row>
    <row r="2184" spans="1:100" s="1" customFormat="1" x14ac:dyDescent="0.25">
      <c r="A2184" s="8" t="s">
        <v>3579</v>
      </c>
      <c r="B2184" s="9">
        <v>548452</v>
      </c>
      <c r="C2184" s="9" t="s">
        <v>3580</v>
      </c>
      <c r="D2184" s="9" t="s">
        <v>3581</v>
      </c>
      <c r="E2184" s="9" t="s">
        <v>3582</v>
      </c>
      <c r="F2184" s="9" t="s">
        <v>306</v>
      </c>
      <c r="G2184" s="9" t="s">
        <v>20</v>
      </c>
      <c r="H2184" s="17">
        <v>41640</v>
      </c>
      <c r="I2184" s="11">
        <v>10738</v>
      </c>
      <c r="J2184" s="11">
        <v>10738</v>
      </c>
      <c r="K2184" s="11">
        <v>0</v>
      </c>
    </row>
    <row r="2185" spans="1:100" s="1" customFormat="1" x14ac:dyDescent="0.25">
      <c r="A2185" s="36" t="s">
        <v>3682</v>
      </c>
      <c r="B2185" s="42">
        <v>548528</v>
      </c>
      <c r="C2185" s="24" t="s">
        <v>306</v>
      </c>
      <c r="D2185" s="42" t="s">
        <v>2588</v>
      </c>
      <c r="E2185" s="24" t="s">
        <v>306</v>
      </c>
      <c r="F2185" s="42" t="s">
        <v>3683</v>
      </c>
      <c r="G2185" s="24" t="s">
        <v>826</v>
      </c>
      <c r="H2185" s="71">
        <v>41539</v>
      </c>
      <c r="I2185" s="37">
        <v>3800</v>
      </c>
      <c r="J2185" s="37">
        <v>3799</v>
      </c>
      <c r="K2185" s="83">
        <v>1</v>
      </c>
    </row>
    <row r="2186" spans="1:100" s="65" customFormat="1" x14ac:dyDescent="0.25">
      <c r="A2186" s="13" t="s">
        <v>3535</v>
      </c>
      <c r="B2186" s="9">
        <v>548536</v>
      </c>
      <c r="C2186" s="9" t="s">
        <v>3536</v>
      </c>
      <c r="D2186" s="9" t="s">
        <v>3537</v>
      </c>
      <c r="E2186" s="9" t="s">
        <v>306</v>
      </c>
      <c r="F2186" s="9" t="s">
        <v>306</v>
      </c>
      <c r="G2186" s="9" t="s">
        <v>558</v>
      </c>
      <c r="H2186" s="17">
        <v>41640</v>
      </c>
      <c r="I2186" s="11">
        <v>11800</v>
      </c>
      <c r="J2186" s="11">
        <v>11800</v>
      </c>
      <c r="K2186" s="11">
        <v>0</v>
      </c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  <c r="BC2186" s="1"/>
      <c r="BD2186" s="1"/>
      <c r="BE2186" s="1"/>
      <c r="BF2186" s="1"/>
      <c r="BG2186" s="1"/>
      <c r="BH2186" s="1"/>
      <c r="BI2186" s="1"/>
      <c r="BJ2186" s="1"/>
      <c r="BK2186" s="1"/>
      <c r="BL2186" s="1"/>
      <c r="BM2186" s="1"/>
      <c r="BN2186" s="1"/>
      <c r="BO2186" s="1"/>
      <c r="BP2186" s="1"/>
      <c r="BQ2186" s="1"/>
      <c r="BR2186" s="1"/>
      <c r="BS2186" s="1"/>
      <c r="BT2186" s="1"/>
      <c r="BU2186" s="1"/>
      <c r="BV2186" s="1"/>
      <c r="BW2186" s="1"/>
      <c r="BX2186" s="1"/>
      <c r="BY2186" s="1"/>
      <c r="BZ2186" s="1"/>
      <c r="CA2186" s="1"/>
      <c r="CB2186" s="1"/>
      <c r="CC2186" s="1"/>
      <c r="CD2186" s="1"/>
      <c r="CE2186" s="1"/>
      <c r="CF2186" s="1"/>
      <c r="CG2186" s="1"/>
      <c r="CH2186" s="1"/>
      <c r="CI2186" s="1"/>
      <c r="CJ2186" s="1"/>
      <c r="CK2186" s="1"/>
      <c r="CL2186" s="1"/>
      <c r="CM2186" s="1"/>
      <c r="CN2186" s="1"/>
      <c r="CO2186" s="1"/>
      <c r="CP2186" s="1"/>
      <c r="CQ2186" s="1"/>
      <c r="CR2186" s="1"/>
      <c r="CS2186" s="1"/>
      <c r="CT2186" s="1"/>
      <c r="CU2186" s="1"/>
      <c r="CV2186" s="1"/>
    </row>
    <row r="2187" spans="1:100" s="1" customFormat="1" x14ac:dyDescent="0.25">
      <c r="A2187" s="8" t="s">
        <v>3555</v>
      </c>
      <c r="B2187" s="9">
        <v>548542</v>
      </c>
      <c r="C2187" s="9" t="s">
        <v>3556</v>
      </c>
      <c r="D2187" s="9" t="s">
        <v>3323</v>
      </c>
      <c r="E2187" s="9" t="s">
        <v>306</v>
      </c>
      <c r="F2187" s="9" t="s">
        <v>3557</v>
      </c>
      <c r="G2187" s="9" t="s">
        <v>3429</v>
      </c>
      <c r="H2187" s="17">
        <v>42759</v>
      </c>
      <c r="I2187" s="11">
        <v>782.34</v>
      </c>
      <c r="J2187" s="11">
        <v>472.67</v>
      </c>
      <c r="K2187" s="11">
        <v>309.67</v>
      </c>
    </row>
    <row r="2188" spans="1:100" s="1" customFormat="1" x14ac:dyDescent="0.25">
      <c r="A2188" s="8" t="s">
        <v>3555</v>
      </c>
      <c r="B2188" s="9">
        <v>548543</v>
      </c>
      <c r="C2188" s="9" t="s">
        <v>3558</v>
      </c>
      <c r="D2188" s="9" t="s">
        <v>3323</v>
      </c>
      <c r="E2188" s="9" t="s">
        <v>306</v>
      </c>
      <c r="F2188" s="9" t="s">
        <v>3559</v>
      </c>
      <c r="G2188" s="9" t="s">
        <v>3429</v>
      </c>
      <c r="H2188" s="17">
        <v>42759</v>
      </c>
      <c r="I2188" s="11">
        <v>782.34</v>
      </c>
      <c r="J2188" s="11">
        <v>472.67</v>
      </c>
      <c r="K2188" s="11">
        <v>309.67</v>
      </c>
    </row>
    <row r="2189" spans="1:100" s="1" customFormat="1" x14ac:dyDescent="0.25">
      <c r="A2189" s="8" t="s">
        <v>3555</v>
      </c>
      <c r="B2189" s="9">
        <v>548544</v>
      </c>
      <c r="C2189" s="9" t="s">
        <v>3560</v>
      </c>
      <c r="D2189" s="9" t="s">
        <v>3323</v>
      </c>
      <c r="E2189" s="9" t="s">
        <v>306</v>
      </c>
      <c r="F2189" s="9" t="s">
        <v>3561</v>
      </c>
      <c r="G2189" s="9" t="s">
        <v>3429</v>
      </c>
      <c r="H2189" s="17">
        <v>42759</v>
      </c>
      <c r="I2189" s="11">
        <v>782.34</v>
      </c>
      <c r="J2189" s="11">
        <v>472.67</v>
      </c>
      <c r="K2189" s="11">
        <v>309.67</v>
      </c>
    </row>
    <row r="2190" spans="1:100" s="14" customFormat="1" x14ac:dyDescent="0.25">
      <c r="A2190" s="8" t="s">
        <v>3555</v>
      </c>
      <c r="B2190" s="9">
        <v>548545</v>
      </c>
      <c r="C2190" s="9" t="s">
        <v>3562</v>
      </c>
      <c r="D2190" s="9" t="s">
        <v>3323</v>
      </c>
      <c r="E2190" s="9" t="s">
        <v>306</v>
      </c>
      <c r="F2190" s="9" t="s">
        <v>3563</v>
      </c>
      <c r="G2190" s="9" t="s">
        <v>3429</v>
      </c>
      <c r="H2190" s="17">
        <v>42759</v>
      </c>
      <c r="I2190" s="11">
        <v>782.34</v>
      </c>
      <c r="J2190" s="11">
        <v>472.67</v>
      </c>
      <c r="K2190" s="11">
        <v>309.67</v>
      </c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  <c r="BC2190" s="1"/>
      <c r="BD2190" s="1"/>
      <c r="BE2190" s="1"/>
      <c r="BF2190" s="1"/>
      <c r="BG2190" s="1"/>
      <c r="BH2190" s="1"/>
      <c r="BI2190" s="1"/>
      <c r="BJ2190" s="1"/>
      <c r="BK2190" s="1"/>
      <c r="BL2190" s="1"/>
      <c r="BM2190" s="1"/>
      <c r="BN2190" s="1"/>
      <c r="BO2190" s="1"/>
      <c r="BP2190" s="1"/>
      <c r="BQ2190" s="1"/>
      <c r="BR2190" s="1"/>
      <c r="BS2190" s="1"/>
      <c r="BT2190" s="1"/>
      <c r="BU2190" s="1"/>
      <c r="BV2190" s="1"/>
      <c r="BW2190" s="1"/>
      <c r="BX2190" s="1"/>
      <c r="BY2190" s="1"/>
      <c r="BZ2190" s="1"/>
      <c r="CA2190" s="1"/>
      <c r="CB2190" s="1"/>
      <c r="CC2190" s="1"/>
      <c r="CD2190" s="1"/>
      <c r="CE2190" s="1"/>
      <c r="CF2190" s="1"/>
      <c r="CG2190" s="1"/>
      <c r="CH2190" s="1"/>
      <c r="CI2190" s="1"/>
      <c r="CJ2190" s="1"/>
      <c r="CK2190" s="1"/>
      <c r="CL2190" s="1"/>
      <c r="CM2190" s="1"/>
      <c r="CN2190" s="1"/>
      <c r="CO2190" s="1"/>
      <c r="CP2190" s="1"/>
      <c r="CQ2190" s="1"/>
      <c r="CR2190" s="1"/>
      <c r="CS2190" s="1"/>
      <c r="CT2190" s="1"/>
      <c r="CU2190" s="1"/>
      <c r="CV2190" s="1"/>
    </row>
    <row r="2191" spans="1:100" s="14" customFormat="1" x14ac:dyDescent="0.25">
      <c r="A2191" s="8" t="s">
        <v>3555</v>
      </c>
      <c r="B2191" s="9">
        <v>548546</v>
      </c>
      <c r="C2191" s="9" t="s">
        <v>3564</v>
      </c>
      <c r="D2191" s="9" t="s">
        <v>3323</v>
      </c>
      <c r="E2191" s="9" t="s">
        <v>306</v>
      </c>
      <c r="F2191" s="9" t="s">
        <v>3565</v>
      </c>
      <c r="G2191" s="9" t="s">
        <v>3429</v>
      </c>
      <c r="H2191" s="17">
        <v>42759</v>
      </c>
      <c r="I2191" s="11">
        <v>782.34</v>
      </c>
      <c r="J2191" s="11">
        <v>472.67</v>
      </c>
      <c r="K2191" s="11">
        <v>309.67</v>
      </c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  <c r="BC2191" s="1"/>
      <c r="BD2191" s="1"/>
      <c r="BE2191" s="1"/>
      <c r="BF2191" s="1"/>
      <c r="BG2191" s="1"/>
      <c r="BH2191" s="1"/>
      <c r="BI2191" s="1"/>
      <c r="BJ2191" s="1"/>
      <c r="BK2191" s="1"/>
      <c r="BL2191" s="1"/>
      <c r="BM2191" s="1"/>
      <c r="BN2191" s="1"/>
      <c r="BO2191" s="1"/>
      <c r="BP2191" s="1"/>
      <c r="BQ2191" s="1"/>
      <c r="BR2191" s="1"/>
      <c r="BS2191" s="1"/>
      <c r="BT2191" s="1"/>
      <c r="BU2191" s="1"/>
      <c r="BV2191" s="1"/>
      <c r="BW2191" s="1"/>
      <c r="BX2191" s="1"/>
      <c r="BY2191" s="1"/>
      <c r="BZ2191" s="1"/>
      <c r="CA2191" s="1"/>
      <c r="CB2191" s="1"/>
      <c r="CC2191" s="1"/>
      <c r="CD2191" s="1"/>
      <c r="CE2191" s="1"/>
      <c r="CF2191" s="1"/>
      <c r="CG2191" s="1"/>
      <c r="CH2191" s="1"/>
      <c r="CI2191" s="1"/>
      <c r="CJ2191" s="1"/>
      <c r="CK2191" s="1"/>
      <c r="CL2191" s="1"/>
      <c r="CM2191" s="1"/>
      <c r="CN2191" s="1"/>
      <c r="CO2191" s="1"/>
      <c r="CP2191" s="1"/>
      <c r="CQ2191" s="1"/>
      <c r="CR2191" s="1"/>
      <c r="CS2191" s="1"/>
      <c r="CT2191" s="1"/>
      <c r="CU2191" s="1"/>
      <c r="CV2191" s="1"/>
    </row>
    <row r="2192" spans="1:100" s="14" customFormat="1" x14ac:dyDescent="0.25">
      <c r="A2192" s="8" t="s">
        <v>3555</v>
      </c>
      <c r="B2192" s="9">
        <v>548547</v>
      </c>
      <c r="C2192" s="9" t="s">
        <v>3566</v>
      </c>
      <c r="D2192" s="9" t="s">
        <v>3323</v>
      </c>
      <c r="E2192" s="9" t="s">
        <v>306</v>
      </c>
      <c r="F2192" s="9" t="s">
        <v>3567</v>
      </c>
      <c r="G2192" s="9" t="s">
        <v>3429</v>
      </c>
      <c r="H2192" s="17">
        <v>42759</v>
      </c>
      <c r="I2192" s="49">
        <v>782.34</v>
      </c>
      <c r="J2192" s="49">
        <v>472.67</v>
      </c>
      <c r="K2192" s="49">
        <v>309.67</v>
      </c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  <c r="BC2192" s="1"/>
      <c r="BD2192" s="1"/>
      <c r="BE2192" s="1"/>
      <c r="BF2192" s="1"/>
      <c r="BG2192" s="1"/>
      <c r="BH2192" s="1"/>
      <c r="BI2192" s="1"/>
      <c r="BJ2192" s="1"/>
      <c r="BK2192" s="1"/>
      <c r="BL2192" s="1"/>
      <c r="BM2192" s="1"/>
      <c r="BN2192" s="1"/>
      <c r="BO2192" s="1"/>
      <c r="BP2192" s="1"/>
      <c r="BQ2192" s="1"/>
      <c r="BR2192" s="1"/>
      <c r="BS2192" s="1"/>
      <c r="BT2192" s="1"/>
      <c r="BU2192" s="1"/>
      <c r="BV2192" s="1"/>
      <c r="BW2192" s="1"/>
      <c r="BX2192" s="1"/>
      <c r="BY2192" s="1"/>
      <c r="BZ2192" s="1"/>
      <c r="CA2192" s="1"/>
      <c r="CB2192" s="1"/>
      <c r="CC2192" s="1"/>
      <c r="CD2192" s="1"/>
      <c r="CE2192" s="1"/>
      <c r="CF2192" s="1"/>
      <c r="CG2192" s="1"/>
      <c r="CH2192" s="1"/>
      <c r="CI2192" s="1"/>
      <c r="CJ2192" s="1"/>
      <c r="CK2192" s="1"/>
      <c r="CL2192" s="1"/>
      <c r="CM2192" s="1"/>
      <c r="CN2192" s="1"/>
      <c r="CO2192" s="1"/>
      <c r="CP2192" s="1"/>
      <c r="CQ2192" s="1"/>
      <c r="CR2192" s="1"/>
      <c r="CS2192" s="1"/>
      <c r="CT2192" s="1"/>
      <c r="CU2192" s="1"/>
      <c r="CV2192" s="1"/>
    </row>
    <row r="2193" spans="1:100" s="14" customFormat="1" x14ac:dyDescent="0.25">
      <c r="A2193" s="13" t="s">
        <v>1710</v>
      </c>
      <c r="B2193" s="9">
        <v>548548</v>
      </c>
      <c r="C2193" s="9" t="s">
        <v>3551</v>
      </c>
      <c r="D2193" s="9" t="s">
        <v>1252</v>
      </c>
      <c r="E2193" s="9" t="s">
        <v>306</v>
      </c>
      <c r="F2193" s="9" t="s">
        <v>306</v>
      </c>
      <c r="G2193" s="9" t="s">
        <v>3429</v>
      </c>
      <c r="H2193" s="17">
        <v>41640</v>
      </c>
      <c r="I2193" s="49">
        <v>5000</v>
      </c>
      <c r="J2193" s="49">
        <v>5000</v>
      </c>
      <c r="K2193" s="49">
        <v>0</v>
      </c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  <c r="BC2193" s="1"/>
      <c r="BD2193" s="1"/>
      <c r="BE2193" s="1"/>
      <c r="BF2193" s="1"/>
      <c r="BG2193" s="1"/>
      <c r="BH2193" s="1"/>
      <c r="BI2193" s="1"/>
      <c r="BJ2193" s="1"/>
      <c r="BK2193" s="1"/>
      <c r="BL2193" s="1"/>
      <c r="BM2193" s="1"/>
      <c r="BN2193" s="1"/>
      <c r="BO2193" s="1"/>
      <c r="BP2193" s="1"/>
      <c r="BQ2193" s="1"/>
      <c r="BR2193" s="1"/>
      <c r="BS2193" s="1"/>
      <c r="BT2193" s="1"/>
      <c r="BU2193" s="1"/>
      <c r="BV2193" s="1"/>
      <c r="BW2193" s="1"/>
      <c r="BX2193" s="1"/>
      <c r="BY2193" s="1"/>
      <c r="BZ2193" s="1"/>
      <c r="CA2193" s="1"/>
      <c r="CB2193" s="1"/>
      <c r="CC2193" s="1"/>
      <c r="CD2193" s="1"/>
      <c r="CE2193" s="1"/>
      <c r="CF2193" s="1"/>
      <c r="CG2193" s="1"/>
      <c r="CH2193" s="1"/>
      <c r="CI2193" s="1"/>
      <c r="CJ2193" s="1"/>
      <c r="CK2193" s="1"/>
      <c r="CL2193" s="1"/>
      <c r="CM2193" s="1"/>
      <c r="CN2193" s="1"/>
      <c r="CO2193" s="1"/>
      <c r="CP2193" s="1"/>
      <c r="CQ2193" s="1"/>
      <c r="CR2193" s="1"/>
      <c r="CS2193" s="1"/>
      <c r="CT2193" s="1"/>
      <c r="CU2193" s="1"/>
      <c r="CV2193" s="1"/>
    </row>
    <row r="2194" spans="1:100" s="14" customFormat="1" x14ac:dyDescent="0.25">
      <c r="A2194" s="8" t="s">
        <v>1710</v>
      </c>
      <c r="B2194" s="9">
        <v>548555</v>
      </c>
      <c r="C2194" s="9" t="s">
        <v>3568</v>
      </c>
      <c r="D2194" s="9" t="s">
        <v>1252</v>
      </c>
      <c r="E2194" s="9" t="s">
        <v>306</v>
      </c>
      <c r="F2194" s="9" t="s">
        <v>306</v>
      </c>
      <c r="G2194" s="9" t="s">
        <v>69</v>
      </c>
      <c r="H2194" s="17">
        <v>41640</v>
      </c>
      <c r="I2194" s="49">
        <v>41294.410000000003</v>
      </c>
      <c r="J2194" s="49">
        <v>41294.410000000003</v>
      </c>
      <c r="K2194" s="49">
        <v>0</v>
      </c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  <c r="BC2194" s="1"/>
      <c r="BD2194" s="1"/>
      <c r="BE2194" s="1"/>
      <c r="BF2194" s="1"/>
      <c r="BG2194" s="1"/>
      <c r="BH2194" s="1"/>
      <c r="BI2194" s="1"/>
      <c r="BJ2194" s="1"/>
      <c r="BK2194" s="1"/>
      <c r="BL2194" s="1"/>
      <c r="BM2194" s="1"/>
      <c r="BN2194" s="1"/>
      <c r="BO2194" s="1"/>
      <c r="BP2194" s="1"/>
      <c r="BQ2194" s="1"/>
      <c r="BR2194" s="1"/>
      <c r="BS2194" s="1"/>
      <c r="BT2194" s="1"/>
      <c r="BU2194" s="1"/>
      <c r="BV2194" s="1"/>
      <c r="BW2194" s="1"/>
      <c r="BX2194" s="1"/>
      <c r="BY2194" s="1"/>
      <c r="BZ2194" s="1"/>
      <c r="CA2194" s="1"/>
      <c r="CB2194" s="1"/>
      <c r="CC2194" s="1"/>
      <c r="CD2194" s="1"/>
      <c r="CE2194" s="1"/>
      <c r="CF2194" s="1"/>
      <c r="CG2194" s="1"/>
      <c r="CH2194" s="1"/>
      <c r="CI2194" s="1"/>
      <c r="CJ2194" s="1"/>
      <c r="CK2194" s="1"/>
      <c r="CL2194" s="1"/>
      <c r="CM2194" s="1"/>
      <c r="CN2194" s="1"/>
      <c r="CO2194" s="1"/>
      <c r="CP2194" s="1"/>
      <c r="CQ2194" s="1"/>
      <c r="CR2194" s="1"/>
      <c r="CS2194" s="1"/>
      <c r="CT2194" s="1"/>
      <c r="CU2194" s="1"/>
      <c r="CV2194" s="1"/>
    </row>
    <row r="2195" spans="1:100" s="14" customFormat="1" x14ac:dyDescent="0.25">
      <c r="A2195" s="279" t="s">
        <v>3680</v>
      </c>
      <c r="B2195" s="42">
        <v>548556</v>
      </c>
      <c r="C2195" s="24" t="s">
        <v>306</v>
      </c>
      <c r="D2195" s="42" t="s">
        <v>3323</v>
      </c>
      <c r="E2195" s="42" t="s">
        <v>3681</v>
      </c>
      <c r="F2195" s="24" t="s">
        <v>306</v>
      </c>
      <c r="G2195" s="42" t="s">
        <v>86</v>
      </c>
      <c r="H2195" s="69">
        <v>42759</v>
      </c>
      <c r="I2195" s="83">
        <v>782.34</v>
      </c>
      <c r="J2195" s="83">
        <v>559.95000000000005</v>
      </c>
      <c r="K2195" s="83">
        <v>222.39</v>
      </c>
      <c r="L2195" s="1"/>
      <c r="M2195" s="160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  <c r="BC2195" s="1"/>
      <c r="BD2195" s="1"/>
      <c r="BE2195" s="1"/>
      <c r="BF2195" s="1"/>
      <c r="BG2195" s="1"/>
      <c r="BH2195" s="1"/>
      <c r="BI2195" s="1"/>
      <c r="BJ2195" s="1"/>
      <c r="BK2195" s="1"/>
      <c r="BL2195" s="1"/>
      <c r="BM2195" s="1"/>
      <c r="BN2195" s="1"/>
      <c r="BO2195" s="1"/>
      <c r="BP2195" s="1"/>
      <c r="BQ2195" s="1"/>
      <c r="BR2195" s="1"/>
      <c r="BS2195" s="1"/>
      <c r="BT2195" s="1"/>
      <c r="BU2195" s="1"/>
      <c r="BV2195" s="1"/>
      <c r="BW2195" s="1"/>
      <c r="BX2195" s="1"/>
      <c r="BY2195" s="1"/>
      <c r="BZ2195" s="1"/>
      <c r="CA2195" s="1"/>
      <c r="CB2195" s="1"/>
      <c r="CC2195" s="1"/>
      <c r="CD2195" s="1"/>
      <c r="CE2195" s="1"/>
      <c r="CF2195" s="1"/>
      <c r="CG2195" s="1"/>
      <c r="CH2195" s="1"/>
      <c r="CI2195" s="1"/>
      <c r="CJ2195" s="1"/>
      <c r="CK2195" s="1"/>
      <c r="CL2195" s="1"/>
      <c r="CM2195" s="1"/>
      <c r="CN2195" s="1"/>
      <c r="CO2195" s="1"/>
      <c r="CP2195" s="1"/>
      <c r="CQ2195" s="1"/>
      <c r="CR2195" s="1"/>
      <c r="CS2195" s="1"/>
      <c r="CT2195" s="1"/>
      <c r="CU2195" s="1"/>
      <c r="CV2195" s="1"/>
    </row>
    <row r="2196" spans="1:100" s="14" customFormat="1" x14ac:dyDescent="0.25">
      <c r="A2196" s="8" t="s">
        <v>3569</v>
      </c>
      <c r="B2196" s="9">
        <v>548580</v>
      </c>
      <c r="C2196" s="9" t="s">
        <v>3570</v>
      </c>
      <c r="D2196" s="9" t="s">
        <v>3571</v>
      </c>
      <c r="E2196" s="9" t="s">
        <v>3572</v>
      </c>
      <c r="F2196" s="9" t="s">
        <v>306</v>
      </c>
      <c r="G2196" s="9" t="s">
        <v>3573</v>
      </c>
      <c r="H2196" s="17">
        <v>41640</v>
      </c>
      <c r="I2196" s="49">
        <v>2500</v>
      </c>
      <c r="J2196" s="49">
        <v>2500</v>
      </c>
      <c r="K2196" s="49">
        <v>0</v>
      </c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  <c r="BC2196" s="1"/>
      <c r="BD2196" s="1"/>
      <c r="BE2196" s="1"/>
      <c r="BF2196" s="1"/>
      <c r="BG2196" s="1"/>
      <c r="BH2196" s="1"/>
      <c r="BI2196" s="1"/>
      <c r="BJ2196" s="1"/>
      <c r="BK2196" s="1"/>
      <c r="BL2196" s="1"/>
      <c r="BM2196" s="1"/>
      <c r="BN2196" s="1"/>
      <c r="BO2196" s="1"/>
      <c r="BP2196" s="1"/>
      <c r="BQ2196" s="1"/>
      <c r="BR2196" s="1"/>
      <c r="BS2196" s="1"/>
      <c r="BT2196" s="1"/>
      <c r="BU2196" s="1"/>
      <c r="BV2196" s="1"/>
      <c r="BW2196" s="1"/>
      <c r="BX2196" s="1"/>
      <c r="BY2196" s="1"/>
      <c r="BZ2196" s="1"/>
      <c r="CA2196" s="1"/>
      <c r="CB2196" s="1"/>
      <c r="CC2196" s="1"/>
      <c r="CD2196" s="1"/>
      <c r="CE2196" s="1"/>
      <c r="CF2196" s="1"/>
      <c r="CG2196" s="1"/>
      <c r="CH2196" s="1"/>
      <c r="CI2196" s="1"/>
      <c r="CJ2196" s="1"/>
      <c r="CK2196" s="1"/>
      <c r="CL2196" s="1"/>
      <c r="CM2196" s="1"/>
      <c r="CN2196" s="1"/>
      <c r="CO2196" s="1"/>
      <c r="CP2196" s="1"/>
      <c r="CQ2196" s="1"/>
      <c r="CR2196" s="1"/>
      <c r="CS2196" s="1"/>
      <c r="CT2196" s="1"/>
      <c r="CU2196" s="1"/>
      <c r="CV2196" s="1"/>
    </row>
    <row r="2197" spans="1:100" s="14" customFormat="1" x14ac:dyDescent="0.25">
      <c r="A2197" s="13" t="s">
        <v>3530</v>
      </c>
      <c r="B2197" s="9">
        <v>548582</v>
      </c>
      <c r="C2197" s="9" t="s">
        <v>3531</v>
      </c>
      <c r="D2197" s="9" t="s">
        <v>3532</v>
      </c>
      <c r="E2197" s="9" t="s">
        <v>3533</v>
      </c>
      <c r="F2197" s="9" t="s">
        <v>3534</v>
      </c>
      <c r="G2197" s="9" t="s">
        <v>135</v>
      </c>
      <c r="H2197" s="17">
        <v>41640</v>
      </c>
      <c r="I2197" s="49">
        <v>11800</v>
      </c>
      <c r="J2197" s="49">
        <v>11800</v>
      </c>
      <c r="K2197" s="49">
        <v>0</v>
      </c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  <c r="BC2197" s="1"/>
      <c r="BD2197" s="1"/>
      <c r="BE2197" s="1"/>
      <c r="BF2197" s="1"/>
      <c r="BG2197" s="1"/>
      <c r="BH2197" s="1"/>
      <c r="BI2197" s="1"/>
      <c r="BJ2197" s="1"/>
      <c r="BK2197" s="1"/>
      <c r="BL2197" s="1"/>
      <c r="BM2197" s="1"/>
      <c r="BN2197" s="1"/>
      <c r="BO2197" s="1"/>
      <c r="BP2197" s="1"/>
      <c r="BQ2197" s="1"/>
      <c r="BR2197" s="1"/>
      <c r="BS2197" s="1"/>
      <c r="BT2197" s="1"/>
      <c r="BU2197" s="1"/>
      <c r="BV2197" s="1"/>
      <c r="BW2197" s="1"/>
      <c r="BX2197" s="1"/>
      <c r="BY2197" s="1"/>
      <c r="BZ2197" s="1"/>
      <c r="CA2197" s="1"/>
      <c r="CB2197" s="1"/>
      <c r="CC2197" s="1"/>
      <c r="CD2197" s="1"/>
      <c r="CE2197" s="1"/>
      <c r="CF2197" s="1"/>
      <c r="CG2197" s="1"/>
      <c r="CH2197" s="1"/>
      <c r="CI2197" s="1"/>
      <c r="CJ2197" s="1"/>
      <c r="CK2197" s="1"/>
      <c r="CL2197" s="1"/>
      <c r="CM2197" s="1"/>
      <c r="CN2197" s="1"/>
      <c r="CO2197" s="1"/>
      <c r="CP2197" s="1"/>
      <c r="CQ2197" s="1"/>
      <c r="CR2197" s="1"/>
      <c r="CS2197" s="1"/>
      <c r="CT2197" s="1"/>
      <c r="CU2197" s="1"/>
      <c r="CV2197" s="1"/>
    </row>
    <row r="2198" spans="1:100" s="14" customFormat="1" x14ac:dyDescent="0.25">
      <c r="A2198" s="13" t="s">
        <v>62</v>
      </c>
      <c r="B2198" s="9">
        <v>548754</v>
      </c>
      <c r="C2198" s="9" t="s">
        <v>3610</v>
      </c>
      <c r="D2198" s="24" t="s">
        <v>58</v>
      </c>
      <c r="E2198" s="24" t="s">
        <v>58</v>
      </c>
      <c r="F2198" s="9" t="s">
        <v>42</v>
      </c>
      <c r="G2198" s="9" t="s">
        <v>20</v>
      </c>
      <c r="H2198" s="10">
        <v>41640</v>
      </c>
      <c r="I2198" s="32">
        <v>4054.2</v>
      </c>
      <c r="J2198" s="49">
        <v>4054.2</v>
      </c>
      <c r="K2198" s="49">
        <v>0</v>
      </c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  <c r="BC2198" s="1"/>
      <c r="BD2198" s="1"/>
      <c r="BE2198" s="1"/>
      <c r="BF2198" s="1"/>
      <c r="BG2198" s="1"/>
      <c r="BH2198" s="1"/>
      <c r="BI2198" s="1"/>
      <c r="BJ2198" s="1"/>
      <c r="BK2198" s="1"/>
      <c r="BL2198" s="1"/>
      <c r="BM2198" s="1"/>
      <c r="BN2198" s="1"/>
      <c r="BO2198" s="1"/>
      <c r="BP2198" s="1"/>
      <c r="BQ2198" s="1"/>
      <c r="BR2198" s="1"/>
      <c r="BS2198" s="1"/>
      <c r="BT2198" s="1"/>
      <c r="BU2198" s="1"/>
      <c r="BV2198" s="1"/>
      <c r="BW2198" s="1"/>
      <c r="BX2198" s="1"/>
      <c r="BY2198" s="1"/>
      <c r="BZ2198" s="1"/>
      <c r="CA2198" s="1"/>
      <c r="CB2198" s="1"/>
      <c r="CC2198" s="1"/>
      <c r="CD2198" s="1"/>
      <c r="CE2198" s="1"/>
      <c r="CF2198" s="1"/>
      <c r="CG2198" s="1"/>
      <c r="CH2198" s="1"/>
      <c r="CI2198" s="1"/>
      <c r="CJ2198" s="1"/>
      <c r="CK2198" s="1"/>
      <c r="CL2198" s="1"/>
      <c r="CM2198" s="1"/>
      <c r="CN2198" s="1"/>
      <c r="CO2198" s="1"/>
      <c r="CP2198" s="1"/>
      <c r="CQ2198" s="1"/>
      <c r="CR2198" s="1"/>
      <c r="CS2198" s="1"/>
      <c r="CT2198" s="1"/>
      <c r="CU2198" s="1"/>
      <c r="CV2198" s="1"/>
    </row>
    <row r="2199" spans="1:100" s="14" customFormat="1" x14ac:dyDescent="0.25">
      <c r="A2199" s="8" t="s">
        <v>3583</v>
      </c>
      <c r="B2199" s="9">
        <v>548796</v>
      </c>
      <c r="C2199" s="9" t="s">
        <v>3584</v>
      </c>
      <c r="D2199" s="304" t="s">
        <v>3571</v>
      </c>
      <c r="E2199" s="9" t="s">
        <v>306</v>
      </c>
      <c r="F2199" s="9" t="s">
        <v>306</v>
      </c>
      <c r="G2199" s="9" t="s">
        <v>737</v>
      </c>
      <c r="H2199" s="17">
        <v>41640</v>
      </c>
      <c r="I2199" s="49">
        <v>4000</v>
      </c>
      <c r="J2199" s="49">
        <v>4000</v>
      </c>
      <c r="K2199" s="49">
        <v>0</v>
      </c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  <c r="BC2199" s="1"/>
      <c r="BD2199" s="1"/>
      <c r="BE2199" s="1"/>
      <c r="BF2199" s="1"/>
      <c r="BG2199" s="1"/>
      <c r="BH2199" s="1"/>
      <c r="BI2199" s="1"/>
      <c r="BJ2199" s="1"/>
      <c r="BK2199" s="1"/>
      <c r="BL2199" s="1"/>
      <c r="BM2199" s="1"/>
      <c r="BN2199" s="1"/>
      <c r="BO2199" s="1"/>
      <c r="BP2199" s="1"/>
      <c r="BQ2199" s="1"/>
      <c r="BR2199" s="1"/>
      <c r="BS2199" s="1"/>
      <c r="BT2199" s="1"/>
      <c r="BU2199" s="1"/>
      <c r="BV2199" s="1"/>
      <c r="BW2199" s="1"/>
      <c r="BX2199" s="1"/>
      <c r="BY2199" s="1"/>
      <c r="BZ2199" s="1"/>
      <c r="CA2199" s="1"/>
      <c r="CB2199" s="1"/>
      <c r="CC2199" s="1"/>
      <c r="CD2199" s="1"/>
      <c r="CE2199" s="1"/>
      <c r="CF2199" s="1"/>
      <c r="CG2199" s="1"/>
      <c r="CH2199" s="1"/>
      <c r="CI2199" s="1"/>
      <c r="CJ2199" s="1"/>
      <c r="CK2199" s="1"/>
      <c r="CL2199" s="1"/>
      <c r="CM2199" s="1"/>
      <c r="CN2199" s="1"/>
      <c r="CO2199" s="1"/>
      <c r="CP2199" s="1"/>
      <c r="CQ2199" s="1"/>
      <c r="CR2199" s="1"/>
      <c r="CS2199" s="1"/>
      <c r="CT2199" s="1"/>
      <c r="CU2199" s="1"/>
      <c r="CV2199" s="1"/>
    </row>
    <row r="2200" spans="1:100" s="65" customFormat="1" x14ac:dyDescent="0.25">
      <c r="A2200" s="279" t="s">
        <v>3673</v>
      </c>
      <c r="B2200" s="42">
        <v>750030</v>
      </c>
      <c r="C2200" s="42" t="s">
        <v>3674</v>
      </c>
      <c r="D2200" s="42" t="s">
        <v>2815</v>
      </c>
      <c r="E2200" s="42" t="s">
        <v>3675</v>
      </c>
      <c r="F2200" s="24" t="s">
        <v>42</v>
      </c>
      <c r="G2200" s="42" t="s">
        <v>86</v>
      </c>
      <c r="H2200" s="69">
        <v>43600</v>
      </c>
      <c r="I2200" s="83">
        <v>8560.61</v>
      </c>
      <c r="J2200" s="83">
        <v>4208.47</v>
      </c>
      <c r="K2200" s="83">
        <v>4352.1400000000003</v>
      </c>
      <c r="L2200" s="1"/>
      <c r="M2200" s="160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1"/>
      <c r="AW2200" s="1"/>
      <c r="AX2200" s="1"/>
      <c r="AY2200" s="1"/>
      <c r="AZ2200" s="1"/>
      <c r="BA2200" s="1"/>
      <c r="BB2200" s="1"/>
      <c r="BC2200" s="1"/>
      <c r="BD2200" s="1"/>
      <c r="BE2200" s="1"/>
      <c r="BF2200" s="1"/>
      <c r="BG2200" s="1"/>
      <c r="BH2200" s="1"/>
      <c r="BI2200" s="1"/>
      <c r="BJ2200" s="1"/>
      <c r="BK2200" s="1"/>
      <c r="BL2200" s="1"/>
      <c r="BM2200" s="1"/>
      <c r="BN2200" s="1"/>
      <c r="BO2200" s="1"/>
      <c r="BP2200" s="1"/>
      <c r="BQ2200" s="1"/>
      <c r="BR2200" s="1"/>
      <c r="BS2200" s="1"/>
      <c r="BT2200" s="1"/>
      <c r="BU2200" s="1"/>
      <c r="BV2200" s="1"/>
      <c r="BW2200" s="1"/>
      <c r="BX2200" s="1"/>
      <c r="BY2200" s="1"/>
      <c r="BZ2200" s="1"/>
      <c r="CA2200" s="1"/>
      <c r="CB2200" s="1"/>
      <c r="CC2200" s="1"/>
      <c r="CD2200" s="1"/>
      <c r="CE2200" s="1"/>
      <c r="CF2200" s="1"/>
      <c r="CG2200" s="1"/>
      <c r="CH2200" s="1"/>
      <c r="CI2200" s="1"/>
      <c r="CJ2200" s="1"/>
      <c r="CK2200" s="1"/>
      <c r="CL2200" s="1"/>
      <c r="CM2200" s="1"/>
      <c r="CN2200" s="1"/>
      <c r="CO2200" s="1"/>
      <c r="CP2200" s="1"/>
      <c r="CQ2200" s="1"/>
      <c r="CR2200" s="1"/>
      <c r="CS2200" s="1"/>
      <c r="CT2200" s="1"/>
      <c r="CU2200" s="1"/>
      <c r="CV2200" s="1"/>
    </row>
    <row r="2201" spans="1:100" s="1" customFormat="1" x14ac:dyDescent="0.25">
      <c r="A2201" s="279" t="s">
        <v>3422</v>
      </c>
      <c r="B2201" s="42">
        <v>750031</v>
      </c>
      <c r="C2201" s="42" t="s">
        <v>3676</v>
      </c>
      <c r="D2201" s="42" t="s">
        <v>2815</v>
      </c>
      <c r="E2201" s="24" t="s">
        <v>306</v>
      </c>
      <c r="F2201" s="24" t="s">
        <v>42</v>
      </c>
      <c r="G2201" s="42" t="s">
        <v>86</v>
      </c>
      <c r="H2201" s="69">
        <v>43600</v>
      </c>
      <c r="I2201" s="83">
        <v>8044.06</v>
      </c>
      <c r="J2201" s="83">
        <v>3954.5</v>
      </c>
      <c r="K2201" s="83">
        <v>4089.56</v>
      </c>
      <c r="M2201" s="160"/>
    </row>
    <row r="2202" spans="1:100" s="1" customFormat="1" x14ac:dyDescent="0.25">
      <c r="A2202" s="13" t="s">
        <v>3594</v>
      </c>
      <c r="B2202" s="42">
        <v>750037</v>
      </c>
      <c r="C2202" s="9" t="s">
        <v>3595</v>
      </c>
      <c r="D2202" s="9" t="s">
        <v>306</v>
      </c>
      <c r="E2202" s="9" t="s">
        <v>306</v>
      </c>
      <c r="F2202" s="9" t="s">
        <v>306</v>
      </c>
      <c r="G2202" s="9" t="s">
        <v>3596</v>
      </c>
      <c r="H2202" s="10">
        <v>41640</v>
      </c>
      <c r="I2202" s="157">
        <v>20300</v>
      </c>
      <c r="J2202" s="129">
        <v>20300</v>
      </c>
      <c r="K2202" s="129">
        <v>0</v>
      </c>
      <c r="L2202" s="14"/>
      <c r="M2202" s="14"/>
      <c r="N2202" s="14"/>
      <c r="O2202" s="14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  <c r="AC2202" s="14"/>
      <c r="AD2202" s="14"/>
      <c r="AE2202" s="14"/>
      <c r="AF2202" s="14"/>
      <c r="AG2202" s="14"/>
      <c r="AH2202" s="14"/>
      <c r="AI2202" s="14"/>
      <c r="AJ2202" s="14"/>
      <c r="AK2202" s="14"/>
      <c r="AL2202" s="14"/>
      <c r="AM2202" s="14"/>
      <c r="AN2202" s="14"/>
      <c r="AO2202" s="14"/>
      <c r="AP2202" s="14"/>
      <c r="AQ2202" s="14"/>
      <c r="AR2202" s="14"/>
      <c r="AS2202" s="14"/>
      <c r="AT2202" s="14"/>
      <c r="AU2202" s="14"/>
      <c r="AV2202" s="14"/>
      <c r="AW2202" s="14"/>
      <c r="AX2202" s="14"/>
      <c r="AY2202" s="14"/>
      <c r="AZ2202" s="14"/>
      <c r="BA2202" s="14"/>
      <c r="BB2202" s="14"/>
      <c r="BC2202" s="14"/>
      <c r="BD2202" s="14"/>
      <c r="BE2202" s="14"/>
      <c r="BF2202" s="14"/>
      <c r="BG2202" s="14"/>
      <c r="BH2202" s="14"/>
      <c r="BI2202" s="14"/>
      <c r="BJ2202" s="14"/>
      <c r="BK2202" s="14"/>
      <c r="BL2202" s="14"/>
      <c r="BM2202" s="14"/>
      <c r="BN2202" s="14"/>
      <c r="BO2202" s="14"/>
      <c r="BP2202" s="14"/>
      <c r="BQ2202" s="14"/>
      <c r="BR2202" s="14"/>
      <c r="BS2202" s="14"/>
      <c r="BT2202" s="14"/>
      <c r="BU2202" s="14"/>
      <c r="BV2202" s="14"/>
      <c r="BW2202" s="14"/>
      <c r="BX2202" s="14"/>
      <c r="BY2202" s="14"/>
      <c r="BZ2202" s="14"/>
      <c r="CA2202" s="14"/>
      <c r="CB2202" s="14"/>
      <c r="CC2202" s="14"/>
      <c r="CD2202" s="14"/>
      <c r="CE2202" s="14"/>
      <c r="CF2202" s="14"/>
      <c r="CG2202" s="14"/>
      <c r="CH2202" s="14"/>
      <c r="CI2202" s="14"/>
      <c r="CJ2202" s="14"/>
      <c r="CK2202" s="14"/>
      <c r="CL2202" s="14"/>
      <c r="CM2202" s="14"/>
      <c r="CN2202" s="14"/>
      <c r="CO2202" s="14"/>
      <c r="CP2202" s="14"/>
      <c r="CQ2202" s="14"/>
      <c r="CR2202" s="14"/>
      <c r="CS2202" s="14"/>
      <c r="CT2202" s="14"/>
      <c r="CU2202" s="14"/>
      <c r="CV2202" s="14"/>
    </row>
    <row r="2203" spans="1:100" s="1" customFormat="1" x14ac:dyDescent="0.25">
      <c r="A2203" s="13" t="s">
        <v>3594</v>
      </c>
      <c r="B2203" s="42">
        <v>750038</v>
      </c>
      <c r="C2203" s="9" t="s">
        <v>3597</v>
      </c>
      <c r="D2203" s="42" t="s">
        <v>3598</v>
      </c>
      <c r="E2203" s="42" t="s">
        <v>3599</v>
      </c>
      <c r="F2203" s="9" t="s">
        <v>306</v>
      </c>
      <c r="G2203" s="9" t="s">
        <v>826</v>
      </c>
      <c r="H2203" s="39">
        <v>44119</v>
      </c>
      <c r="I2203" s="157">
        <v>35800</v>
      </c>
      <c r="J2203" s="129">
        <v>700</v>
      </c>
      <c r="K2203" s="129">
        <v>35100</v>
      </c>
      <c r="L2203" s="14"/>
      <c r="M2203" s="14"/>
      <c r="N2203" s="14"/>
      <c r="O2203" s="14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  <c r="AC2203" s="14"/>
      <c r="AD2203" s="14"/>
      <c r="AE2203" s="14"/>
      <c r="AF2203" s="14"/>
      <c r="AG2203" s="14"/>
      <c r="AH2203" s="14"/>
      <c r="AI2203" s="14"/>
      <c r="AJ2203" s="14"/>
      <c r="AK2203" s="14"/>
      <c r="AL2203" s="14"/>
      <c r="AM2203" s="14"/>
      <c r="AN2203" s="14"/>
      <c r="AO2203" s="14"/>
      <c r="AP2203" s="14"/>
      <c r="AQ2203" s="14"/>
      <c r="AR2203" s="14"/>
      <c r="AS2203" s="14"/>
      <c r="AT2203" s="14"/>
      <c r="AU2203" s="14"/>
      <c r="AV2203" s="14"/>
      <c r="AW2203" s="14"/>
      <c r="AX2203" s="14"/>
      <c r="AY2203" s="14"/>
      <c r="AZ2203" s="14"/>
      <c r="BA2203" s="14"/>
      <c r="BB2203" s="14"/>
      <c r="BC2203" s="14"/>
      <c r="BD2203" s="14"/>
      <c r="BE2203" s="14"/>
      <c r="BF2203" s="14"/>
      <c r="BG2203" s="14"/>
      <c r="BH2203" s="14"/>
      <c r="BI2203" s="14"/>
      <c r="BJ2203" s="14"/>
      <c r="BK2203" s="14"/>
      <c r="BL2203" s="14"/>
      <c r="BM2203" s="14"/>
      <c r="BN2203" s="14"/>
      <c r="BO2203" s="14"/>
      <c r="BP2203" s="14"/>
      <c r="BQ2203" s="14"/>
      <c r="BR2203" s="14"/>
      <c r="BS2203" s="14"/>
      <c r="BT2203" s="14"/>
      <c r="BU2203" s="14"/>
      <c r="BV2203" s="14"/>
      <c r="BW2203" s="14"/>
      <c r="BX2203" s="14"/>
      <c r="BY2203" s="14"/>
      <c r="BZ2203" s="14"/>
      <c r="CA2203" s="14"/>
      <c r="CB2203" s="14"/>
      <c r="CC2203" s="14"/>
      <c r="CD2203" s="14"/>
      <c r="CE2203" s="14"/>
      <c r="CF2203" s="14"/>
      <c r="CG2203" s="14"/>
      <c r="CH2203" s="14"/>
      <c r="CI2203" s="14"/>
      <c r="CJ2203" s="14"/>
      <c r="CK2203" s="14"/>
      <c r="CL2203" s="14"/>
      <c r="CM2203" s="14"/>
      <c r="CN2203" s="14"/>
      <c r="CO2203" s="14"/>
      <c r="CP2203" s="14"/>
      <c r="CQ2203" s="14"/>
      <c r="CR2203" s="14"/>
      <c r="CS2203" s="14"/>
      <c r="CT2203" s="14"/>
      <c r="CU2203" s="14"/>
      <c r="CV2203" s="14"/>
    </row>
    <row r="2204" spans="1:100" s="1" customFormat="1" x14ac:dyDescent="0.25">
      <c r="A2204" s="16" t="s">
        <v>2560</v>
      </c>
      <c r="B2204" s="24">
        <v>750181</v>
      </c>
      <c r="C2204" s="9" t="s">
        <v>3607</v>
      </c>
      <c r="D2204" s="24" t="s">
        <v>58</v>
      </c>
      <c r="E2204" s="24" t="s">
        <v>58</v>
      </c>
      <c r="F2204" s="24" t="s">
        <v>42</v>
      </c>
      <c r="G2204" s="9" t="s">
        <v>635</v>
      </c>
      <c r="H2204" s="51">
        <v>41640</v>
      </c>
      <c r="I2204" s="103">
        <v>1200</v>
      </c>
      <c r="J2204" s="103">
        <v>1200</v>
      </c>
      <c r="K2204" s="220">
        <v>0</v>
      </c>
    </row>
    <row r="2205" spans="1:100" s="1" customFormat="1" x14ac:dyDescent="0.25">
      <c r="A2205" s="16" t="s">
        <v>3585</v>
      </c>
      <c r="B2205" s="42">
        <v>750331</v>
      </c>
      <c r="C2205" s="9" t="s">
        <v>2575</v>
      </c>
      <c r="D2205" s="42" t="s">
        <v>3586</v>
      </c>
      <c r="E2205" s="42" t="s">
        <v>3587</v>
      </c>
      <c r="F2205" s="42" t="s">
        <v>42</v>
      </c>
      <c r="G2205" s="9" t="s">
        <v>86</v>
      </c>
      <c r="H2205" s="39">
        <v>44277</v>
      </c>
      <c r="I2205" s="129">
        <v>11274.02</v>
      </c>
      <c r="J2205" s="129">
        <v>300</v>
      </c>
      <c r="K2205" s="129">
        <v>10924.02</v>
      </c>
      <c r="L2205" s="14"/>
      <c r="M2205" s="14"/>
      <c r="N2205" s="14"/>
      <c r="O2205" s="14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  <c r="AC2205" s="14"/>
      <c r="AD2205" s="14"/>
      <c r="AE2205" s="14"/>
      <c r="AF2205" s="14"/>
      <c r="AG2205" s="14"/>
      <c r="AH2205" s="14"/>
      <c r="AI2205" s="14"/>
      <c r="AJ2205" s="14"/>
      <c r="AK2205" s="14"/>
      <c r="AL2205" s="14"/>
      <c r="AM2205" s="14"/>
      <c r="AN2205" s="14"/>
      <c r="AO2205" s="14"/>
      <c r="AP2205" s="14"/>
      <c r="AQ2205" s="14"/>
      <c r="AR2205" s="14"/>
      <c r="AS2205" s="14"/>
      <c r="AT2205" s="14"/>
      <c r="AU2205" s="14"/>
      <c r="AV2205" s="14"/>
      <c r="AW2205" s="14"/>
      <c r="AX2205" s="14"/>
      <c r="AY2205" s="14"/>
      <c r="AZ2205" s="14"/>
      <c r="BA2205" s="14"/>
      <c r="BB2205" s="14"/>
      <c r="BC2205" s="14"/>
      <c r="BD2205" s="14"/>
      <c r="BE2205" s="14"/>
      <c r="BF2205" s="14"/>
      <c r="BG2205" s="14"/>
      <c r="BH2205" s="14"/>
      <c r="BI2205" s="14"/>
      <c r="BJ2205" s="14"/>
      <c r="BK2205" s="14"/>
      <c r="BL2205" s="14"/>
      <c r="BM2205" s="14"/>
      <c r="BN2205" s="14"/>
      <c r="BO2205" s="14"/>
      <c r="BP2205" s="14"/>
      <c r="BQ2205" s="14"/>
      <c r="BR2205" s="14"/>
      <c r="BS2205" s="14"/>
      <c r="BT2205" s="14"/>
      <c r="BU2205" s="14"/>
      <c r="BV2205" s="14"/>
      <c r="BW2205" s="14"/>
      <c r="BX2205" s="14"/>
      <c r="BY2205" s="14"/>
      <c r="BZ2205" s="14"/>
      <c r="CA2205" s="14"/>
      <c r="CB2205" s="14"/>
      <c r="CC2205" s="14"/>
      <c r="CD2205" s="14"/>
      <c r="CE2205" s="14"/>
      <c r="CF2205" s="14"/>
      <c r="CG2205" s="14"/>
      <c r="CH2205" s="14"/>
      <c r="CI2205" s="14"/>
      <c r="CJ2205" s="14"/>
      <c r="CK2205" s="14"/>
      <c r="CL2205" s="14"/>
      <c r="CM2205" s="14"/>
      <c r="CN2205" s="14"/>
      <c r="CO2205" s="14"/>
      <c r="CP2205" s="14"/>
      <c r="CQ2205" s="14"/>
      <c r="CR2205" s="14"/>
      <c r="CS2205" s="14"/>
      <c r="CT2205" s="14"/>
      <c r="CU2205" s="14"/>
      <c r="CV2205" s="14"/>
    </row>
    <row r="2206" spans="1:100" s="1" customFormat="1" x14ac:dyDescent="0.25">
      <c r="A2206" s="16" t="s">
        <v>3585</v>
      </c>
      <c r="B2206" s="42">
        <v>750332</v>
      </c>
      <c r="C2206" s="9" t="s">
        <v>2576</v>
      </c>
      <c r="D2206" s="42" t="s">
        <v>3586</v>
      </c>
      <c r="E2206" s="42" t="s">
        <v>3587</v>
      </c>
      <c r="F2206" s="42" t="s">
        <v>42</v>
      </c>
      <c r="G2206" s="9" t="s">
        <v>86</v>
      </c>
      <c r="H2206" s="39">
        <v>44277</v>
      </c>
      <c r="I2206" s="129">
        <v>11274.02</v>
      </c>
      <c r="J2206" s="129">
        <v>300</v>
      </c>
      <c r="K2206" s="129">
        <v>10924.02</v>
      </c>
      <c r="L2206" s="14"/>
      <c r="M2206" s="14"/>
      <c r="N2206" s="14"/>
      <c r="O2206" s="14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  <c r="AC2206" s="14"/>
      <c r="AD2206" s="14"/>
      <c r="AE2206" s="14"/>
      <c r="AF2206" s="14"/>
      <c r="AG2206" s="14"/>
      <c r="AH2206" s="14"/>
      <c r="AI2206" s="14"/>
      <c r="AJ2206" s="14"/>
      <c r="AK2206" s="14"/>
      <c r="AL2206" s="14"/>
      <c r="AM2206" s="14"/>
      <c r="AN2206" s="14"/>
      <c r="AO2206" s="14"/>
      <c r="AP2206" s="14"/>
      <c r="AQ2206" s="14"/>
      <c r="AR2206" s="14"/>
      <c r="AS2206" s="14"/>
      <c r="AT2206" s="14"/>
      <c r="AU2206" s="14"/>
      <c r="AV2206" s="14"/>
      <c r="AW2206" s="14"/>
      <c r="AX2206" s="14"/>
      <c r="AY2206" s="14"/>
      <c r="AZ2206" s="14"/>
      <c r="BA2206" s="14"/>
      <c r="BB2206" s="14"/>
      <c r="BC2206" s="14"/>
      <c r="BD2206" s="14"/>
      <c r="BE2206" s="14"/>
      <c r="BF2206" s="14"/>
      <c r="BG2206" s="14"/>
      <c r="BH2206" s="14"/>
      <c r="BI2206" s="14"/>
      <c r="BJ2206" s="14"/>
      <c r="BK2206" s="14"/>
      <c r="BL2206" s="14"/>
      <c r="BM2206" s="14"/>
      <c r="BN2206" s="14"/>
      <c r="BO2206" s="14"/>
      <c r="BP2206" s="14"/>
      <c r="BQ2206" s="14"/>
      <c r="BR2206" s="14"/>
      <c r="BS2206" s="14"/>
      <c r="BT2206" s="14"/>
      <c r="BU2206" s="14"/>
      <c r="BV2206" s="14"/>
      <c r="BW2206" s="14"/>
      <c r="BX2206" s="14"/>
      <c r="BY2206" s="14"/>
      <c r="BZ2206" s="14"/>
      <c r="CA2206" s="14"/>
      <c r="CB2206" s="14"/>
      <c r="CC2206" s="14"/>
      <c r="CD2206" s="14"/>
      <c r="CE2206" s="14"/>
      <c r="CF2206" s="14"/>
      <c r="CG2206" s="14"/>
      <c r="CH2206" s="14"/>
      <c r="CI2206" s="14"/>
      <c r="CJ2206" s="14"/>
      <c r="CK2206" s="14"/>
      <c r="CL2206" s="14"/>
      <c r="CM2206" s="14"/>
      <c r="CN2206" s="14"/>
      <c r="CO2206" s="14"/>
      <c r="CP2206" s="14"/>
      <c r="CQ2206" s="14"/>
      <c r="CR2206" s="14"/>
      <c r="CS2206" s="14"/>
      <c r="CT2206" s="14"/>
      <c r="CU2206" s="14"/>
      <c r="CV2206" s="14"/>
    </row>
    <row r="2207" spans="1:100" s="1" customFormat="1" x14ac:dyDescent="0.25">
      <c r="A2207" s="16" t="s">
        <v>3585</v>
      </c>
      <c r="B2207" s="42">
        <v>750333</v>
      </c>
      <c r="C2207" s="9" t="s">
        <v>3588</v>
      </c>
      <c r="D2207" s="42" t="s">
        <v>3586</v>
      </c>
      <c r="E2207" s="42" t="s">
        <v>3587</v>
      </c>
      <c r="F2207" s="42" t="s">
        <v>42</v>
      </c>
      <c r="G2207" s="9" t="s">
        <v>86</v>
      </c>
      <c r="H2207" s="39">
        <v>44277</v>
      </c>
      <c r="I2207" s="129">
        <v>11274.02</v>
      </c>
      <c r="J2207" s="129">
        <v>300</v>
      </c>
      <c r="K2207" s="129">
        <v>10924.02</v>
      </c>
      <c r="L2207" s="14"/>
      <c r="M2207" s="14"/>
      <c r="N2207" s="14"/>
      <c r="O2207" s="14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  <c r="AC2207" s="14"/>
      <c r="AD2207" s="14"/>
      <c r="AE2207" s="14"/>
      <c r="AF2207" s="14"/>
      <c r="AG2207" s="14"/>
      <c r="AH2207" s="14"/>
      <c r="AI2207" s="14"/>
      <c r="AJ2207" s="14"/>
      <c r="AK2207" s="14"/>
      <c r="AL2207" s="14"/>
      <c r="AM2207" s="14"/>
      <c r="AN2207" s="14"/>
      <c r="AO2207" s="14"/>
      <c r="AP2207" s="14"/>
      <c r="AQ2207" s="14"/>
      <c r="AR2207" s="14"/>
      <c r="AS2207" s="14"/>
      <c r="AT2207" s="14"/>
      <c r="AU2207" s="14"/>
      <c r="AV2207" s="14"/>
      <c r="AW2207" s="14"/>
      <c r="AX2207" s="14"/>
      <c r="AY2207" s="14"/>
      <c r="AZ2207" s="14"/>
      <c r="BA2207" s="14"/>
      <c r="BB2207" s="14"/>
      <c r="BC2207" s="14"/>
      <c r="BD2207" s="14"/>
      <c r="BE2207" s="14"/>
      <c r="BF2207" s="14"/>
      <c r="BG2207" s="14"/>
      <c r="BH2207" s="14"/>
      <c r="BI2207" s="14"/>
      <c r="BJ2207" s="14"/>
      <c r="BK2207" s="14"/>
      <c r="BL2207" s="14"/>
      <c r="BM2207" s="14"/>
      <c r="BN2207" s="14"/>
      <c r="BO2207" s="14"/>
      <c r="BP2207" s="14"/>
      <c r="BQ2207" s="14"/>
      <c r="BR2207" s="14"/>
      <c r="BS2207" s="14"/>
      <c r="BT2207" s="14"/>
      <c r="BU2207" s="14"/>
      <c r="BV2207" s="14"/>
      <c r="BW2207" s="14"/>
      <c r="BX2207" s="14"/>
      <c r="BY2207" s="14"/>
      <c r="BZ2207" s="14"/>
      <c r="CA2207" s="14"/>
      <c r="CB2207" s="14"/>
      <c r="CC2207" s="14"/>
      <c r="CD2207" s="14"/>
      <c r="CE2207" s="14"/>
      <c r="CF2207" s="14"/>
      <c r="CG2207" s="14"/>
      <c r="CH2207" s="14"/>
      <c r="CI2207" s="14"/>
      <c r="CJ2207" s="14"/>
      <c r="CK2207" s="14"/>
      <c r="CL2207" s="14"/>
      <c r="CM2207" s="14"/>
      <c r="CN2207" s="14"/>
      <c r="CO2207" s="14"/>
      <c r="CP2207" s="14"/>
      <c r="CQ2207" s="14"/>
      <c r="CR2207" s="14"/>
      <c r="CS2207" s="14"/>
      <c r="CT2207" s="14"/>
      <c r="CU2207" s="14"/>
      <c r="CV2207" s="14"/>
    </row>
    <row r="2208" spans="1:100" s="1" customFormat="1" x14ac:dyDescent="0.25">
      <c r="A2208" s="16" t="s">
        <v>3585</v>
      </c>
      <c r="B2208" s="42">
        <v>750334</v>
      </c>
      <c r="C2208" s="9" t="s">
        <v>3589</v>
      </c>
      <c r="D2208" s="42" t="s">
        <v>3586</v>
      </c>
      <c r="E2208" s="42" t="s">
        <v>3587</v>
      </c>
      <c r="F2208" s="42" t="s">
        <v>42</v>
      </c>
      <c r="G2208" s="9" t="s">
        <v>86</v>
      </c>
      <c r="H2208" s="39">
        <v>44277</v>
      </c>
      <c r="I2208" s="129">
        <v>11274.02</v>
      </c>
      <c r="J2208" s="129">
        <v>300</v>
      </c>
      <c r="K2208" s="129">
        <v>10924.02</v>
      </c>
      <c r="L2208" s="14"/>
      <c r="M2208" s="14"/>
      <c r="N2208" s="14"/>
      <c r="O2208" s="14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  <c r="AC2208" s="14"/>
      <c r="AD2208" s="14"/>
      <c r="AE2208" s="14"/>
      <c r="AF2208" s="14"/>
      <c r="AG2208" s="14"/>
      <c r="AH2208" s="14"/>
      <c r="AI2208" s="14"/>
      <c r="AJ2208" s="14"/>
      <c r="AK2208" s="14"/>
      <c r="AL2208" s="14"/>
      <c r="AM2208" s="14"/>
      <c r="AN2208" s="14"/>
      <c r="AO2208" s="14"/>
      <c r="AP2208" s="14"/>
      <c r="AQ2208" s="14"/>
      <c r="AR2208" s="14"/>
      <c r="AS2208" s="14"/>
      <c r="AT2208" s="14"/>
      <c r="AU2208" s="14"/>
      <c r="AV2208" s="14"/>
      <c r="AW2208" s="14"/>
      <c r="AX2208" s="14"/>
      <c r="AY2208" s="14"/>
      <c r="AZ2208" s="14"/>
      <c r="BA2208" s="14"/>
      <c r="BB2208" s="14"/>
      <c r="BC2208" s="14"/>
      <c r="BD2208" s="14"/>
      <c r="BE2208" s="14"/>
      <c r="BF2208" s="14"/>
      <c r="BG2208" s="14"/>
      <c r="BH2208" s="14"/>
      <c r="BI2208" s="14"/>
      <c r="BJ2208" s="14"/>
      <c r="BK2208" s="14"/>
      <c r="BL2208" s="14"/>
      <c r="BM2208" s="14"/>
      <c r="BN2208" s="14"/>
      <c r="BO2208" s="14"/>
      <c r="BP2208" s="14"/>
      <c r="BQ2208" s="14"/>
      <c r="BR2208" s="14"/>
      <c r="BS2208" s="14"/>
      <c r="BT2208" s="14"/>
      <c r="BU2208" s="14"/>
      <c r="BV2208" s="14"/>
      <c r="BW2208" s="14"/>
      <c r="BX2208" s="14"/>
      <c r="BY2208" s="14"/>
      <c r="BZ2208" s="14"/>
      <c r="CA2208" s="14"/>
      <c r="CB2208" s="14"/>
      <c r="CC2208" s="14"/>
      <c r="CD2208" s="14"/>
      <c r="CE2208" s="14"/>
      <c r="CF2208" s="14"/>
      <c r="CG2208" s="14"/>
      <c r="CH2208" s="14"/>
      <c r="CI2208" s="14"/>
      <c r="CJ2208" s="14"/>
      <c r="CK2208" s="14"/>
      <c r="CL2208" s="14"/>
      <c r="CM2208" s="14"/>
      <c r="CN2208" s="14"/>
      <c r="CO2208" s="14"/>
      <c r="CP2208" s="14"/>
      <c r="CQ2208" s="14"/>
      <c r="CR2208" s="14"/>
      <c r="CS2208" s="14"/>
      <c r="CT2208" s="14"/>
      <c r="CU2208" s="14"/>
      <c r="CV2208" s="14"/>
    </row>
    <row r="2209" spans="1:100" s="1" customFormat="1" x14ac:dyDescent="0.25">
      <c r="A2209" s="16" t="s">
        <v>2819</v>
      </c>
      <c r="B2209" s="24">
        <v>750335</v>
      </c>
      <c r="C2209" s="9" t="s">
        <v>3604</v>
      </c>
      <c r="D2209" s="24" t="s">
        <v>3605</v>
      </c>
      <c r="E2209" s="24" t="s">
        <v>3606</v>
      </c>
      <c r="F2209" s="24">
        <v>1806347776</v>
      </c>
      <c r="G2209" s="9" t="s">
        <v>86</v>
      </c>
      <c r="H2209" s="54">
        <v>41640</v>
      </c>
      <c r="I2209" s="276">
        <v>66105.054999999993</v>
      </c>
      <c r="J2209" s="56">
        <v>66105.054999999993</v>
      </c>
      <c r="K2209" s="134">
        <v>0</v>
      </c>
    </row>
    <row r="2210" spans="1:100" s="1" customFormat="1" x14ac:dyDescent="0.25">
      <c r="A2210" s="16" t="s">
        <v>3585</v>
      </c>
      <c r="B2210" s="42">
        <v>750647</v>
      </c>
      <c r="C2210" s="9" t="s">
        <v>3593</v>
      </c>
      <c r="D2210" s="42" t="s">
        <v>3586</v>
      </c>
      <c r="E2210" s="42" t="s">
        <v>3587</v>
      </c>
      <c r="F2210" s="42" t="s">
        <v>42</v>
      </c>
      <c r="G2210" s="9" t="s">
        <v>86</v>
      </c>
      <c r="H2210" s="39">
        <v>44277</v>
      </c>
      <c r="I2210" s="43">
        <v>11274.02</v>
      </c>
      <c r="J2210" s="43">
        <v>300</v>
      </c>
      <c r="K2210" s="43">
        <v>10924.02</v>
      </c>
      <c r="L2210" s="14"/>
      <c r="M2210" s="14"/>
      <c r="N2210" s="14"/>
      <c r="O2210" s="14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  <c r="AC2210" s="14"/>
      <c r="AD2210" s="14"/>
      <c r="AE2210" s="14"/>
      <c r="AF2210" s="14"/>
      <c r="AG2210" s="14"/>
      <c r="AH2210" s="14"/>
      <c r="AI2210" s="14"/>
      <c r="AJ2210" s="14"/>
      <c r="AK2210" s="14"/>
      <c r="AL2210" s="14"/>
      <c r="AM2210" s="14"/>
      <c r="AN2210" s="14"/>
      <c r="AO2210" s="14"/>
      <c r="AP2210" s="14"/>
      <c r="AQ2210" s="14"/>
      <c r="AR2210" s="14"/>
      <c r="AS2210" s="14"/>
      <c r="AT2210" s="14"/>
      <c r="AU2210" s="14"/>
      <c r="AV2210" s="14"/>
      <c r="AW2210" s="14"/>
      <c r="AX2210" s="14"/>
      <c r="AY2210" s="14"/>
      <c r="AZ2210" s="14"/>
      <c r="BA2210" s="14"/>
      <c r="BB2210" s="14"/>
      <c r="BC2210" s="14"/>
      <c r="BD2210" s="14"/>
      <c r="BE2210" s="14"/>
      <c r="BF2210" s="14"/>
      <c r="BG2210" s="14"/>
      <c r="BH2210" s="14"/>
      <c r="BI2210" s="14"/>
      <c r="BJ2210" s="14"/>
      <c r="BK2210" s="14"/>
      <c r="BL2210" s="14"/>
      <c r="BM2210" s="14"/>
      <c r="BN2210" s="14"/>
      <c r="BO2210" s="14"/>
      <c r="BP2210" s="14"/>
      <c r="BQ2210" s="14"/>
      <c r="BR2210" s="14"/>
      <c r="BS2210" s="14"/>
      <c r="BT2210" s="14"/>
      <c r="BU2210" s="14"/>
      <c r="BV2210" s="14"/>
      <c r="BW2210" s="14"/>
      <c r="BX2210" s="14"/>
      <c r="BY2210" s="14"/>
      <c r="BZ2210" s="14"/>
      <c r="CA2210" s="14"/>
      <c r="CB2210" s="14"/>
      <c r="CC2210" s="14"/>
      <c r="CD2210" s="14"/>
      <c r="CE2210" s="14"/>
      <c r="CF2210" s="14"/>
      <c r="CG2210" s="14"/>
      <c r="CH2210" s="14"/>
      <c r="CI2210" s="14"/>
      <c r="CJ2210" s="14"/>
      <c r="CK2210" s="14"/>
      <c r="CL2210" s="14"/>
      <c r="CM2210" s="14"/>
      <c r="CN2210" s="14"/>
      <c r="CO2210" s="14"/>
      <c r="CP2210" s="14"/>
      <c r="CQ2210" s="14"/>
      <c r="CR2210" s="14"/>
      <c r="CS2210" s="14"/>
      <c r="CT2210" s="14"/>
      <c r="CU2210" s="14"/>
      <c r="CV2210" s="14"/>
    </row>
    <row r="2211" spans="1:100" s="1" customFormat="1" x14ac:dyDescent="0.25">
      <c r="A2211" s="16" t="s">
        <v>3585</v>
      </c>
      <c r="B2211" s="42">
        <v>750649</v>
      </c>
      <c r="C2211" s="9" t="s">
        <v>3590</v>
      </c>
      <c r="D2211" s="42" t="s">
        <v>3586</v>
      </c>
      <c r="E2211" s="42" t="s">
        <v>3587</v>
      </c>
      <c r="F2211" s="42" t="s">
        <v>42</v>
      </c>
      <c r="G2211" s="9" t="s">
        <v>86</v>
      </c>
      <c r="H2211" s="39">
        <v>44277</v>
      </c>
      <c r="I2211" s="43">
        <v>11274.02</v>
      </c>
      <c r="J2211" s="43">
        <v>300</v>
      </c>
      <c r="K2211" s="43">
        <v>10924.02</v>
      </c>
      <c r="L2211" s="14"/>
      <c r="M2211" s="14"/>
      <c r="N2211" s="14"/>
      <c r="O2211" s="14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  <c r="AC2211" s="14"/>
      <c r="AD2211" s="14"/>
      <c r="AE2211" s="14"/>
      <c r="AF2211" s="14"/>
      <c r="AG2211" s="14"/>
      <c r="AH2211" s="14"/>
      <c r="AI2211" s="14"/>
      <c r="AJ2211" s="14"/>
      <c r="AK2211" s="14"/>
      <c r="AL2211" s="14"/>
      <c r="AM2211" s="14"/>
      <c r="AN2211" s="14"/>
      <c r="AO2211" s="14"/>
      <c r="AP2211" s="14"/>
      <c r="AQ2211" s="14"/>
      <c r="AR2211" s="14"/>
      <c r="AS2211" s="14"/>
      <c r="AT2211" s="14"/>
      <c r="AU2211" s="14"/>
      <c r="AV2211" s="14"/>
      <c r="AW2211" s="14"/>
      <c r="AX2211" s="14"/>
      <c r="AY2211" s="14"/>
      <c r="AZ2211" s="14"/>
      <c r="BA2211" s="14"/>
      <c r="BB2211" s="14"/>
      <c r="BC2211" s="14"/>
      <c r="BD2211" s="14"/>
      <c r="BE2211" s="14"/>
      <c r="BF2211" s="14"/>
      <c r="BG2211" s="14"/>
      <c r="BH2211" s="14"/>
      <c r="BI2211" s="14"/>
      <c r="BJ2211" s="14"/>
      <c r="BK2211" s="14"/>
      <c r="BL2211" s="14"/>
      <c r="BM2211" s="14"/>
      <c r="BN2211" s="14"/>
      <c r="BO2211" s="14"/>
      <c r="BP2211" s="14"/>
      <c r="BQ2211" s="14"/>
      <c r="BR2211" s="14"/>
      <c r="BS2211" s="14"/>
      <c r="BT2211" s="14"/>
      <c r="BU2211" s="14"/>
      <c r="BV2211" s="14"/>
      <c r="BW2211" s="14"/>
      <c r="BX2211" s="14"/>
      <c r="BY2211" s="14"/>
      <c r="BZ2211" s="14"/>
      <c r="CA2211" s="14"/>
      <c r="CB2211" s="14"/>
      <c r="CC2211" s="14"/>
      <c r="CD2211" s="14"/>
      <c r="CE2211" s="14"/>
      <c r="CF2211" s="14"/>
      <c r="CG2211" s="14"/>
      <c r="CH2211" s="14"/>
      <c r="CI2211" s="14"/>
      <c r="CJ2211" s="14"/>
      <c r="CK2211" s="14"/>
      <c r="CL2211" s="14"/>
      <c r="CM2211" s="14"/>
      <c r="CN2211" s="14"/>
      <c r="CO2211" s="14"/>
      <c r="CP2211" s="14"/>
      <c r="CQ2211" s="14"/>
      <c r="CR2211" s="14"/>
      <c r="CS2211" s="14"/>
      <c r="CT2211" s="14"/>
      <c r="CU2211" s="14"/>
      <c r="CV2211" s="14"/>
    </row>
    <row r="2212" spans="1:100" s="1" customFormat="1" x14ac:dyDescent="0.25">
      <c r="A2212" s="16" t="s">
        <v>3585</v>
      </c>
      <c r="B2212" s="42">
        <v>750650</v>
      </c>
      <c r="C2212" s="9" t="s">
        <v>3591</v>
      </c>
      <c r="D2212" s="42" t="s">
        <v>3586</v>
      </c>
      <c r="E2212" s="42" t="s">
        <v>3587</v>
      </c>
      <c r="F2212" s="42" t="s">
        <v>42</v>
      </c>
      <c r="G2212" s="9" t="s">
        <v>86</v>
      </c>
      <c r="H2212" s="39">
        <v>44277</v>
      </c>
      <c r="I2212" s="43">
        <v>11274.02</v>
      </c>
      <c r="J2212" s="43">
        <v>300</v>
      </c>
      <c r="K2212" s="43">
        <v>10924.02</v>
      </c>
      <c r="L2212" s="14"/>
      <c r="M2212" s="14"/>
      <c r="N2212" s="14"/>
      <c r="O2212" s="14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  <c r="AC2212" s="14"/>
      <c r="AD2212" s="14"/>
      <c r="AE2212" s="14"/>
      <c r="AF2212" s="14"/>
      <c r="AG2212" s="14"/>
      <c r="AH2212" s="14"/>
      <c r="AI2212" s="14"/>
      <c r="AJ2212" s="14"/>
      <c r="AK2212" s="14"/>
      <c r="AL2212" s="14"/>
      <c r="AM2212" s="14"/>
      <c r="AN2212" s="14"/>
      <c r="AO2212" s="14"/>
      <c r="AP2212" s="14"/>
      <c r="AQ2212" s="14"/>
      <c r="AR2212" s="14"/>
      <c r="AS2212" s="14"/>
      <c r="AT2212" s="14"/>
      <c r="AU2212" s="14"/>
      <c r="AV2212" s="14"/>
      <c r="AW2212" s="14"/>
      <c r="AX2212" s="14"/>
      <c r="AY2212" s="14"/>
      <c r="AZ2212" s="14"/>
      <c r="BA2212" s="14"/>
      <c r="BB2212" s="14"/>
      <c r="BC2212" s="14"/>
      <c r="BD2212" s="14"/>
      <c r="BE2212" s="14"/>
      <c r="BF2212" s="14"/>
      <c r="BG2212" s="14"/>
      <c r="BH2212" s="14"/>
      <c r="BI2212" s="14"/>
      <c r="BJ2212" s="14"/>
      <c r="BK2212" s="14"/>
      <c r="BL2212" s="14"/>
      <c r="BM2212" s="14"/>
      <c r="BN2212" s="14"/>
      <c r="BO2212" s="14"/>
      <c r="BP2212" s="14"/>
      <c r="BQ2212" s="14"/>
      <c r="BR2212" s="14"/>
      <c r="BS2212" s="14"/>
      <c r="BT2212" s="14"/>
      <c r="BU2212" s="14"/>
      <c r="BV2212" s="14"/>
      <c r="BW2212" s="14"/>
      <c r="BX2212" s="14"/>
      <c r="BY2212" s="14"/>
      <c r="BZ2212" s="14"/>
      <c r="CA2212" s="14"/>
      <c r="CB2212" s="14"/>
      <c r="CC2212" s="14"/>
      <c r="CD2212" s="14"/>
      <c r="CE2212" s="14"/>
      <c r="CF2212" s="14"/>
      <c r="CG2212" s="14"/>
      <c r="CH2212" s="14"/>
      <c r="CI2212" s="14"/>
      <c r="CJ2212" s="14"/>
      <c r="CK2212" s="14"/>
      <c r="CL2212" s="14"/>
      <c r="CM2212" s="14"/>
      <c r="CN2212" s="14"/>
      <c r="CO2212" s="14"/>
      <c r="CP2212" s="14"/>
      <c r="CQ2212" s="14"/>
      <c r="CR2212" s="14"/>
      <c r="CS2212" s="14"/>
      <c r="CT2212" s="14"/>
      <c r="CU2212" s="14"/>
      <c r="CV2212" s="14"/>
    </row>
    <row r="2213" spans="1:100" s="14" customFormat="1" x14ac:dyDescent="0.25">
      <c r="A2213" s="16" t="s">
        <v>3585</v>
      </c>
      <c r="B2213" s="42">
        <v>750651</v>
      </c>
      <c r="C2213" s="9" t="s">
        <v>3592</v>
      </c>
      <c r="D2213" s="42" t="s">
        <v>3586</v>
      </c>
      <c r="E2213" s="42" t="s">
        <v>3587</v>
      </c>
      <c r="F2213" s="42" t="s">
        <v>42</v>
      </c>
      <c r="G2213" s="9" t="s">
        <v>86</v>
      </c>
      <c r="H2213" s="39">
        <v>44277</v>
      </c>
      <c r="I2213" s="43">
        <v>11274.02</v>
      </c>
      <c r="J2213" s="43">
        <v>300</v>
      </c>
      <c r="K2213" s="43">
        <v>10924.02</v>
      </c>
    </row>
    <row r="2214" spans="1:100" s="1" customFormat="1" x14ac:dyDescent="0.25">
      <c r="A2214" s="36" t="s">
        <v>3621</v>
      </c>
      <c r="B2214" s="24">
        <v>945135</v>
      </c>
      <c r="C2214" s="42" t="s">
        <v>3622</v>
      </c>
      <c r="D2214" s="24" t="s">
        <v>3435</v>
      </c>
      <c r="E2214" s="24" t="s">
        <v>3623</v>
      </c>
      <c r="F2214" s="42" t="s">
        <v>58</v>
      </c>
      <c r="G2214" s="24" t="s">
        <v>3624</v>
      </c>
      <c r="H2214" s="69">
        <v>44869</v>
      </c>
      <c r="I2214" s="70">
        <v>25960</v>
      </c>
      <c r="J2214" s="70">
        <v>3677.53</v>
      </c>
      <c r="K2214" s="70">
        <v>22282.48</v>
      </c>
    </row>
    <row r="2215" spans="1:100" s="1" customFormat="1" x14ac:dyDescent="0.25">
      <c r="A2215" s="36" t="s">
        <v>152</v>
      </c>
      <c r="B2215" s="24">
        <v>945137</v>
      </c>
      <c r="C2215" s="42" t="s">
        <v>58</v>
      </c>
      <c r="D2215" s="24" t="s">
        <v>17</v>
      </c>
      <c r="E2215" s="24" t="s">
        <v>860</v>
      </c>
      <c r="F2215" s="24" t="s">
        <v>3615</v>
      </c>
      <c r="G2215" s="24" t="s">
        <v>20</v>
      </c>
      <c r="H2215" s="24"/>
      <c r="I2215" s="83">
        <v>7448</v>
      </c>
      <c r="J2215" s="83">
        <v>4137.22</v>
      </c>
      <c r="K2215" s="83">
        <v>3310.78</v>
      </c>
    </row>
    <row r="2216" spans="1:100" s="1" customFormat="1" x14ac:dyDescent="0.25">
      <c r="A2216" s="36" t="s">
        <v>21</v>
      </c>
      <c r="B2216" s="24">
        <v>945138</v>
      </c>
      <c r="C2216" s="42" t="s">
        <v>58</v>
      </c>
      <c r="D2216" s="24" t="s">
        <v>17</v>
      </c>
      <c r="E2216" s="24" t="s">
        <v>2008</v>
      </c>
      <c r="F2216" s="24" t="s">
        <v>3616</v>
      </c>
      <c r="G2216" s="24" t="s">
        <v>20</v>
      </c>
      <c r="H2216" s="24"/>
      <c r="I2216" s="116">
        <f>+J2216+K2216</f>
        <v>49740.5</v>
      </c>
      <c r="J2216" s="83">
        <v>27633.05</v>
      </c>
      <c r="K2216" s="83">
        <v>22107.45</v>
      </c>
    </row>
    <row r="2217" spans="1:100" s="1" customFormat="1" x14ac:dyDescent="0.25">
      <c r="A2217" s="36" t="s">
        <v>840</v>
      </c>
      <c r="B2217" s="24">
        <v>945139</v>
      </c>
      <c r="C2217" s="42" t="s">
        <v>3625</v>
      </c>
      <c r="D2217" s="24" t="s">
        <v>950</v>
      </c>
      <c r="E2217" s="24" t="s">
        <v>3626</v>
      </c>
      <c r="F2217" s="24" t="s">
        <v>3627</v>
      </c>
      <c r="G2217" s="24" t="s">
        <v>69</v>
      </c>
      <c r="H2217" s="69">
        <v>44840</v>
      </c>
      <c r="I2217" s="83">
        <v>115000</v>
      </c>
      <c r="J2217" s="83">
        <v>17249.849999999999</v>
      </c>
      <c r="K2217" s="83">
        <v>97750.15</v>
      </c>
    </row>
    <row r="2218" spans="1:100" s="1" customFormat="1" x14ac:dyDescent="0.25">
      <c r="A2218" s="38" t="s">
        <v>3628</v>
      </c>
      <c r="B2218" s="42">
        <v>945140</v>
      </c>
      <c r="C2218" s="42" t="s">
        <v>58</v>
      </c>
      <c r="D2218" s="42" t="s">
        <v>3629</v>
      </c>
      <c r="E2218" s="42" t="s">
        <v>3630</v>
      </c>
      <c r="F2218" s="42" t="s">
        <v>58</v>
      </c>
      <c r="G2218" s="42" t="s">
        <v>3437</v>
      </c>
      <c r="H2218" s="164"/>
      <c r="I2218" s="129"/>
      <c r="J2218" s="129"/>
      <c r="K2218" s="129"/>
      <c r="L2218" s="14"/>
      <c r="M2218" s="14"/>
      <c r="N2218" s="14"/>
      <c r="O2218" s="14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  <c r="AC2218" s="14"/>
      <c r="AD2218" s="14"/>
      <c r="AE2218" s="14"/>
      <c r="AF2218" s="14"/>
      <c r="AG2218" s="14"/>
      <c r="AH2218" s="14"/>
      <c r="AI2218" s="14"/>
      <c r="AJ2218" s="14"/>
      <c r="AK2218" s="14"/>
      <c r="AL2218" s="14"/>
      <c r="AM2218" s="14"/>
      <c r="AN2218" s="14"/>
      <c r="AO2218" s="14"/>
      <c r="AP2218" s="14"/>
      <c r="AQ2218" s="14"/>
      <c r="AR2218" s="14"/>
      <c r="AS2218" s="14"/>
      <c r="AT2218" s="14"/>
      <c r="AU2218" s="14"/>
      <c r="AV2218" s="14"/>
      <c r="AW2218" s="14"/>
      <c r="AX2218" s="14"/>
      <c r="AY2218" s="14"/>
      <c r="AZ2218" s="14"/>
      <c r="BA2218" s="14"/>
      <c r="BB2218" s="14"/>
      <c r="BC2218" s="14"/>
      <c r="BD2218" s="14"/>
      <c r="BE2218" s="14"/>
      <c r="BF2218" s="14"/>
      <c r="BG2218" s="14"/>
      <c r="BH2218" s="14"/>
      <c r="BI2218" s="14"/>
      <c r="BJ2218" s="14"/>
      <c r="BK2218" s="14"/>
      <c r="BL2218" s="14"/>
      <c r="BM2218" s="14"/>
      <c r="BN2218" s="14"/>
      <c r="BO2218" s="14"/>
      <c r="BP2218" s="14"/>
      <c r="BQ2218" s="14"/>
      <c r="BR2218" s="14"/>
      <c r="BS2218" s="14"/>
      <c r="BT2218" s="14"/>
      <c r="BU2218" s="14"/>
      <c r="BV2218" s="14"/>
      <c r="BW2218" s="14"/>
      <c r="BX2218" s="14"/>
      <c r="BY2218" s="14"/>
      <c r="BZ2218" s="14"/>
      <c r="CA2218" s="14"/>
      <c r="CB2218" s="14"/>
      <c r="CC2218" s="14"/>
      <c r="CD2218" s="14"/>
      <c r="CE2218" s="14"/>
      <c r="CF2218" s="14"/>
      <c r="CG2218" s="14"/>
      <c r="CH2218" s="14"/>
      <c r="CI2218" s="14"/>
      <c r="CJ2218" s="14"/>
      <c r="CK2218" s="14"/>
      <c r="CL2218" s="14"/>
      <c r="CM2218" s="14"/>
      <c r="CN2218" s="14"/>
      <c r="CO2218" s="14"/>
      <c r="CP2218" s="14"/>
      <c r="CQ2218" s="14"/>
      <c r="CR2218" s="14"/>
      <c r="CS2218" s="14"/>
      <c r="CT2218" s="14"/>
      <c r="CU2218" s="14"/>
      <c r="CV2218" s="14"/>
    </row>
    <row r="2219" spans="1:100" s="1" customFormat="1" x14ac:dyDescent="0.25">
      <c r="A2219" s="36" t="s">
        <v>3636</v>
      </c>
      <c r="B2219" s="24">
        <v>945143</v>
      </c>
      <c r="C2219" s="42" t="s">
        <v>3637</v>
      </c>
      <c r="D2219" s="24" t="s">
        <v>3633</v>
      </c>
      <c r="E2219" s="24" t="s">
        <v>3638</v>
      </c>
      <c r="F2219" s="24" t="s">
        <v>42</v>
      </c>
      <c r="G2219" s="24" t="s">
        <v>3639</v>
      </c>
      <c r="H2219" s="69">
        <v>44732</v>
      </c>
      <c r="I2219" s="83">
        <v>40000.01</v>
      </c>
      <c r="J2219" s="83">
        <v>3499.91</v>
      </c>
      <c r="K2219" s="83">
        <v>36500.1</v>
      </c>
    </row>
    <row r="2220" spans="1:100" s="1" customFormat="1" x14ac:dyDescent="0.25">
      <c r="A2220" s="36" t="s">
        <v>3640</v>
      </c>
      <c r="B2220" s="24">
        <v>945144</v>
      </c>
      <c r="C2220" s="42" t="s">
        <v>3641</v>
      </c>
      <c r="D2220" s="24" t="s">
        <v>3633</v>
      </c>
      <c r="E2220" s="24" t="s">
        <v>3642</v>
      </c>
      <c r="F2220" s="24" t="s">
        <v>42</v>
      </c>
      <c r="G2220" s="24" t="s">
        <v>3643</v>
      </c>
      <c r="H2220" s="69">
        <v>45040</v>
      </c>
      <c r="I2220" s="83">
        <v>13239.6</v>
      </c>
      <c r="J2220" s="83">
        <v>606.77</v>
      </c>
      <c r="K2220" s="83">
        <v>12632.83</v>
      </c>
    </row>
    <row r="2221" spans="1:100" s="1" customFormat="1" x14ac:dyDescent="0.25">
      <c r="A2221" s="36" t="s">
        <v>3644</v>
      </c>
      <c r="B2221" s="24">
        <v>945146</v>
      </c>
      <c r="C2221" s="24" t="s">
        <v>3645</v>
      </c>
      <c r="D2221" s="24" t="s">
        <v>3618</v>
      </c>
      <c r="E2221" s="24" t="s">
        <v>3646</v>
      </c>
      <c r="F2221" s="24">
        <v>22085990114</v>
      </c>
      <c r="G2221" s="36" t="s">
        <v>3635</v>
      </c>
      <c r="H2221" s="69">
        <v>45183</v>
      </c>
      <c r="I2221" s="83">
        <v>5841</v>
      </c>
      <c r="J2221" s="115">
        <v>340.67</v>
      </c>
      <c r="K2221" s="83">
        <v>5500.33</v>
      </c>
    </row>
    <row r="2222" spans="1:100" s="1" customFormat="1" x14ac:dyDescent="0.25">
      <c r="A2222" s="36" t="s">
        <v>3650</v>
      </c>
      <c r="B2222" s="42">
        <v>945147</v>
      </c>
      <c r="C2222" s="24" t="s">
        <v>3651</v>
      </c>
      <c r="D2222" s="42" t="s">
        <v>3435</v>
      </c>
      <c r="E2222" s="42" t="s">
        <v>3652</v>
      </c>
      <c r="F2222" s="24" t="s">
        <v>306</v>
      </c>
      <c r="G2222" s="42" t="s">
        <v>86</v>
      </c>
      <c r="H2222" s="69">
        <v>44336</v>
      </c>
      <c r="I2222" s="83">
        <v>17499.400000000001</v>
      </c>
      <c r="J2222" s="83">
        <v>4957.88</v>
      </c>
      <c r="K2222" s="83">
        <v>12541.52</v>
      </c>
    </row>
    <row r="2223" spans="1:100" s="1" customFormat="1" x14ac:dyDescent="0.25">
      <c r="A2223" s="36" t="s">
        <v>3647</v>
      </c>
      <c r="B2223" s="42">
        <v>945148</v>
      </c>
      <c r="C2223" s="24" t="s">
        <v>3648</v>
      </c>
      <c r="D2223" s="42" t="s">
        <v>3435</v>
      </c>
      <c r="E2223" s="42" t="s">
        <v>3649</v>
      </c>
      <c r="F2223" s="24" t="s">
        <v>306</v>
      </c>
      <c r="G2223" s="42" t="s">
        <v>86</v>
      </c>
      <c r="H2223" s="69">
        <v>44336</v>
      </c>
      <c r="I2223" s="83">
        <v>21004</v>
      </c>
      <c r="J2223" s="83">
        <v>5950.85</v>
      </c>
      <c r="K2223" s="83">
        <v>15053.15</v>
      </c>
    </row>
    <row r="2224" spans="1:100" s="1" customFormat="1" x14ac:dyDescent="0.25">
      <c r="A2224" s="36" t="s">
        <v>3653</v>
      </c>
      <c r="B2224" s="42">
        <v>945150</v>
      </c>
      <c r="C2224" s="42" t="s">
        <v>3654</v>
      </c>
      <c r="D2224" s="42" t="s">
        <v>3655</v>
      </c>
      <c r="E2224" s="42" t="s">
        <v>3656</v>
      </c>
      <c r="F2224" s="24">
        <v>2306</v>
      </c>
      <c r="G2224" s="42" t="s">
        <v>830</v>
      </c>
      <c r="H2224" s="69">
        <v>45183</v>
      </c>
      <c r="I2224" s="83">
        <v>20060</v>
      </c>
      <c r="J2224" s="83">
        <v>1170.1099999999999</v>
      </c>
      <c r="K2224" s="83">
        <v>18889.89</v>
      </c>
    </row>
    <row r="2225" spans="1:13" s="1" customFormat="1" x14ac:dyDescent="0.25">
      <c r="A2225" s="36" t="s">
        <v>3657</v>
      </c>
      <c r="B2225" s="42">
        <v>945151</v>
      </c>
      <c r="C2225" s="42" t="s">
        <v>3658</v>
      </c>
      <c r="D2225" s="42" t="s">
        <v>3633</v>
      </c>
      <c r="E2225" s="24" t="s">
        <v>3659</v>
      </c>
      <c r="F2225" s="24" t="s">
        <v>42</v>
      </c>
      <c r="G2225" s="42" t="s">
        <v>3437</v>
      </c>
      <c r="H2225" s="69">
        <v>45040</v>
      </c>
      <c r="I2225" s="70">
        <v>20756.2</v>
      </c>
      <c r="J2225" s="239"/>
      <c r="K2225" s="70">
        <v>19804.919999999998</v>
      </c>
      <c r="M2225" s="305"/>
    </row>
    <row r="2226" spans="1:13" s="1" customFormat="1" x14ac:dyDescent="0.25">
      <c r="A2226" s="38" t="s">
        <v>3631</v>
      </c>
      <c r="B2226" s="24">
        <v>945152</v>
      </c>
      <c r="C2226" s="42" t="s">
        <v>3632</v>
      </c>
      <c r="D2226" s="24" t="s">
        <v>3633</v>
      </c>
      <c r="E2226" s="24" t="s">
        <v>3634</v>
      </c>
      <c r="F2226" s="24" t="s">
        <v>42</v>
      </c>
      <c r="G2226" s="24" t="s">
        <v>3635</v>
      </c>
      <c r="H2226" s="69">
        <v>45038</v>
      </c>
      <c r="I2226" s="70">
        <v>8319</v>
      </c>
      <c r="J2226" s="70">
        <v>381.24</v>
      </c>
      <c r="K2226" s="70">
        <v>7937.76</v>
      </c>
    </row>
    <row r="2227" spans="1:13" s="1" customFormat="1" ht="30" x14ac:dyDescent="0.25">
      <c r="A2227" s="279" t="s">
        <v>3684</v>
      </c>
      <c r="B2227" s="42">
        <v>945152</v>
      </c>
      <c r="C2227" s="42" t="s">
        <v>3660</v>
      </c>
      <c r="D2227" s="42" t="s">
        <v>3661</v>
      </c>
      <c r="E2227" s="42" t="s">
        <v>3662</v>
      </c>
      <c r="F2227" s="42" t="s">
        <v>3663</v>
      </c>
      <c r="G2227" s="42" t="s">
        <v>1011</v>
      </c>
      <c r="H2227" s="69">
        <v>44876</v>
      </c>
      <c r="I2227" s="70">
        <v>29448.080000000002</v>
      </c>
      <c r="J2227" s="70">
        <v>4171.67</v>
      </c>
      <c r="K2227" s="70">
        <v>25276.41</v>
      </c>
      <c r="M2227" s="160"/>
    </row>
    <row r="2228" spans="1:13" s="1" customFormat="1" x14ac:dyDescent="0.25">
      <c r="A2228" s="279" t="s">
        <v>1710</v>
      </c>
      <c r="B2228" s="42">
        <v>945153</v>
      </c>
      <c r="C2228" s="42" t="s">
        <v>3664</v>
      </c>
      <c r="D2228" s="42" t="s">
        <v>2565</v>
      </c>
      <c r="E2228" s="42" t="s">
        <v>3665</v>
      </c>
      <c r="F2228" s="24" t="s">
        <v>306</v>
      </c>
      <c r="G2228" s="42" t="s">
        <v>86</v>
      </c>
      <c r="H2228" s="69">
        <v>44832</v>
      </c>
      <c r="I2228" s="70">
        <v>11987.3</v>
      </c>
      <c r="J2228" s="70">
        <v>1797.94</v>
      </c>
      <c r="K2228" s="70">
        <v>10189.36</v>
      </c>
      <c r="M2228" s="160"/>
    </row>
    <row r="2229" spans="1:13" s="1" customFormat="1" x14ac:dyDescent="0.25">
      <c r="A2229" s="279" t="s">
        <v>1710</v>
      </c>
      <c r="B2229" s="42">
        <v>945154</v>
      </c>
      <c r="C2229" s="42" t="s">
        <v>3666</v>
      </c>
      <c r="D2229" s="42" t="s">
        <v>2565</v>
      </c>
      <c r="E2229" s="42" t="s">
        <v>3665</v>
      </c>
      <c r="F2229" s="24" t="s">
        <v>306</v>
      </c>
      <c r="G2229" s="42" t="s">
        <v>86</v>
      </c>
      <c r="H2229" s="69">
        <v>44832</v>
      </c>
      <c r="I2229" s="70">
        <v>11987.3</v>
      </c>
      <c r="J2229" s="70">
        <v>1797.94</v>
      </c>
      <c r="K2229" s="70">
        <v>10189.36</v>
      </c>
      <c r="M2229" s="160"/>
    </row>
    <row r="2230" spans="1:13" s="1" customFormat="1" x14ac:dyDescent="0.25">
      <c r="A2230" s="306" t="s">
        <v>3669</v>
      </c>
      <c r="B2230" s="42">
        <v>945158</v>
      </c>
      <c r="C2230" s="42" t="s">
        <v>3670</v>
      </c>
      <c r="D2230" s="42" t="s">
        <v>3671</v>
      </c>
      <c r="E2230" s="42" t="s">
        <v>3672</v>
      </c>
      <c r="F2230" s="24" t="s">
        <v>42</v>
      </c>
      <c r="G2230" s="42" t="s">
        <v>86</v>
      </c>
      <c r="H2230" s="69">
        <v>44557</v>
      </c>
      <c r="I2230" s="70">
        <v>84807.78</v>
      </c>
      <c r="J2230" s="70">
        <v>19081.52</v>
      </c>
      <c r="K2230" s="70">
        <v>65726.259999999995</v>
      </c>
      <c r="M2230" s="160"/>
    </row>
    <row r="2231" spans="1:13" s="1" customFormat="1" x14ac:dyDescent="0.25">
      <c r="A2231" s="279" t="s">
        <v>1710</v>
      </c>
      <c r="B2231" s="42">
        <v>945166</v>
      </c>
      <c r="C2231" s="42" t="s">
        <v>3667</v>
      </c>
      <c r="D2231" s="42" t="s">
        <v>2565</v>
      </c>
      <c r="E2231" s="42" t="s">
        <v>3665</v>
      </c>
      <c r="F2231" s="24" t="s">
        <v>306</v>
      </c>
      <c r="G2231" s="42" t="s">
        <v>86</v>
      </c>
      <c r="H2231" s="69">
        <v>44832</v>
      </c>
      <c r="I2231" s="70">
        <v>11987.3</v>
      </c>
      <c r="J2231" s="70">
        <v>1797.94</v>
      </c>
      <c r="K2231" s="70">
        <v>10189.36</v>
      </c>
      <c r="M2231" s="160"/>
    </row>
    <row r="2232" spans="1:13" s="1" customFormat="1" x14ac:dyDescent="0.25">
      <c r="A2232" s="279" t="s">
        <v>1710</v>
      </c>
      <c r="B2232" s="42">
        <v>945167</v>
      </c>
      <c r="C2232" s="42" t="s">
        <v>3668</v>
      </c>
      <c r="D2232" s="42" t="s">
        <v>2565</v>
      </c>
      <c r="E2232" s="42" t="s">
        <v>3665</v>
      </c>
      <c r="F2232" s="24" t="s">
        <v>306</v>
      </c>
      <c r="G2232" s="42" t="s">
        <v>86</v>
      </c>
      <c r="H2232" s="69">
        <v>44832</v>
      </c>
      <c r="I2232" s="70">
        <v>11987.3</v>
      </c>
      <c r="J2232" s="70">
        <v>1797.94</v>
      </c>
      <c r="K2232" s="70">
        <v>10189.36</v>
      </c>
      <c r="M2232" s="160"/>
    </row>
    <row r="2233" spans="1:13" s="1" customFormat="1" x14ac:dyDescent="0.25">
      <c r="A2233" s="36" t="s">
        <v>3617</v>
      </c>
      <c r="B2233" s="24">
        <v>945749</v>
      </c>
      <c r="C2233" s="42" t="s">
        <v>58</v>
      </c>
      <c r="D2233" s="24" t="s">
        <v>3618</v>
      </c>
      <c r="E2233" s="24" t="s">
        <v>3619</v>
      </c>
      <c r="F2233" s="24">
        <v>22032400732</v>
      </c>
      <c r="G2233" s="24" t="s">
        <v>830</v>
      </c>
      <c r="H2233" s="69">
        <v>45027</v>
      </c>
      <c r="I2233" s="69">
        <v>15340</v>
      </c>
      <c r="J2233" s="70">
        <v>3067.8</v>
      </c>
      <c r="K2233" s="70">
        <v>12272.2</v>
      </c>
    </row>
    <row r="2234" spans="1:13" s="1" customFormat="1" x14ac:dyDescent="0.25"/>
    <row r="2235" spans="1:13" s="1" customFormat="1" x14ac:dyDescent="0.25"/>
    <row r="2236" spans="1:13" s="1" customFormat="1" ht="18.75" x14ac:dyDescent="0.3">
      <c r="A2236" s="87" t="s">
        <v>253</v>
      </c>
      <c r="B2236" s="88"/>
      <c r="C2236" s="88"/>
      <c r="D2236" s="88"/>
      <c r="E2236" s="88"/>
      <c r="F2236" s="89" t="s">
        <v>3685</v>
      </c>
      <c r="G2236" s="88"/>
      <c r="H2236" s="208"/>
      <c r="I2236" s="91"/>
      <c r="J2236" s="91"/>
      <c r="K2236" s="12"/>
    </row>
    <row r="2237" spans="1:13" s="1" customFormat="1" ht="15" customHeight="1" x14ac:dyDescent="0.25">
      <c r="A2237" s="20"/>
      <c r="B2237" s="18"/>
      <c r="C2237" s="18"/>
      <c r="D2237" s="18"/>
      <c r="E2237" s="18"/>
      <c r="F2237" s="18"/>
      <c r="G2237" s="18"/>
      <c r="H2237" s="480" t="s">
        <v>3</v>
      </c>
      <c r="I2237" s="473" t="s">
        <v>4</v>
      </c>
      <c r="J2237" s="482" t="s">
        <v>5</v>
      </c>
      <c r="K2237" s="484" t="s">
        <v>6</v>
      </c>
    </row>
    <row r="2238" spans="1:13" s="1" customFormat="1" ht="15.75" x14ac:dyDescent="0.25">
      <c r="A2238" s="4" t="s">
        <v>7</v>
      </c>
      <c r="B2238" s="3" t="s">
        <v>8</v>
      </c>
      <c r="C2238" s="3" t="s">
        <v>9</v>
      </c>
      <c r="D2238" s="4" t="s">
        <v>10</v>
      </c>
      <c r="E2238" s="4" t="s">
        <v>11</v>
      </c>
      <c r="F2238" s="4" t="s">
        <v>12</v>
      </c>
      <c r="G2238" s="167" t="s">
        <v>13</v>
      </c>
      <c r="H2238" s="481"/>
      <c r="I2238" s="474"/>
      <c r="J2238" s="483"/>
      <c r="K2238" s="485"/>
    </row>
    <row r="2239" spans="1:13" s="1" customFormat="1" x14ac:dyDescent="0.25">
      <c r="A2239" s="13" t="s">
        <v>3733</v>
      </c>
      <c r="B2239" s="9">
        <v>365660</v>
      </c>
      <c r="C2239" s="9" t="s">
        <v>3734</v>
      </c>
      <c r="D2239" s="24" t="s">
        <v>58</v>
      </c>
      <c r="E2239" s="24" t="s">
        <v>58</v>
      </c>
      <c r="F2239" s="24" t="s">
        <v>42</v>
      </c>
      <c r="G2239" s="9" t="s">
        <v>1981</v>
      </c>
      <c r="H2239" s="10">
        <v>41640</v>
      </c>
      <c r="I2239" s="11">
        <v>7087.6</v>
      </c>
      <c r="J2239" s="11">
        <v>7087.6</v>
      </c>
      <c r="K2239" s="11">
        <v>0</v>
      </c>
    </row>
    <row r="2240" spans="1:13" s="1" customFormat="1" x14ac:dyDescent="0.25">
      <c r="A2240" s="8" t="s">
        <v>2962</v>
      </c>
      <c r="B2240" s="9">
        <v>548409</v>
      </c>
      <c r="C2240" s="9" t="s">
        <v>3735</v>
      </c>
      <c r="D2240" s="9" t="s">
        <v>912</v>
      </c>
      <c r="E2240" s="24" t="s">
        <v>58</v>
      </c>
      <c r="F2240" s="24" t="s">
        <v>42</v>
      </c>
      <c r="G2240" s="9" t="s">
        <v>296</v>
      </c>
      <c r="H2240" s="10">
        <v>39083</v>
      </c>
      <c r="I2240" s="11">
        <v>61712</v>
      </c>
      <c r="J2240" s="11">
        <v>61712</v>
      </c>
      <c r="K2240" s="11">
        <v>0</v>
      </c>
    </row>
    <row r="2241" spans="1:11" s="1" customFormat="1" x14ac:dyDescent="0.25">
      <c r="A2241" s="13" t="s">
        <v>633</v>
      </c>
      <c r="B2241" s="9">
        <v>548526</v>
      </c>
      <c r="C2241" s="9" t="s">
        <v>1787</v>
      </c>
      <c r="D2241" s="9" t="s">
        <v>3260</v>
      </c>
      <c r="E2241" s="9" t="s">
        <v>306</v>
      </c>
      <c r="F2241" s="24" t="s">
        <v>42</v>
      </c>
      <c r="G2241" s="9" t="s">
        <v>737</v>
      </c>
      <c r="H2241" s="10">
        <v>41640</v>
      </c>
      <c r="I2241" s="11">
        <v>1300</v>
      </c>
      <c r="J2241" s="11">
        <v>1300</v>
      </c>
      <c r="K2241" s="11">
        <v>0</v>
      </c>
    </row>
    <row r="2242" spans="1:11" s="1" customFormat="1" x14ac:dyDescent="0.25">
      <c r="A2242" s="8" t="s">
        <v>3686</v>
      </c>
      <c r="B2242" s="9">
        <v>548604</v>
      </c>
      <c r="C2242" s="9" t="s">
        <v>3687</v>
      </c>
      <c r="D2242" s="9" t="s">
        <v>306</v>
      </c>
      <c r="E2242" s="9" t="s">
        <v>306</v>
      </c>
      <c r="F2242" s="24" t="s">
        <v>42</v>
      </c>
      <c r="G2242" s="9" t="s">
        <v>3688</v>
      </c>
      <c r="H2242" s="17">
        <v>42752</v>
      </c>
      <c r="I2242" s="11">
        <v>1475</v>
      </c>
      <c r="J2242" s="11">
        <v>739.72</v>
      </c>
      <c r="K2242" s="11">
        <v>735.28</v>
      </c>
    </row>
    <row r="2243" spans="1:11" s="1" customFormat="1" x14ac:dyDescent="0.25">
      <c r="A2243" s="8" t="s">
        <v>3686</v>
      </c>
      <c r="B2243" s="9">
        <v>548605</v>
      </c>
      <c r="C2243" s="9" t="s">
        <v>3689</v>
      </c>
      <c r="D2243" s="9" t="s">
        <v>306</v>
      </c>
      <c r="E2243" s="9" t="s">
        <v>306</v>
      </c>
      <c r="F2243" s="24" t="s">
        <v>42</v>
      </c>
      <c r="G2243" s="9" t="s">
        <v>3688</v>
      </c>
      <c r="H2243" s="17">
        <v>42752</v>
      </c>
      <c r="I2243" s="11">
        <v>1475</v>
      </c>
      <c r="J2243" s="11">
        <v>739.72</v>
      </c>
      <c r="K2243" s="11">
        <v>735.28</v>
      </c>
    </row>
    <row r="2244" spans="1:11" s="1" customFormat="1" x14ac:dyDescent="0.25">
      <c r="A2244" s="8" t="s">
        <v>3686</v>
      </c>
      <c r="B2244" s="9">
        <v>548606</v>
      </c>
      <c r="C2244" s="9" t="s">
        <v>3690</v>
      </c>
      <c r="D2244" s="9" t="s">
        <v>306</v>
      </c>
      <c r="E2244" s="9" t="s">
        <v>306</v>
      </c>
      <c r="F2244" s="24" t="s">
        <v>42</v>
      </c>
      <c r="G2244" s="9" t="s">
        <v>3688</v>
      </c>
      <c r="H2244" s="17">
        <v>42752</v>
      </c>
      <c r="I2244" s="11">
        <v>1475</v>
      </c>
      <c r="J2244" s="11">
        <v>739.72</v>
      </c>
      <c r="K2244" s="11">
        <v>735.28</v>
      </c>
    </row>
    <row r="2245" spans="1:11" s="1" customFormat="1" x14ac:dyDescent="0.25">
      <c r="A2245" s="8" t="s">
        <v>3686</v>
      </c>
      <c r="B2245" s="9">
        <v>548607</v>
      </c>
      <c r="C2245" s="9" t="s">
        <v>3691</v>
      </c>
      <c r="D2245" s="9" t="s">
        <v>306</v>
      </c>
      <c r="E2245" s="9" t="s">
        <v>306</v>
      </c>
      <c r="F2245" s="24" t="s">
        <v>42</v>
      </c>
      <c r="G2245" s="9" t="s">
        <v>3688</v>
      </c>
      <c r="H2245" s="17">
        <v>42752</v>
      </c>
      <c r="I2245" s="11">
        <v>1475</v>
      </c>
      <c r="J2245" s="11">
        <v>739.72</v>
      </c>
      <c r="K2245" s="11">
        <v>735.28</v>
      </c>
    </row>
    <row r="2246" spans="1:11" s="1" customFormat="1" x14ac:dyDescent="0.25">
      <c r="A2246" s="8" t="s">
        <v>3686</v>
      </c>
      <c r="B2246" s="9">
        <v>548608</v>
      </c>
      <c r="C2246" s="9" t="s">
        <v>3692</v>
      </c>
      <c r="D2246" s="9" t="s">
        <v>306</v>
      </c>
      <c r="E2246" s="9" t="s">
        <v>306</v>
      </c>
      <c r="F2246" s="24" t="s">
        <v>42</v>
      </c>
      <c r="G2246" s="9" t="s">
        <v>3688</v>
      </c>
      <c r="H2246" s="17">
        <v>42752</v>
      </c>
      <c r="I2246" s="11">
        <v>1475</v>
      </c>
      <c r="J2246" s="11">
        <v>739.72</v>
      </c>
      <c r="K2246" s="11">
        <v>735.28</v>
      </c>
    </row>
    <row r="2247" spans="1:11" s="1" customFormat="1" x14ac:dyDescent="0.25">
      <c r="A2247" s="8" t="s">
        <v>3686</v>
      </c>
      <c r="B2247" s="9">
        <v>548609</v>
      </c>
      <c r="C2247" s="9" t="s">
        <v>3693</v>
      </c>
      <c r="D2247" s="9" t="s">
        <v>306</v>
      </c>
      <c r="E2247" s="9" t="s">
        <v>306</v>
      </c>
      <c r="F2247" s="24" t="s">
        <v>42</v>
      </c>
      <c r="G2247" s="9" t="s">
        <v>3688</v>
      </c>
      <c r="H2247" s="17">
        <v>42752</v>
      </c>
      <c r="I2247" s="11">
        <v>1479.43</v>
      </c>
      <c r="J2247" s="11">
        <v>739.72</v>
      </c>
      <c r="K2247" s="11">
        <v>739.71</v>
      </c>
    </row>
    <row r="2248" spans="1:11" s="1" customFormat="1" x14ac:dyDescent="0.25">
      <c r="A2248" s="8" t="s">
        <v>3686</v>
      </c>
      <c r="B2248" s="9">
        <v>548610</v>
      </c>
      <c r="C2248" s="9" t="s">
        <v>3694</v>
      </c>
      <c r="D2248" s="9" t="s">
        <v>306</v>
      </c>
      <c r="E2248" s="9" t="s">
        <v>306</v>
      </c>
      <c r="F2248" s="24" t="s">
        <v>42</v>
      </c>
      <c r="G2248" s="9" t="s">
        <v>3688</v>
      </c>
      <c r="H2248" s="17">
        <v>42752</v>
      </c>
      <c r="I2248" s="11">
        <v>1479.43</v>
      </c>
      <c r="J2248" s="11">
        <v>739.72</v>
      </c>
      <c r="K2248" s="11">
        <v>739.71</v>
      </c>
    </row>
    <row r="2249" spans="1:11" s="1" customFormat="1" x14ac:dyDescent="0.25">
      <c r="A2249" s="8" t="s">
        <v>3686</v>
      </c>
      <c r="B2249" s="9">
        <v>548611</v>
      </c>
      <c r="C2249" s="9" t="s">
        <v>3695</v>
      </c>
      <c r="D2249" s="9" t="s">
        <v>306</v>
      </c>
      <c r="E2249" s="9" t="s">
        <v>306</v>
      </c>
      <c r="F2249" s="24" t="s">
        <v>42</v>
      </c>
      <c r="G2249" s="9" t="s">
        <v>3688</v>
      </c>
      <c r="H2249" s="17">
        <v>42752</v>
      </c>
      <c r="I2249" s="11">
        <v>1479.43</v>
      </c>
      <c r="J2249" s="11">
        <v>739.72</v>
      </c>
      <c r="K2249" s="11">
        <v>739.71</v>
      </c>
    </row>
    <row r="2250" spans="1:11" s="1" customFormat="1" x14ac:dyDescent="0.25">
      <c r="A2250" s="8" t="s">
        <v>3686</v>
      </c>
      <c r="B2250" s="9">
        <v>548612</v>
      </c>
      <c r="C2250" s="9" t="s">
        <v>3696</v>
      </c>
      <c r="D2250" s="9" t="s">
        <v>306</v>
      </c>
      <c r="E2250" s="9" t="s">
        <v>306</v>
      </c>
      <c r="F2250" s="24" t="s">
        <v>42</v>
      </c>
      <c r="G2250" s="9" t="s">
        <v>3688</v>
      </c>
      <c r="H2250" s="17">
        <v>42752</v>
      </c>
      <c r="I2250" s="11">
        <v>1479.43</v>
      </c>
      <c r="J2250" s="11">
        <v>739.72</v>
      </c>
      <c r="K2250" s="11">
        <v>739.71</v>
      </c>
    </row>
    <row r="2251" spans="1:11" s="1" customFormat="1" x14ac:dyDescent="0.25">
      <c r="A2251" s="8" t="s">
        <v>3686</v>
      </c>
      <c r="B2251" s="9">
        <v>548613</v>
      </c>
      <c r="C2251" s="9" t="s">
        <v>3697</v>
      </c>
      <c r="D2251" s="9" t="s">
        <v>306</v>
      </c>
      <c r="E2251" s="9" t="s">
        <v>306</v>
      </c>
      <c r="F2251" s="24" t="s">
        <v>42</v>
      </c>
      <c r="G2251" s="9" t="s">
        <v>3688</v>
      </c>
      <c r="H2251" s="17">
        <v>42752</v>
      </c>
      <c r="I2251" s="11">
        <v>1479.43</v>
      </c>
      <c r="J2251" s="11">
        <v>739.72</v>
      </c>
      <c r="K2251" s="11">
        <v>739.71</v>
      </c>
    </row>
    <row r="2252" spans="1:11" s="1" customFormat="1" x14ac:dyDescent="0.25">
      <c r="A2252" s="8" t="s">
        <v>3686</v>
      </c>
      <c r="B2252" s="9">
        <v>548614</v>
      </c>
      <c r="C2252" s="9" t="s">
        <v>3698</v>
      </c>
      <c r="D2252" s="9" t="s">
        <v>306</v>
      </c>
      <c r="E2252" s="9" t="s">
        <v>306</v>
      </c>
      <c r="F2252" s="24" t="s">
        <v>42</v>
      </c>
      <c r="G2252" s="9" t="s">
        <v>3688</v>
      </c>
      <c r="H2252" s="17">
        <v>42752</v>
      </c>
      <c r="I2252" s="11">
        <v>1479.43</v>
      </c>
      <c r="J2252" s="11">
        <v>739.72</v>
      </c>
      <c r="K2252" s="11">
        <v>739.71</v>
      </c>
    </row>
    <row r="2253" spans="1:11" s="1" customFormat="1" x14ac:dyDescent="0.25">
      <c r="A2253" s="8" t="s">
        <v>3686</v>
      </c>
      <c r="B2253" s="9">
        <v>548615</v>
      </c>
      <c r="C2253" s="9" t="s">
        <v>3699</v>
      </c>
      <c r="D2253" s="9" t="s">
        <v>306</v>
      </c>
      <c r="E2253" s="9" t="s">
        <v>306</v>
      </c>
      <c r="F2253" s="24" t="s">
        <v>42</v>
      </c>
      <c r="G2253" s="9" t="s">
        <v>3688</v>
      </c>
      <c r="H2253" s="17">
        <v>42752</v>
      </c>
      <c r="I2253" s="11">
        <v>1479.43</v>
      </c>
      <c r="J2253" s="11">
        <v>739.72</v>
      </c>
      <c r="K2253" s="11">
        <v>739.71</v>
      </c>
    </row>
    <row r="2254" spans="1:11" s="1" customFormat="1" x14ac:dyDescent="0.25">
      <c r="A2254" s="8" t="s">
        <v>3686</v>
      </c>
      <c r="B2254" s="9">
        <v>548616</v>
      </c>
      <c r="C2254" s="9" t="s">
        <v>3700</v>
      </c>
      <c r="D2254" s="9" t="s">
        <v>306</v>
      </c>
      <c r="E2254" s="9" t="s">
        <v>306</v>
      </c>
      <c r="F2254" s="24" t="s">
        <v>42</v>
      </c>
      <c r="G2254" s="9" t="s">
        <v>3688</v>
      </c>
      <c r="H2254" s="17">
        <v>42752</v>
      </c>
      <c r="I2254" s="11">
        <v>1479.43</v>
      </c>
      <c r="J2254" s="11">
        <v>739.72</v>
      </c>
      <c r="K2254" s="11">
        <v>739.71</v>
      </c>
    </row>
    <row r="2255" spans="1:11" s="1" customFormat="1" x14ac:dyDescent="0.25">
      <c r="A2255" s="8" t="s">
        <v>3686</v>
      </c>
      <c r="B2255" s="9">
        <v>548617</v>
      </c>
      <c r="C2255" s="9" t="s">
        <v>3701</v>
      </c>
      <c r="D2255" s="9" t="s">
        <v>306</v>
      </c>
      <c r="E2255" s="9" t="s">
        <v>306</v>
      </c>
      <c r="F2255" s="24" t="s">
        <v>42</v>
      </c>
      <c r="G2255" s="9" t="s">
        <v>3688</v>
      </c>
      <c r="H2255" s="17">
        <v>42752</v>
      </c>
      <c r="I2255" s="11">
        <v>1479.43</v>
      </c>
      <c r="J2255" s="11">
        <v>739.72</v>
      </c>
      <c r="K2255" s="11">
        <v>739.71</v>
      </c>
    </row>
    <row r="2256" spans="1:11" s="1" customFormat="1" x14ac:dyDescent="0.25">
      <c r="A2256" s="8" t="s">
        <v>3686</v>
      </c>
      <c r="B2256" s="9">
        <v>548618</v>
      </c>
      <c r="C2256" s="9" t="s">
        <v>3702</v>
      </c>
      <c r="D2256" s="9" t="s">
        <v>306</v>
      </c>
      <c r="E2256" s="9" t="s">
        <v>306</v>
      </c>
      <c r="F2256" s="24" t="s">
        <v>42</v>
      </c>
      <c r="G2256" s="9" t="s">
        <v>3688</v>
      </c>
      <c r="H2256" s="17">
        <v>42752</v>
      </c>
      <c r="I2256" s="11">
        <v>1479.43</v>
      </c>
      <c r="J2256" s="11">
        <v>739.72</v>
      </c>
      <c r="K2256" s="11">
        <v>739.71</v>
      </c>
    </row>
    <row r="2257" spans="1:11" s="1" customFormat="1" x14ac:dyDescent="0.25">
      <c r="A2257" s="8" t="s">
        <v>3686</v>
      </c>
      <c r="B2257" s="9">
        <v>548619</v>
      </c>
      <c r="C2257" s="9" t="s">
        <v>3703</v>
      </c>
      <c r="D2257" s="9" t="s">
        <v>306</v>
      </c>
      <c r="E2257" s="9" t="s">
        <v>306</v>
      </c>
      <c r="F2257" s="24" t="s">
        <v>42</v>
      </c>
      <c r="G2257" s="9" t="s">
        <v>3688</v>
      </c>
      <c r="H2257" s="17">
        <v>42752</v>
      </c>
      <c r="I2257" s="11">
        <v>1479.43</v>
      </c>
      <c r="J2257" s="11">
        <v>739.72</v>
      </c>
      <c r="K2257" s="11">
        <v>739.71</v>
      </c>
    </row>
    <row r="2258" spans="1:11" s="1" customFormat="1" x14ac:dyDescent="0.25">
      <c r="A2258" s="8" t="s">
        <v>3686</v>
      </c>
      <c r="B2258" s="9">
        <v>548620</v>
      </c>
      <c r="C2258" s="9" t="s">
        <v>3704</v>
      </c>
      <c r="D2258" s="9" t="s">
        <v>306</v>
      </c>
      <c r="E2258" s="9" t="s">
        <v>306</v>
      </c>
      <c r="F2258" s="24" t="s">
        <v>42</v>
      </c>
      <c r="G2258" s="9" t="s">
        <v>3688</v>
      </c>
      <c r="H2258" s="17">
        <v>42752</v>
      </c>
      <c r="I2258" s="11">
        <v>1479.43</v>
      </c>
      <c r="J2258" s="11">
        <v>739.72</v>
      </c>
      <c r="K2258" s="11">
        <v>739.71</v>
      </c>
    </row>
    <row r="2259" spans="1:11" s="1" customFormat="1" x14ac:dyDescent="0.25">
      <c r="A2259" s="8" t="s">
        <v>3686</v>
      </c>
      <c r="B2259" s="9">
        <v>548621</v>
      </c>
      <c r="C2259" s="9" t="s">
        <v>3705</v>
      </c>
      <c r="D2259" s="9" t="s">
        <v>306</v>
      </c>
      <c r="E2259" s="9" t="s">
        <v>306</v>
      </c>
      <c r="F2259" s="24" t="s">
        <v>42</v>
      </c>
      <c r="G2259" s="9" t="s">
        <v>3688</v>
      </c>
      <c r="H2259" s="17">
        <v>42752</v>
      </c>
      <c r="I2259" s="11">
        <v>1479.43</v>
      </c>
      <c r="J2259" s="11">
        <v>739.72</v>
      </c>
      <c r="K2259" s="11">
        <v>739.71</v>
      </c>
    </row>
    <row r="2260" spans="1:11" s="1" customFormat="1" x14ac:dyDescent="0.25">
      <c r="A2260" s="8" t="s">
        <v>3706</v>
      </c>
      <c r="B2260" s="9">
        <v>548622</v>
      </c>
      <c r="C2260" s="9" t="s">
        <v>3707</v>
      </c>
      <c r="D2260" s="9" t="s">
        <v>306</v>
      </c>
      <c r="E2260" s="9" t="s">
        <v>306</v>
      </c>
      <c r="F2260" s="24" t="s">
        <v>42</v>
      </c>
      <c r="G2260" s="9" t="s">
        <v>3688</v>
      </c>
      <c r="H2260" s="17">
        <v>42752</v>
      </c>
      <c r="I2260" s="11">
        <v>1479.43</v>
      </c>
      <c r="J2260" s="11">
        <v>739.72</v>
      </c>
      <c r="K2260" s="11">
        <v>739.71</v>
      </c>
    </row>
    <row r="2261" spans="1:11" s="1" customFormat="1" x14ac:dyDescent="0.25">
      <c r="A2261" s="8" t="s">
        <v>3686</v>
      </c>
      <c r="B2261" s="9">
        <v>548623</v>
      </c>
      <c r="C2261" s="9" t="s">
        <v>3708</v>
      </c>
      <c r="D2261" s="9" t="s">
        <v>306</v>
      </c>
      <c r="E2261" s="9" t="s">
        <v>306</v>
      </c>
      <c r="F2261" s="24" t="s">
        <v>42</v>
      </c>
      <c r="G2261" s="9" t="s">
        <v>3688</v>
      </c>
      <c r="H2261" s="17">
        <v>42752</v>
      </c>
      <c r="I2261" s="11">
        <v>1479.43</v>
      </c>
      <c r="J2261" s="11">
        <v>739.72</v>
      </c>
      <c r="K2261" s="11">
        <v>739.71</v>
      </c>
    </row>
    <row r="2262" spans="1:11" s="1" customFormat="1" x14ac:dyDescent="0.25">
      <c r="A2262" s="8" t="s">
        <v>3686</v>
      </c>
      <c r="B2262" s="9">
        <v>548624</v>
      </c>
      <c r="C2262" s="9" t="s">
        <v>3709</v>
      </c>
      <c r="D2262" s="9" t="s">
        <v>306</v>
      </c>
      <c r="E2262" s="9" t="s">
        <v>306</v>
      </c>
      <c r="F2262" s="24" t="s">
        <v>42</v>
      </c>
      <c r="G2262" s="9" t="s">
        <v>3688</v>
      </c>
      <c r="H2262" s="17">
        <v>42752</v>
      </c>
      <c r="I2262" s="11">
        <v>1479.43</v>
      </c>
      <c r="J2262" s="11">
        <v>739.72</v>
      </c>
      <c r="K2262" s="11">
        <v>739.71</v>
      </c>
    </row>
    <row r="2263" spans="1:11" s="1" customFormat="1" x14ac:dyDescent="0.25">
      <c r="A2263" s="8" t="s">
        <v>3686</v>
      </c>
      <c r="B2263" s="9">
        <v>548625</v>
      </c>
      <c r="C2263" s="9" t="s">
        <v>3710</v>
      </c>
      <c r="D2263" s="9" t="s">
        <v>306</v>
      </c>
      <c r="E2263" s="9" t="s">
        <v>306</v>
      </c>
      <c r="F2263" s="24" t="s">
        <v>42</v>
      </c>
      <c r="G2263" s="9" t="s">
        <v>3688</v>
      </c>
      <c r="H2263" s="17">
        <v>42752</v>
      </c>
      <c r="I2263" s="11">
        <v>1479.43</v>
      </c>
      <c r="J2263" s="11">
        <v>739.72</v>
      </c>
      <c r="K2263" s="11">
        <v>739.71</v>
      </c>
    </row>
    <row r="2264" spans="1:11" s="1" customFormat="1" x14ac:dyDescent="0.25">
      <c r="A2264" s="8" t="s">
        <v>3686</v>
      </c>
      <c r="B2264" s="9">
        <v>548626</v>
      </c>
      <c r="C2264" s="9" t="s">
        <v>3711</v>
      </c>
      <c r="D2264" s="9" t="s">
        <v>306</v>
      </c>
      <c r="E2264" s="9" t="s">
        <v>306</v>
      </c>
      <c r="F2264" s="24" t="s">
        <v>42</v>
      </c>
      <c r="G2264" s="9" t="s">
        <v>3688</v>
      </c>
      <c r="H2264" s="17">
        <v>42752</v>
      </c>
      <c r="I2264" s="11">
        <v>1479.43</v>
      </c>
      <c r="J2264" s="11">
        <v>739.72</v>
      </c>
      <c r="K2264" s="11">
        <v>739.71</v>
      </c>
    </row>
    <row r="2265" spans="1:11" s="1" customFormat="1" x14ac:dyDescent="0.25">
      <c r="A2265" s="8" t="s">
        <v>3686</v>
      </c>
      <c r="B2265" s="9">
        <v>548627</v>
      </c>
      <c r="C2265" s="9" t="s">
        <v>3712</v>
      </c>
      <c r="D2265" s="9" t="s">
        <v>306</v>
      </c>
      <c r="E2265" s="9" t="s">
        <v>306</v>
      </c>
      <c r="F2265" s="24" t="s">
        <v>42</v>
      </c>
      <c r="G2265" s="9" t="s">
        <v>3688</v>
      </c>
      <c r="H2265" s="17">
        <v>42752</v>
      </c>
      <c r="I2265" s="11">
        <v>1479.43</v>
      </c>
      <c r="J2265" s="11">
        <v>739.72</v>
      </c>
      <c r="K2265" s="11">
        <v>739.71</v>
      </c>
    </row>
    <row r="2266" spans="1:11" s="1" customFormat="1" x14ac:dyDescent="0.25">
      <c r="A2266" s="8" t="s">
        <v>3686</v>
      </c>
      <c r="B2266" s="9">
        <v>548628</v>
      </c>
      <c r="C2266" s="9" t="s">
        <v>3713</v>
      </c>
      <c r="D2266" s="9" t="s">
        <v>306</v>
      </c>
      <c r="E2266" s="9" t="s">
        <v>306</v>
      </c>
      <c r="F2266" s="24" t="s">
        <v>42</v>
      </c>
      <c r="G2266" s="9" t="s">
        <v>3688</v>
      </c>
      <c r="H2266" s="17">
        <v>42752</v>
      </c>
      <c r="I2266" s="11">
        <v>1479.43</v>
      </c>
      <c r="J2266" s="11">
        <v>739.72</v>
      </c>
      <c r="K2266" s="11">
        <v>739.71</v>
      </c>
    </row>
    <row r="2267" spans="1:11" s="1" customFormat="1" x14ac:dyDescent="0.25">
      <c r="A2267" s="8" t="s">
        <v>3686</v>
      </c>
      <c r="B2267" s="9">
        <v>548629</v>
      </c>
      <c r="C2267" s="9" t="s">
        <v>3714</v>
      </c>
      <c r="D2267" s="9" t="s">
        <v>306</v>
      </c>
      <c r="E2267" s="9" t="s">
        <v>306</v>
      </c>
      <c r="F2267" s="24" t="s">
        <v>42</v>
      </c>
      <c r="G2267" s="9" t="s">
        <v>3688</v>
      </c>
      <c r="H2267" s="17">
        <v>42752</v>
      </c>
      <c r="I2267" s="11">
        <v>1479.43</v>
      </c>
      <c r="J2267" s="11">
        <v>739.72</v>
      </c>
      <c r="K2267" s="11">
        <v>739.71</v>
      </c>
    </row>
    <row r="2268" spans="1:11" s="1" customFormat="1" x14ac:dyDescent="0.25">
      <c r="A2268" s="8" t="s">
        <v>3686</v>
      </c>
      <c r="B2268" s="9">
        <v>548630</v>
      </c>
      <c r="C2268" s="9" t="s">
        <v>3715</v>
      </c>
      <c r="D2268" s="9" t="s">
        <v>306</v>
      </c>
      <c r="E2268" s="9" t="s">
        <v>306</v>
      </c>
      <c r="F2268" s="24" t="s">
        <v>42</v>
      </c>
      <c r="G2268" s="9" t="s">
        <v>3688</v>
      </c>
      <c r="H2268" s="17">
        <v>42752</v>
      </c>
      <c r="I2268" s="11">
        <v>1479.43</v>
      </c>
      <c r="J2268" s="11">
        <v>739.72</v>
      </c>
      <c r="K2268" s="11">
        <v>739.71</v>
      </c>
    </row>
    <row r="2269" spans="1:11" s="1" customFormat="1" x14ac:dyDescent="0.25">
      <c r="A2269" s="8" t="s">
        <v>3686</v>
      </c>
      <c r="B2269" s="9">
        <v>548631</v>
      </c>
      <c r="C2269" s="9" t="s">
        <v>3716</v>
      </c>
      <c r="D2269" s="9" t="s">
        <v>306</v>
      </c>
      <c r="E2269" s="9" t="s">
        <v>306</v>
      </c>
      <c r="F2269" s="24" t="s">
        <v>42</v>
      </c>
      <c r="G2269" s="9" t="s">
        <v>3688</v>
      </c>
      <c r="H2269" s="17">
        <v>42752</v>
      </c>
      <c r="I2269" s="11">
        <v>1479.43</v>
      </c>
      <c r="J2269" s="11">
        <v>739.72</v>
      </c>
      <c r="K2269" s="11">
        <v>739.71</v>
      </c>
    </row>
    <row r="2270" spans="1:11" s="1" customFormat="1" x14ac:dyDescent="0.25">
      <c r="A2270" s="8" t="s">
        <v>3686</v>
      </c>
      <c r="B2270" s="9">
        <v>548632</v>
      </c>
      <c r="C2270" s="9" t="s">
        <v>3717</v>
      </c>
      <c r="D2270" s="9" t="s">
        <v>306</v>
      </c>
      <c r="E2270" s="9" t="s">
        <v>306</v>
      </c>
      <c r="F2270" s="24" t="s">
        <v>42</v>
      </c>
      <c r="G2270" s="9" t="s">
        <v>3688</v>
      </c>
      <c r="H2270" s="17">
        <v>42752</v>
      </c>
      <c r="I2270" s="11">
        <v>1479.43</v>
      </c>
      <c r="J2270" s="11">
        <v>739.72</v>
      </c>
      <c r="K2270" s="11">
        <v>739.71</v>
      </c>
    </row>
    <row r="2271" spans="1:11" s="1" customFormat="1" x14ac:dyDescent="0.25">
      <c r="A2271" s="8" t="s">
        <v>3686</v>
      </c>
      <c r="B2271" s="9">
        <v>548633</v>
      </c>
      <c r="C2271" s="9" t="s">
        <v>3718</v>
      </c>
      <c r="D2271" s="9" t="s">
        <v>306</v>
      </c>
      <c r="E2271" s="9" t="s">
        <v>306</v>
      </c>
      <c r="F2271" s="24" t="s">
        <v>42</v>
      </c>
      <c r="G2271" s="9" t="s">
        <v>3688</v>
      </c>
      <c r="H2271" s="17">
        <v>42752</v>
      </c>
      <c r="I2271" s="11">
        <v>1479.43</v>
      </c>
      <c r="J2271" s="11">
        <v>739.72</v>
      </c>
      <c r="K2271" s="11">
        <v>739.71</v>
      </c>
    </row>
    <row r="2272" spans="1:11" s="1" customFormat="1" x14ac:dyDescent="0.25">
      <c r="A2272" s="8" t="s">
        <v>3686</v>
      </c>
      <c r="B2272" s="9">
        <v>548634</v>
      </c>
      <c r="C2272" s="9" t="s">
        <v>3719</v>
      </c>
      <c r="D2272" s="9" t="s">
        <v>306</v>
      </c>
      <c r="E2272" s="9" t="s">
        <v>306</v>
      </c>
      <c r="F2272" s="24" t="s">
        <v>42</v>
      </c>
      <c r="G2272" s="9" t="s">
        <v>3688</v>
      </c>
      <c r="H2272" s="17">
        <v>42752</v>
      </c>
      <c r="I2272" s="11">
        <v>1479.43</v>
      </c>
      <c r="J2272" s="11">
        <v>739.72</v>
      </c>
      <c r="K2272" s="11">
        <v>739.71</v>
      </c>
    </row>
    <row r="2273" spans="1:11" s="1" customFormat="1" x14ac:dyDescent="0.25">
      <c r="A2273" s="8" t="s">
        <v>3686</v>
      </c>
      <c r="B2273" s="9">
        <v>548635</v>
      </c>
      <c r="C2273" s="9" t="s">
        <v>3720</v>
      </c>
      <c r="D2273" s="9" t="s">
        <v>306</v>
      </c>
      <c r="E2273" s="9" t="s">
        <v>306</v>
      </c>
      <c r="F2273" s="24" t="s">
        <v>42</v>
      </c>
      <c r="G2273" s="9" t="s">
        <v>3688</v>
      </c>
      <c r="H2273" s="17">
        <v>42752</v>
      </c>
      <c r="I2273" s="11">
        <v>1479.43</v>
      </c>
      <c r="J2273" s="11">
        <v>739.72</v>
      </c>
      <c r="K2273" s="11">
        <v>739.71</v>
      </c>
    </row>
    <row r="2274" spans="1:11" s="1" customFormat="1" x14ac:dyDescent="0.25">
      <c r="A2274" s="8" t="s">
        <v>3686</v>
      </c>
      <c r="B2274" s="9">
        <v>548636</v>
      </c>
      <c r="C2274" s="9" t="s">
        <v>3721</v>
      </c>
      <c r="D2274" s="9" t="s">
        <v>306</v>
      </c>
      <c r="E2274" s="9" t="s">
        <v>306</v>
      </c>
      <c r="F2274" s="24" t="s">
        <v>42</v>
      </c>
      <c r="G2274" s="9" t="s">
        <v>3688</v>
      </c>
      <c r="H2274" s="17">
        <v>42752</v>
      </c>
      <c r="I2274" s="11">
        <v>1479.43</v>
      </c>
      <c r="J2274" s="11">
        <v>739.72</v>
      </c>
      <c r="K2274" s="11">
        <v>739.71</v>
      </c>
    </row>
    <row r="2275" spans="1:11" s="1" customFormat="1" x14ac:dyDescent="0.25">
      <c r="A2275" s="8" t="s">
        <v>3686</v>
      </c>
      <c r="B2275" s="9">
        <v>548637</v>
      </c>
      <c r="C2275" s="9" t="s">
        <v>3722</v>
      </c>
      <c r="D2275" s="9" t="s">
        <v>306</v>
      </c>
      <c r="E2275" s="9" t="s">
        <v>306</v>
      </c>
      <c r="F2275" s="24" t="s">
        <v>42</v>
      </c>
      <c r="G2275" s="9" t="s">
        <v>3688</v>
      </c>
      <c r="H2275" s="17">
        <v>42752</v>
      </c>
      <c r="I2275" s="11">
        <v>1479.43</v>
      </c>
      <c r="J2275" s="11">
        <v>739.72</v>
      </c>
      <c r="K2275" s="11">
        <v>739.71</v>
      </c>
    </row>
    <row r="2276" spans="1:11" s="1" customFormat="1" x14ac:dyDescent="0.25">
      <c r="A2276" s="8" t="s">
        <v>3686</v>
      </c>
      <c r="B2276" s="9">
        <v>548638</v>
      </c>
      <c r="C2276" s="9" t="s">
        <v>3723</v>
      </c>
      <c r="D2276" s="9" t="s">
        <v>306</v>
      </c>
      <c r="E2276" s="9" t="s">
        <v>306</v>
      </c>
      <c r="F2276" s="24" t="s">
        <v>42</v>
      </c>
      <c r="G2276" s="9" t="s">
        <v>3688</v>
      </c>
      <c r="H2276" s="17">
        <v>42752</v>
      </c>
      <c r="I2276" s="11">
        <v>1479.43</v>
      </c>
      <c r="J2276" s="11">
        <v>739.72</v>
      </c>
      <c r="K2276" s="11">
        <v>739.71</v>
      </c>
    </row>
    <row r="2277" spans="1:11" s="1" customFormat="1" x14ac:dyDescent="0.25">
      <c r="A2277" s="8" t="s">
        <v>3686</v>
      </c>
      <c r="B2277" s="9">
        <v>548639</v>
      </c>
      <c r="C2277" s="9" t="s">
        <v>3724</v>
      </c>
      <c r="D2277" s="9" t="s">
        <v>306</v>
      </c>
      <c r="E2277" s="9" t="s">
        <v>306</v>
      </c>
      <c r="F2277" s="24" t="s">
        <v>42</v>
      </c>
      <c r="G2277" s="9" t="s">
        <v>3688</v>
      </c>
      <c r="H2277" s="17">
        <v>42752</v>
      </c>
      <c r="I2277" s="11">
        <v>1479.43</v>
      </c>
      <c r="J2277" s="11">
        <v>739.72</v>
      </c>
      <c r="K2277" s="11">
        <v>739.71</v>
      </c>
    </row>
    <row r="2278" spans="1:11" s="1" customFormat="1" x14ac:dyDescent="0.25">
      <c r="A2278" s="8" t="s">
        <v>3686</v>
      </c>
      <c r="B2278" s="9">
        <v>548640</v>
      </c>
      <c r="C2278" s="9" t="s">
        <v>3725</v>
      </c>
      <c r="D2278" s="9" t="s">
        <v>306</v>
      </c>
      <c r="E2278" s="9" t="s">
        <v>306</v>
      </c>
      <c r="F2278" s="24" t="s">
        <v>42</v>
      </c>
      <c r="G2278" s="9" t="s">
        <v>3688</v>
      </c>
      <c r="H2278" s="17">
        <v>42752</v>
      </c>
      <c r="I2278" s="11">
        <v>1479.43</v>
      </c>
      <c r="J2278" s="11">
        <v>739.72</v>
      </c>
      <c r="K2278" s="11">
        <v>739.71</v>
      </c>
    </row>
    <row r="2279" spans="1:11" s="1" customFormat="1" x14ac:dyDescent="0.25">
      <c r="A2279" s="8" t="s">
        <v>3686</v>
      </c>
      <c r="B2279" s="9">
        <v>548641</v>
      </c>
      <c r="C2279" s="9" t="s">
        <v>3726</v>
      </c>
      <c r="D2279" s="9" t="s">
        <v>306</v>
      </c>
      <c r="E2279" s="9" t="s">
        <v>306</v>
      </c>
      <c r="F2279" s="24" t="s">
        <v>42</v>
      </c>
      <c r="G2279" s="9" t="s">
        <v>3688</v>
      </c>
      <c r="H2279" s="17">
        <v>42752</v>
      </c>
      <c r="I2279" s="11">
        <v>1479.43</v>
      </c>
      <c r="J2279" s="11">
        <v>739.72</v>
      </c>
      <c r="K2279" s="11">
        <v>739.71</v>
      </c>
    </row>
    <row r="2280" spans="1:11" s="1" customFormat="1" x14ac:dyDescent="0.25">
      <c r="A2280" s="8" t="s">
        <v>3686</v>
      </c>
      <c r="B2280" s="9">
        <v>548642</v>
      </c>
      <c r="C2280" s="9" t="s">
        <v>3727</v>
      </c>
      <c r="D2280" s="9" t="s">
        <v>306</v>
      </c>
      <c r="E2280" s="9" t="s">
        <v>306</v>
      </c>
      <c r="F2280" s="24" t="s">
        <v>42</v>
      </c>
      <c r="G2280" s="9" t="s">
        <v>3688</v>
      </c>
      <c r="H2280" s="17">
        <v>42752</v>
      </c>
      <c r="I2280" s="11">
        <v>1479.43</v>
      </c>
      <c r="J2280" s="11">
        <v>739.72</v>
      </c>
      <c r="K2280" s="11">
        <v>739.71</v>
      </c>
    </row>
    <row r="2281" spans="1:11" s="1" customFormat="1" x14ac:dyDescent="0.25">
      <c r="A2281" s="8" t="s">
        <v>3686</v>
      </c>
      <c r="B2281" s="9">
        <v>548643</v>
      </c>
      <c r="C2281" s="9" t="s">
        <v>3728</v>
      </c>
      <c r="D2281" s="9" t="s">
        <v>306</v>
      </c>
      <c r="E2281" s="9" t="s">
        <v>306</v>
      </c>
      <c r="F2281" s="24" t="s">
        <v>42</v>
      </c>
      <c r="G2281" s="9" t="s">
        <v>3688</v>
      </c>
      <c r="H2281" s="17">
        <v>42752</v>
      </c>
      <c r="I2281" s="11">
        <v>1479.43</v>
      </c>
      <c r="J2281" s="11">
        <v>739.72</v>
      </c>
      <c r="K2281" s="11">
        <v>739.71</v>
      </c>
    </row>
    <row r="2282" spans="1:11" s="14" customFormat="1" x14ac:dyDescent="0.25">
      <c r="A2282" s="16" t="s">
        <v>3729</v>
      </c>
      <c r="B2282" s="9">
        <v>548845</v>
      </c>
      <c r="C2282" s="9" t="s">
        <v>3730</v>
      </c>
      <c r="D2282" s="9" t="s">
        <v>3731</v>
      </c>
      <c r="E2282" s="9" t="s">
        <v>3732</v>
      </c>
      <c r="F2282" s="24" t="s">
        <v>42</v>
      </c>
      <c r="G2282" s="9" t="s">
        <v>69</v>
      </c>
      <c r="H2282" s="17">
        <v>42887</v>
      </c>
      <c r="I2282" s="49">
        <v>10950.71</v>
      </c>
      <c r="J2282" s="11">
        <v>10950.71</v>
      </c>
      <c r="K2282" s="11">
        <v>0</v>
      </c>
    </row>
    <row r="2283" spans="1:11" s="14" customFormat="1" x14ac:dyDescent="0.25">
      <c r="A2283" s="13" t="s">
        <v>3736</v>
      </c>
      <c r="B2283" s="42">
        <v>750004</v>
      </c>
      <c r="C2283" s="9" t="s">
        <v>3737</v>
      </c>
      <c r="D2283" s="42" t="s">
        <v>3738</v>
      </c>
      <c r="E2283" s="42" t="s">
        <v>3739</v>
      </c>
      <c r="F2283" s="462" t="s">
        <v>3740</v>
      </c>
      <c r="G2283" s="9" t="s">
        <v>20</v>
      </c>
      <c r="H2283" s="39">
        <v>44036</v>
      </c>
      <c r="I2283" s="43">
        <v>12159</v>
      </c>
      <c r="J2283" s="43">
        <v>800</v>
      </c>
      <c r="K2283" s="43">
        <v>11359</v>
      </c>
    </row>
    <row r="2284" spans="1:11" s="14" customFormat="1" x14ac:dyDescent="0.25">
      <c r="A2284" s="13" t="s">
        <v>3741</v>
      </c>
      <c r="B2284" s="42">
        <v>750005</v>
      </c>
      <c r="C2284" s="9" t="s">
        <v>3743</v>
      </c>
      <c r="D2284" s="9" t="s">
        <v>306</v>
      </c>
      <c r="E2284" s="9" t="s">
        <v>306</v>
      </c>
      <c r="F2284" s="42" t="s">
        <v>42</v>
      </c>
      <c r="G2284" s="9" t="s">
        <v>327</v>
      </c>
      <c r="H2284" s="39">
        <v>44036</v>
      </c>
      <c r="I2284" s="43">
        <v>3377.75</v>
      </c>
      <c r="J2284" s="43">
        <v>600</v>
      </c>
      <c r="K2284" s="43">
        <v>2777.75</v>
      </c>
    </row>
    <row r="2285" spans="1:11" s="14" customFormat="1" x14ac:dyDescent="0.25">
      <c r="A2285" s="13" t="s">
        <v>3741</v>
      </c>
      <c r="B2285" s="42">
        <v>750006</v>
      </c>
      <c r="C2285" s="9" t="s">
        <v>3745</v>
      </c>
      <c r="D2285" s="9" t="s">
        <v>306</v>
      </c>
      <c r="E2285" s="9" t="s">
        <v>306</v>
      </c>
      <c r="F2285" s="42" t="s">
        <v>42</v>
      </c>
      <c r="G2285" s="9" t="s">
        <v>327</v>
      </c>
      <c r="H2285" s="39">
        <v>44036</v>
      </c>
      <c r="I2285" s="43">
        <v>3377.75</v>
      </c>
      <c r="J2285" s="43">
        <v>600</v>
      </c>
      <c r="K2285" s="43">
        <v>2777.75</v>
      </c>
    </row>
    <row r="2286" spans="1:11" s="1" customFormat="1" x14ac:dyDescent="0.25">
      <c r="A2286" s="13" t="s">
        <v>3741</v>
      </c>
      <c r="B2286" s="42">
        <v>750007</v>
      </c>
      <c r="C2286" s="9" t="s">
        <v>3742</v>
      </c>
      <c r="D2286" s="9" t="s">
        <v>306</v>
      </c>
      <c r="E2286" s="9" t="s">
        <v>306</v>
      </c>
      <c r="F2286" s="42" t="s">
        <v>42</v>
      </c>
      <c r="G2286" s="9" t="s">
        <v>327</v>
      </c>
      <c r="H2286" s="39">
        <v>44036</v>
      </c>
      <c r="I2286" s="43">
        <v>3377.75</v>
      </c>
      <c r="J2286" s="43">
        <v>600</v>
      </c>
      <c r="K2286" s="43">
        <v>2777.75</v>
      </c>
    </row>
    <row r="2287" spans="1:11" s="14" customFormat="1" x14ac:dyDescent="0.25">
      <c r="A2287" s="13" t="s">
        <v>3741</v>
      </c>
      <c r="B2287" s="42">
        <v>750008</v>
      </c>
      <c r="C2287" s="9" t="s">
        <v>3744</v>
      </c>
      <c r="D2287" s="9" t="s">
        <v>306</v>
      </c>
      <c r="E2287" s="9" t="s">
        <v>306</v>
      </c>
      <c r="F2287" s="42" t="s">
        <v>42</v>
      </c>
      <c r="G2287" s="9" t="s">
        <v>327</v>
      </c>
      <c r="H2287" s="39">
        <v>44036</v>
      </c>
      <c r="I2287" s="43">
        <v>3377.75</v>
      </c>
      <c r="J2287" s="43">
        <v>600</v>
      </c>
      <c r="K2287" s="43">
        <v>2777.75</v>
      </c>
    </row>
    <row r="2288" spans="1:11" s="1" customFormat="1" x14ac:dyDescent="0.25">
      <c r="A2288" s="16" t="s">
        <v>3753</v>
      </c>
      <c r="B2288" s="9">
        <v>945028</v>
      </c>
      <c r="C2288" s="9" t="s">
        <v>3754</v>
      </c>
      <c r="D2288" s="9" t="s">
        <v>41</v>
      </c>
      <c r="E2288" s="9" t="s">
        <v>306</v>
      </c>
      <c r="F2288" s="42" t="s">
        <v>42</v>
      </c>
      <c r="G2288" s="9" t="s">
        <v>1850</v>
      </c>
      <c r="H2288" s="17">
        <v>44701</v>
      </c>
      <c r="I2288" s="49">
        <v>3749.75</v>
      </c>
      <c r="J2288" s="11">
        <v>0</v>
      </c>
      <c r="K2288" s="49">
        <v>3749.75</v>
      </c>
    </row>
    <row r="2289" spans="1:11" s="1" customFormat="1" x14ac:dyDescent="0.25">
      <c r="A2289" s="16" t="s">
        <v>3753</v>
      </c>
      <c r="B2289" s="9">
        <f t="shared" ref="B2289:B2320" si="2">+B2288+1</f>
        <v>945029</v>
      </c>
      <c r="C2289" s="9" t="s">
        <v>3755</v>
      </c>
      <c r="D2289" s="9" t="s">
        <v>41</v>
      </c>
      <c r="E2289" s="9" t="s">
        <v>306</v>
      </c>
      <c r="F2289" s="42" t="s">
        <v>42</v>
      </c>
      <c r="G2289" s="9" t="s">
        <v>1850</v>
      </c>
      <c r="H2289" s="17">
        <v>44701</v>
      </c>
      <c r="I2289" s="49">
        <v>3749.75</v>
      </c>
      <c r="J2289" s="11">
        <v>0</v>
      </c>
      <c r="K2289" s="49">
        <v>3749.75</v>
      </c>
    </row>
    <row r="2290" spans="1:11" s="1" customFormat="1" x14ac:dyDescent="0.25">
      <c r="A2290" s="16" t="s">
        <v>3753</v>
      </c>
      <c r="B2290" s="9">
        <f t="shared" si="2"/>
        <v>945030</v>
      </c>
      <c r="C2290" s="9" t="s">
        <v>3756</v>
      </c>
      <c r="D2290" s="9" t="s">
        <v>41</v>
      </c>
      <c r="E2290" s="9" t="s">
        <v>306</v>
      </c>
      <c r="F2290" s="42" t="s">
        <v>42</v>
      </c>
      <c r="G2290" s="9" t="s">
        <v>1850</v>
      </c>
      <c r="H2290" s="17">
        <v>44701</v>
      </c>
      <c r="I2290" s="49">
        <v>3749.75</v>
      </c>
      <c r="J2290" s="11">
        <v>0</v>
      </c>
      <c r="K2290" s="49">
        <v>3749.75</v>
      </c>
    </row>
    <row r="2291" spans="1:11" s="1" customFormat="1" x14ac:dyDescent="0.25">
      <c r="A2291" s="16" t="s">
        <v>3753</v>
      </c>
      <c r="B2291" s="9">
        <f t="shared" si="2"/>
        <v>945031</v>
      </c>
      <c r="C2291" s="9" t="s">
        <v>3757</v>
      </c>
      <c r="D2291" s="9" t="s">
        <v>41</v>
      </c>
      <c r="E2291" s="9" t="s">
        <v>306</v>
      </c>
      <c r="F2291" s="42" t="s">
        <v>42</v>
      </c>
      <c r="G2291" s="9" t="s">
        <v>1850</v>
      </c>
      <c r="H2291" s="17">
        <v>44701</v>
      </c>
      <c r="I2291" s="49">
        <v>3749.75</v>
      </c>
      <c r="J2291" s="11">
        <v>0</v>
      </c>
      <c r="K2291" s="49">
        <v>3749.75</v>
      </c>
    </row>
    <row r="2292" spans="1:11" s="1" customFormat="1" x14ac:dyDescent="0.25">
      <c r="A2292" s="16" t="s">
        <v>3753</v>
      </c>
      <c r="B2292" s="9">
        <f t="shared" si="2"/>
        <v>945032</v>
      </c>
      <c r="C2292" s="9" t="s">
        <v>3758</v>
      </c>
      <c r="D2292" s="9" t="s">
        <v>41</v>
      </c>
      <c r="E2292" s="9" t="s">
        <v>306</v>
      </c>
      <c r="F2292" s="42" t="s">
        <v>42</v>
      </c>
      <c r="G2292" s="9" t="s">
        <v>1850</v>
      </c>
      <c r="H2292" s="17">
        <v>44701</v>
      </c>
      <c r="I2292" s="49">
        <v>3749.75</v>
      </c>
      <c r="J2292" s="11">
        <v>0</v>
      </c>
      <c r="K2292" s="49">
        <v>3749.75</v>
      </c>
    </row>
    <row r="2293" spans="1:11" s="1" customFormat="1" x14ac:dyDescent="0.25">
      <c r="A2293" s="16" t="s">
        <v>3753</v>
      </c>
      <c r="B2293" s="9">
        <f t="shared" si="2"/>
        <v>945033</v>
      </c>
      <c r="C2293" s="9" t="s">
        <v>3759</v>
      </c>
      <c r="D2293" s="9" t="s">
        <v>41</v>
      </c>
      <c r="E2293" s="9" t="s">
        <v>306</v>
      </c>
      <c r="F2293" s="42" t="s">
        <v>42</v>
      </c>
      <c r="G2293" s="9" t="s">
        <v>1850</v>
      </c>
      <c r="H2293" s="17">
        <v>44701</v>
      </c>
      <c r="I2293" s="49">
        <v>3749.75</v>
      </c>
      <c r="J2293" s="11">
        <v>0</v>
      </c>
      <c r="K2293" s="49">
        <v>3749.75</v>
      </c>
    </row>
    <row r="2294" spans="1:11" s="1" customFormat="1" x14ac:dyDescent="0.25">
      <c r="A2294" s="16" t="s">
        <v>3753</v>
      </c>
      <c r="B2294" s="9">
        <f t="shared" si="2"/>
        <v>945034</v>
      </c>
      <c r="C2294" s="9" t="s">
        <v>3760</v>
      </c>
      <c r="D2294" s="9" t="s">
        <v>41</v>
      </c>
      <c r="E2294" s="9" t="s">
        <v>306</v>
      </c>
      <c r="F2294" s="42" t="s">
        <v>42</v>
      </c>
      <c r="G2294" s="9" t="s">
        <v>1850</v>
      </c>
      <c r="H2294" s="17">
        <v>44701</v>
      </c>
      <c r="I2294" s="49">
        <v>3749.75</v>
      </c>
      <c r="J2294" s="11">
        <v>0</v>
      </c>
      <c r="K2294" s="49">
        <v>3749.75</v>
      </c>
    </row>
    <row r="2295" spans="1:11" s="1" customFormat="1" x14ac:dyDescent="0.25">
      <c r="A2295" s="16" t="s">
        <v>3753</v>
      </c>
      <c r="B2295" s="9">
        <f t="shared" si="2"/>
        <v>945035</v>
      </c>
      <c r="C2295" s="9" t="s">
        <v>3761</v>
      </c>
      <c r="D2295" s="9" t="s">
        <v>41</v>
      </c>
      <c r="E2295" s="9" t="s">
        <v>306</v>
      </c>
      <c r="F2295" s="42" t="s">
        <v>42</v>
      </c>
      <c r="G2295" s="9" t="s">
        <v>1850</v>
      </c>
      <c r="H2295" s="17">
        <v>44701</v>
      </c>
      <c r="I2295" s="49">
        <v>3749.75</v>
      </c>
      <c r="J2295" s="11">
        <v>0</v>
      </c>
      <c r="K2295" s="49">
        <v>3749.75</v>
      </c>
    </row>
    <row r="2296" spans="1:11" s="1" customFormat="1" x14ac:dyDescent="0.25">
      <c r="A2296" s="16" t="s">
        <v>3753</v>
      </c>
      <c r="B2296" s="9">
        <f t="shared" si="2"/>
        <v>945036</v>
      </c>
      <c r="C2296" s="9" t="s">
        <v>3762</v>
      </c>
      <c r="D2296" s="9" t="s">
        <v>41</v>
      </c>
      <c r="E2296" s="9" t="s">
        <v>306</v>
      </c>
      <c r="F2296" s="42" t="s">
        <v>42</v>
      </c>
      <c r="G2296" s="9" t="s">
        <v>1850</v>
      </c>
      <c r="H2296" s="17">
        <v>44701</v>
      </c>
      <c r="I2296" s="49">
        <v>3749.75</v>
      </c>
      <c r="J2296" s="11">
        <v>0</v>
      </c>
      <c r="K2296" s="49">
        <v>3749.75</v>
      </c>
    </row>
    <row r="2297" spans="1:11" s="1" customFormat="1" x14ac:dyDescent="0.25">
      <c r="A2297" s="16" t="s">
        <v>3753</v>
      </c>
      <c r="B2297" s="9">
        <f t="shared" si="2"/>
        <v>945037</v>
      </c>
      <c r="C2297" s="9" t="s">
        <v>3763</v>
      </c>
      <c r="D2297" s="9" t="s">
        <v>41</v>
      </c>
      <c r="E2297" s="9" t="s">
        <v>306</v>
      </c>
      <c r="F2297" s="42" t="s">
        <v>42</v>
      </c>
      <c r="G2297" s="9" t="s">
        <v>1850</v>
      </c>
      <c r="H2297" s="17">
        <v>44701</v>
      </c>
      <c r="I2297" s="49">
        <v>3749.75</v>
      </c>
      <c r="J2297" s="11">
        <v>0</v>
      </c>
      <c r="K2297" s="49">
        <v>3749.75</v>
      </c>
    </row>
    <row r="2298" spans="1:11" s="1" customFormat="1" x14ac:dyDescent="0.25">
      <c r="A2298" s="16" t="s">
        <v>3753</v>
      </c>
      <c r="B2298" s="9">
        <f t="shared" si="2"/>
        <v>945038</v>
      </c>
      <c r="C2298" s="9" t="s">
        <v>3764</v>
      </c>
      <c r="D2298" s="9" t="s">
        <v>41</v>
      </c>
      <c r="E2298" s="9" t="s">
        <v>306</v>
      </c>
      <c r="F2298" s="42" t="s">
        <v>42</v>
      </c>
      <c r="G2298" s="9" t="s">
        <v>1850</v>
      </c>
      <c r="H2298" s="17">
        <v>44701</v>
      </c>
      <c r="I2298" s="49">
        <v>3749.75</v>
      </c>
      <c r="J2298" s="11">
        <v>0</v>
      </c>
      <c r="K2298" s="49">
        <v>3749.75</v>
      </c>
    </row>
    <row r="2299" spans="1:11" s="1" customFormat="1" x14ac:dyDescent="0.25">
      <c r="A2299" s="16" t="s">
        <v>3753</v>
      </c>
      <c r="B2299" s="9">
        <f t="shared" si="2"/>
        <v>945039</v>
      </c>
      <c r="C2299" s="9" t="s">
        <v>3765</v>
      </c>
      <c r="D2299" s="9" t="s">
        <v>41</v>
      </c>
      <c r="E2299" s="9" t="s">
        <v>306</v>
      </c>
      <c r="F2299" s="42" t="s">
        <v>42</v>
      </c>
      <c r="G2299" s="9" t="s">
        <v>1850</v>
      </c>
      <c r="H2299" s="17">
        <v>44701</v>
      </c>
      <c r="I2299" s="49">
        <v>3749.75</v>
      </c>
      <c r="J2299" s="11">
        <v>0</v>
      </c>
      <c r="K2299" s="49">
        <v>3749.75</v>
      </c>
    </row>
    <row r="2300" spans="1:11" s="1" customFormat="1" x14ac:dyDescent="0.25">
      <c r="A2300" s="16" t="s">
        <v>3753</v>
      </c>
      <c r="B2300" s="9">
        <f t="shared" si="2"/>
        <v>945040</v>
      </c>
      <c r="C2300" s="9" t="s">
        <v>3766</v>
      </c>
      <c r="D2300" s="9" t="s">
        <v>41</v>
      </c>
      <c r="E2300" s="9" t="s">
        <v>306</v>
      </c>
      <c r="F2300" s="42" t="s">
        <v>42</v>
      </c>
      <c r="G2300" s="9" t="s">
        <v>1850</v>
      </c>
      <c r="H2300" s="17">
        <v>44701</v>
      </c>
      <c r="I2300" s="49">
        <v>3749.75</v>
      </c>
      <c r="J2300" s="11">
        <v>0</v>
      </c>
      <c r="K2300" s="49">
        <v>3749.75</v>
      </c>
    </row>
    <row r="2301" spans="1:11" s="1" customFormat="1" x14ac:dyDescent="0.25">
      <c r="A2301" s="16" t="s">
        <v>3753</v>
      </c>
      <c r="B2301" s="9">
        <f t="shared" si="2"/>
        <v>945041</v>
      </c>
      <c r="C2301" s="9" t="s">
        <v>3767</v>
      </c>
      <c r="D2301" s="9" t="s">
        <v>41</v>
      </c>
      <c r="E2301" s="9" t="s">
        <v>306</v>
      </c>
      <c r="F2301" s="42" t="s">
        <v>42</v>
      </c>
      <c r="G2301" s="9" t="s">
        <v>1850</v>
      </c>
      <c r="H2301" s="17">
        <v>44701</v>
      </c>
      <c r="I2301" s="49">
        <v>3749.75</v>
      </c>
      <c r="J2301" s="11">
        <v>0</v>
      </c>
      <c r="K2301" s="49">
        <v>3749.75</v>
      </c>
    </row>
    <row r="2302" spans="1:11" s="1" customFormat="1" x14ac:dyDescent="0.25">
      <c r="A2302" s="16" t="s">
        <v>3753</v>
      </c>
      <c r="B2302" s="9">
        <f t="shared" si="2"/>
        <v>945042</v>
      </c>
      <c r="C2302" s="9" t="s">
        <v>3768</v>
      </c>
      <c r="D2302" s="9" t="s">
        <v>41</v>
      </c>
      <c r="E2302" s="9" t="s">
        <v>306</v>
      </c>
      <c r="F2302" s="42" t="s">
        <v>42</v>
      </c>
      <c r="G2302" s="9" t="s">
        <v>1850</v>
      </c>
      <c r="H2302" s="17">
        <v>44701</v>
      </c>
      <c r="I2302" s="49">
        <v>3749.75</v>
      </c>
      <c r="J2302" s="11">
        <v>0</v>
      </c>
      <c r="K2302" s="49">
        <v>3749.75</v>
      </c>
    </row>
    <row r="2303" spans="1:11" s="1" customFormat="1" x14ac:dyDescent="0.25">
      <c r="A2303" s="16" t="s">
        <v>3753</v>
      </c>
      <c r="B2303" s="9">
        <f t="shared" si="2"/>
        <v>945043</v>
      </c>
      <c r="C2303" s="9" t="s">
        <v>3769</v>
      </c>
      <c r="D2303" s="9" t="s">
        <v>41</v>
      </c>
      <c r="E2303" s="9" t="s">
        <v>306</v>
      </c>
      <c r="F2303" s="42" t="s">
        <v>42</v>
      </c>
      <c r="G2303" s="9" t="s">
        <v>1850</v>
      </c>
      <c r="H2303" s="17">
        <v>44701</v>
      </c>
      <c r="I2303" s="49">
        <v>3749.75</v>
      </c>
      <c r="J2303" s="11">
        <v>0</v>
      </c>
      <c r="K2303" s="49">
        <v>3749.75</v>
      </c>
    </row>
    <row r="2304" spans="1:11" s="1" customFormat="1" x14ac:dyDescent="0.25">
      <c r="A2304" s="16" t="s">
        <v>3753</v>
      </c>
      <c r="B2304" s="9">
        <f t="shared" si="2"/>
        <v>945044</v>
      </c>
      <c r="C2304" s="9" t="s">
        <v>3770</v>
      </c>
      <c r="D2304" s="9" t="s">
        <v>41</v>
      </c>
      <c r="E2304" s="9" t="s">
        <v>306</v>
      </c>
      <c r="F2304" s="42" t="s">
        <v>42</v>
      </c>
      <c r="G2304" s="9" t="s">
        <v>1850</v>
      </c>
      <c r="H2304" s="17">
        <v>44701</v>
      </c>
      <c r="I2304" s="49">
        <v>3749.75</v>
      </c>
      <c r="J2304" s="11">
        <v>0</v>
      </c>
      <c r="K2304" s="49">
        <v>3749.75</v>
      </c>
    </row>
    <row r="2305" spans="1:11" s="1" customFormat="1" x14ac:dyDescent="0.25">
      <c r="A2305" s="16" t="s">
        <v>3753</v>
      </c>
      <c r="B2305" s="9">
        <f t="shared" si="2"/>
        <v>945045</v>
      </c>
      <c r="C2305" s="9" t="s">
        <v>3771</v>
      </c>
      <c r="D2305" s="9" t="s">
        <v>41</v>
      </c>
      <c r="E2305" s="9" t="s">
        <v>306</v>
      </c>
      <c r="F2305" s="42" t="s">
        <v>42</v>
      </c>
      <c r="G2305" s="9" t="s">
        <v>1850</v>
      </c>
      <c r="H2305" s="17">
        <v>44701</v>
      </c>
      <c r="I2305" s="49">
        <v>3749.75</v>
      </c>
      <c r="J2305" s="11">
        <v>0</v>
      </c>
      <c r="K2305" s="49">
        <v>3749.75</v>
      </c>
    </row>
    <row r="2306" spans="1:11" s="1" customFormat="1" x14ac:dyDescent="0.25">
      <c r="A2306" s="16" t="s">
        <v>3753</v>
      </c>
      <c r="B2306" s="9">
        <f t="shared" si="2"/>
        <v>945046</v>
      </c>
      <c r="C2306" s="9" t="s">
        <v>3772</v>
      </c>
      <c r="D2306" s="9" t="s">
        <v>41</v>
      </c>
      <c r="E2306" s="9" t="s">
        <v>306</v>
      </c>
      <c r="F2306" s="42" t="s">
        <v>42</v>
      </c>
      <c r="G2306" s="9" t="s">
        <v>1850</v>
      </c>
      <c r="H2306" s="17">
        <v>44701</v>
      </c>
      <c r="I2306" s="49">
        <v>3749.75</v>
      </c>
      <c r="J2306" s="11">
        <v>0</v>
      </c>
      <c r="K2306" s="49">
        <v>3749.75</v>
      </c>
    </row>
    <row r="2307" spans="1:11" s="1" customFormat="1" x14ac:dyDescent="0.25">
      <c r="A2307" s="16" t="s">
        <v>3753</v>
      </c>
      <c r="B2307" s="9">
        <f t="shared" si="2"/>
        <v>945047</v>
      </c>
      <c r="C2307" s="9" t="s">
        <v>3773</v>
      </c>
      <c r="D2307" s="9" t="s">
        <v>41</v>
      </c>
      <c r="E2307" s="9" t="s">
        <v>306</v>
      </c>
      <c r="F2307" s="42" t="s">
        <v>42</v>
      </c>
      <c r="G2307" s="9" t="s">
        <v>1850</v>
      </c>
      <c r="H2307" s="17">
        <v>44701</v>
      </c>
      <c r="I2307" s="49">
        <v>3749.75</v>
      </c>
      <c r="J2307" s="11">
        <v>0</v>
      </c>
      <c r="K2307" s="49">
        <v>3749.75</v>
      </c>
    </row>
    <row r="2308" spans="1:11" s="1" customFormat="1" x14ac:dyDescent="0.25">
      <c r="A2308" s="16" t="s">
        <v>3753</v>
      </c>
      <c r="B2308" s="9">
        <f t="shared" si="2"/>
        <v>945048</v>
      </c>
      <c r="C2308" s="9" t="s">
        <v>3774</v>
      </c>
      <c r="D2308" s="9" t="s">
        <v>41</v>
      </c>
      <c r="E2308" s="9" t="s">
        <v>306</v>
      </c>
      <c r="F2308" s="42" t="s">
        <v>42</v>
      </c>
      <c r="G2308" s="9" t="s">
        <v>1850</v>
      </c>
      <c r="H2308" s="17">
        <v>44701</v>
      </c>
      <c r="I2308" s="49">
        <v>3749.75</v>
      </c>
      <c r="J2308" s="11">
        <v>0</v>
      </c>
      <c r="K2308" s="49">
        <v>3749.75</v>
      </c>
    </row>
    <row r="2309" spans="1:11" s="1" customFormat="1" x14ac:dyDescent="0.25">
      <c r="A2309" s="16" t="s">
        <v>3753</v>
      </c>
      <c r="B2309" s="9">
        <f t="shared" si="2"/>
        <v>945049</v>
      </c>
      <c r="C2309" s="9" t="s">
        <v>3775</v>
      </c>
      <c r="D2309" s="9" t="s">
        <v>41</v>
      </c>
      <c r="E2309" s="9" t="s">
        <v>306</v>
      </c>
      <c r="F2309" s="42" t="s">
        <v>42</v>
      </c>
      <c r="G2309" s="9" t="s">
        <v>1850</v>
      </c>
      <c r="H2309" s="17">
        <v>44701</v>
      </c>
      <c r="I2309" s="49">
        <v>3749.75</v>
      </c>
      <c r="J2309" s="11">
        <v>0</v>
      </c>
      <c r="K2309" s="49">
        <v>3749.75</v>
      </c>
    </row>
    <row r="2310" spans="1:11" s="1" customFormat="1" x14ac:dyDescent="0.25">
      <c r="A2310" s="16" t="s">
        <v>3753</v>
      </c>
      <c r="B2310" s="9">
        <f t="shared" si="2"/>
        <v>945050</v>
      </c>
      <c r="C2310" s="9" t="s">
        <v>3776</v>
      </c>
      <c r="D2310" s="9" t="s">
        <v>41</v>
      </c>
      <c r="E2310" s="9" t="s">
        <v>306</v>
      </c>
      <c r="F2310" s="42" t="s">
        <v>42</v>
      </c>
      <c r="G2310" s="9" t="s">
        <v>1850</v>
      </c>
      <c r="H2310" s="17">
        <v>44701</v>
      </c>
      <c r="I2310" s="49">
        <v>3749.75</v>
      </c>
      <c r="J2310" s="11">
        <v>0</v>
      </c>
      <c r="K2310" s="49">
        <v>3749.75</v>
      </c>
    </row>
    <row r="2311" spans="1:11" s="1" customFormat="1" x14ac:dyDescent="0.25">
      <c r="A2311" s="16" t="s">
        <v>3753</v>
      </c>
      <c r="B2311" s="9">
        <f t="shared" si="2"/>
        <v>945051</v>
      </c>
      <c r="C2311" s="9" t="s">
        <v>3777</v>
      </c>
      <c r="D2311" s="9" t="s">
        <v>41</v>
      </c>
      <c r="E2311" s="9" t="s">
        <v>306</v>
      </c>
      <c r="F2311" s="42" t="s">
        <v>42</v>
      </c>
      <c r="G2311" s="9" t="s">
        <v>1850</v>
      </c>
      <c r="H2311" s="17">
        <v>44701</v>
      </c>
      <c r="I2311" s="49">
        <v>3749.75</v>
      </c>
      <c r="J2311" s="11">
        <v>0</v>
      </c>
      <c r="K2311" s="49">
        <v>3749.75</v>
      </c>
    </row>
    <row r="2312" spans="1:11" s="1" customFormat="1" x14ac:dyDescent="0.25">
      <c r="A2312" s="16" t="s">
        <v>3753</v>
      </c>
      <c r="B2312" s="9">
        <f t="shared" si="2"/>
        <v>945052</v>
      </c>
      <c r="C2312" s="9" t="s">
        <v>3778</v>
      </c>
      <c r="D2312" s="9" t="s">
        <v>41</v>
      </c>
      <c r="E2312" s="9" t="s">
        <v>306</v>
      </c>
      <c r="F2312" s="42" t="s">
        <v>42</v>
      </c>
      <c r="G2312" s="9" t="s">
        <v>1850</v>
      </c>
      <c r="H2312" s="17">
        <v>44701</v>
      </c>
      <c r="I2312" s="49">
        <v>3749.75</v>
      </c>
      <c r="J2312" s="11">
        <v>0</v>
      </c>
      <c r="K2312" s="49">
        <v>3749.75</v>
      </c>
    </row>
    <row r="2313" spans="1:11" s="1" customFormat="1" x14ac:dyDescent="0.25">
      <c r="A2313" s="16" t="s">
        <v>3753</v>
      </c>
      <c r="B2313" s="9">
        <f t="shared" si="2"/>
        <v>945053</v>
      </c>
      <c r="C2313" s="9" t="s">
        <v>3779</v>
      </c>
      <c r="D2313" s="9" t="s">
        <v>41</v>
      </c>
      <c r="E2313" s="9" t="s">
        <v>306</v>
      </c>
      <c r="F2313" s="42" t="s">
        <v>42</v>
      </c>
      <c r="G2313" s="9" t="s">
        <v>1850</v>
      </c>
      <c r="H2313" s="17">
        <v>44701</v>
      </c>
      <c r="I2313" s="49">
        <v>3749.75</v>
      </c>
      <c r="J2313" s="11">
        <v>0</v>
      </c>
      <c r="K2313" s="49">
        <v>3749.75</v>
      </c>
    </row>
    <row r="2314" spans="1:11" s="1" customFormat="1" x14ac:dyDescent="0.25">
      <c r="A2314" s="16" t="s">
        <v>3753</v>
      </c>
      <c r="B2314" s="9">
        <f t="shared" si="2"/>
        <v>945054</v>
      </c>
      <c r="C2314" s="9" t="s">
        <v>3780</v>
      </c>
      <c r="D2314" s="9" t="s">
        <v>41</v>
      </c>
      <c r="E2314" s="9" t="s">
        <v>306</v>
      </c>
      <c r="F2314" s="42" t="s">
        <v>42</v>
      </c>
      <c r="G2314" s="9" t="s">
        <v>1850</v>
      </c>
      <c r="H2314" s="17">
        <v>44701</v>
      </c>
      <c r="I2314" s="49">
        <v>3749.75</v>
      </c>
      <c r="J2314" s="11">
        <v>0</v>
      </c>
      <c r="K2314" s="49">
        <v>3749.75</v>
      </c>
    </row>
    <row r="2315" spans="1:11" s="1" customFormat="1" x14ac:dyDescent="0.25">
      <c r="A2315" s="16" t="s">
        <v>3753</v>
      </c>
      <c r="B2315" s="9">
        <f t="shared" si="2"/>
        <v>945055</v>
      </c>
      <c r="C2315" s="9" t="s">
        <v>3781</v>
      </c>
      <c r="D2315" s="9" t="s">
        <v>41</v>
      </c>
      <c r="E2315" s="9" t="s">
        <v>306</v>
      </c>
      <c r="F2315" s="42" t="s">
        <v>42</v>
      </c>
      <c r="G2315" s="9" t="s">
        <v>1850</v>
      </c>
      <c r="H2315" s="17">
        <v>44701</v>
      </c>
      <c r="I2315" s="49">
        <v>3749.75</v>
      </c>
      <c r="J2315" s="11">
        <v>0</v>
      </c>
      <c r="K2315" s="49">
        <v>3749.75</v>
      </c>
    </row>
    <row r="2316" spans="1:11" s="1" customFormat="1" x14ac:dyDescent="0.25">
      <c r="A2316" s="16" t="s">
        <v>3753</v>
      </c>
      <c r="B2316" s="9">
        <f t="shared" si="2"/>
        <v>945056</v>
      </c>
      <c r="C2316" s="9" t="s">
        <v>3782</v>
      </c>
      <c r="D2316" s="9" t="s">
        <v>41</v>
      </c>
      <c r="E2316" s="9" t="s">
        <v>306</v>
      </c>
      <c r="F2316" s="42" t="s">
        <v>42</v>
      </c>
      <c r="G2316" s="9" t="s">
        <v>1850</v>
      </c>
      <c r="H2316" s="17">
        <v>44701</v>
      </c>
      <c r="I2316" s="49">
        <v>3749.75</v>
      </c>
      <c r="J2316" s="11">
        <v>0</v>
      </c>
      <c r="K2316" s="49">
        <v>3749.75</v>
      </c>
    </row>
    <row r="2317" spans="1:11" s="1" customFormat="1" x14ac:dyDescent="0.25">
      <c r="A2317" s="16" t="s">
        <v>3753</v>
      </c>
      <c r="B2317" s="9">
        <f t="shared" si="2"/>
        <v>945057</v>
      </c>
      <c r="C2317" s="9" t="s">
        <v>3783</v>
      </c>
      <c r="D2317" s="9" t="s">
        <v>41</v>
      </c>
      <c r="E2317" s="9" t="s">
        <v>306</v>
      </c>
      <c r="F2317" s="42" t="s">
        <v>42</v>
      </c>
      <c r="G2317" s="9" t="s">
        <v>1850</v>
      </c>
      <c r="H2317" s="17">
        <v>44701</v>
      </c>
      <c r="I2317" s="49">
        <v>3749.75</v>
      </c>
      <c r="J2317" s="11">
        <v>0</v>
      </c>
      <c r="K2317" s="49">
        <v>3749.75</v>
      </c>
    </row>
    <row r="2318" spans="1:11" s="1" customFormat="1" x14ac:dyDescent="0.25">
      <c r="A2318" s="16" t="s">
        <v>3753</v>
      </c>
      <c r="B2318" s="9">
        <f t="shared" si="2"/>
        <v>945058</v>
      </c>
      <c r="C2318" s="9" t="s">
        <v>3784</v>
      </c>
      <c r="D2318" s="9" t="s">
        <v>41</v>
      </c>
      <c r="E2318" s="9" t="s">
        <v>306</v>
      </c>
      <c r="F2318" s="42" t="s">
        <v>42</v>
      </c>
      <c r="G2318" s="9" t="s">
        <v>1850</v>
      </c>
      <c r="H2318" s="17">
        <v>44701</v>
      </c>
      <c r="I2318" s="49">
        <v>3749.75</v>
      </c>
      <c r="J2318" s="11">
        <v>0</v>
      </c>
      <c r="K2318" s="49">
        <v>3749.75</v>
      </c>
    </row>
    <row r="2319" spans="1:11" s="1" customFormat="1" x14ac:dyDescent="0.25">
      <c r="A2319" s="16" t="s">
        <v>3753</v>
      </c>
      <c r="B2319" s="9">
        <f t="shared" si="2"/>
        <v>945059</v>
      </c>
      <c r="C2319" s="9" t="s">
        <v>3785</v>
      </c>
      <c r="D2319" s="9" t="s">
        <v>41</v>
      </c>
      <c r="E2319" s="9" t="s">
        <v>306</v>
      </c>
      <c r="F2319" s="42" t="s">
        <v>42</v>
      </c>
      <c r="G2319" s="9" t="s">
        <v>1850</v>
      </c>
      <c r="H2319" s="17">
        <v>44701</v>
      </c>
      <c r="I2319" s="49">
        <v>3749.75</v>
      </c>
      <c r="J2319" s="11">
        <v>0</v>
      </c>
      <c r="K2319" s="49">
        <v>3749.75</v>
      </c>
    </row>
    <row r="2320" spans="1:11" s="1" customFormat="1" x14ac:dyDescent="0.25">
      <c r="A2320" s="16" t="s">
        <v>3753</v>
      </c>
      <c r="B2320" s="9">
        <f t="shared" si="2"/>
        <v>945060</v>
      </c>
      <c r="C2320" s="9" t="s">
        <v>3786</v>
      </c>
      <c r="D2320" s="9" t="s">
        <v>41</v>
      </c>
      <c r="E2320" s="9" t="s">
        <v>306</v>
      </c>
      <c r="F2320" s="42" t="s">
        <v>42</v>
      </c>
      <c r="G2320" s="9" t="s">
        <v>1850</v>
      </c>
      <c r="H2320" s="17">
        <v>44701</v>
      </c>
      <c r="I2320" s="49">
        <v>3749.75</v>
      </c>
      <c r="J2320" s="11">
        <v>0</v>
      </c>
      <c r="K2320" s="49">
        <v>3749.75</v>
      </c>
    </row>
    <row r="2321" spans="1:11" s="1" customFormat="1" x14ac:dyDescent="0.25">
      <c r="A2321" s="16" t="s">
        <v>3753</v>
      </c>
      <c r="B2321" s="9">
        <f t="shared" ref="B2321:B2337" si="3">+B2320+1</f>
        <v>945061</v>
      </c>
      <c r="C2321" s="9" t="s">
        <v>3787</v>
      </c>
      <c r="D2321" s="9" t="s">
        <v>41</v>
      </c>
      <c r="E2321" s="9" t="s">
        <v>306</v>
      </c>
      <c r="F2321" s="42" t="s">
        <v>42</v>
      </c>
      <c r="G2321" s="9" t="s">
        <v>1850</v>
      </c>
      <c r="H2321" s="17">
        <v>44701</v>
      </c>
      <c r="I2321" s="49">
        <v>3749.75</v>
      </c>
      <c r="J2321" s="11">
        <v>0</v>
      </c>
      <c r="K2321" s="49">
        <v>3749.75</v>
      </c>
    </row>
    <row r="2322" spans="1:11" s="1" customFormat="1" x14ac:dyDescent="0.25">
      <c r="A2322" s="16" t="s">
        <v>3753</v>
      </c>
      <c r="B2322" s="9">
        <f t="shared" si="3"/>
        <v>945062</v>
      </c>
      <c r="C2322" s="9" t="s">
        <v>3788</v>
      </c>
      <c r="D2322" s="9" t="s">
        <v>41</v>
      </c>
      <c r="E2322" s="9" t="s">
        <v>306</v>
      </c>
      <c r="F2322" s="42" t="s">
        <v>42</v>
      </c>
      <c r="G2322" s="9" t="s">
        <v>1850</v>
      </c>
      <c r="H2322" s="17">
        <v>44701</v>
      </c>
      <c r="I2322" s="49">
        <v>3749.75</v>
      </c>
      <c r="J2322" s="11">
        <v>0</v>
      </c>
      <c r="K2322" s="49">
        <v>3749.75</v>
      </c>
    </row>
    <row r="2323" spans="1:11" s="1" customFormat="1" x14ac:dyDescent="0.25">
      <c r="A2323" s="16" t="s">
        <v>3753</v>
      </c>
      <c r="B2323" s="9">
        <f t="shared" si="3"/>
        <v>945063</v>
      </c>
      <c r="C2323" s="9" t="s">
        <v>3789</v>
      </c>
      <c r="D2323" s="9" t="s">
        <v>41</v>
      </c>
      <c r="E2323" s="9" t="s">
        <v>306</v>
      </c>
      <c r="F2323" s="42" t="s">
        <v>42</v>
      </c>
      <c r="G2323" s="9" t="s">
        <v>1850</v>
      </c>
      <c r="H2323" s="17">
        <v>44701</v>
      </c>
      <c r="I2323" s="49">
        <v>3749.75</v>
      </c>
      <c r="J2323" s="11">
        <v>0</v>
      </c>
      <c r="K2323" s="49">
        <v>3749.75</v>
      </c>
    </row>
    <row r="2324" spans="1:11" s="1" customFormat="1" x14ac:dyDescent="0.25">
      <c r="A2324" s="16" t="s">
        <v>3753</v>
      </c>
      <c r="B2324" s="9">
        <f t="shared" si="3"/>
        <v>945064</v>
      </c>
      <c r="C2324" s="9" t="s">
        <v>3790</v>
      </c>
      <c r="D2324" s="9" t="s">
        <v>41</v>
      </c>
      <c r="E2324" s="9" t="s">
        <v>306</v>
      </c>
      <c r="F2324" s="42" t="s">
        <v>42</v>
      </c>
      <c r="G2324" s="9" t="s">
        <v>1850</v>
      </c>
      <c r="H2324" s="17">
        <v>44701</v>
      </c>
      <c r="I2324" s="49">
        <v>3749.75</v>
      </c>
      <c r="J2324" s="11">
        <v>0</v>
      </c>
      <c r="K2324" s="49">
        <v>3749.75</v>
      </c>
    </row>
    <row r="2325" spans="1:11" s="1" customFormat="1" x14ac:dyDescent="0.25">
      <c r="A2325" s="16" t="s">
        <v>3753</v>
      </c>
      <c r="B2325" s="9">
        <f t="shared" si="3"/>
        <v>945065</v>
      </c>
      <c r="C2325" s="9" t="s">
        <v>3791</v>
      </c>
      <c r="D2325" s="9" t="s">
        <v>41</v>
      </c>
      <c r="E2325" s="9" t="s">
        <v>306</v>
      </c>
      <c r="F2325" s="42" t="s">
        <v>42</v>
      </c>
      <c r="G2325" s="9" t="s">
        <v>1850</v>
      </c>
      <c r="H2325" s="17">
        <v>44701</v>
      </c>
      <c r="I2325" s="49">
        <v>3749.75</v>
      </c>
      <c r="J2325" s="11">
        <v>0</v>
      </c>
      <c r="K2325" s="49">
        <v>3749.75</v>
      </c>
    </row>
    <row r="2326" spans="1:11" s="1" customFormat="1" x14ac:dyDescent="0.25">
      <c r="A2326" s="16" t="s">
        <v>3753</v>
      </c>
      <c r="B2326" s="9">
        <f t="shared" si="3"/>
        <v>945066</v>
      </c>
      <c r="C2326" s="9" t="s">
        <v>3792</v>
      </c>
      <c r="D2326" s="9" t="s">
        <v>41</v>
      </c>
      <c r="E2326" s="9" t="s">
        <v>306</v>
      </c>
      <c r="F2326" s="42" t="s">
        <v>42</v>
      </c>
      <c r="G2326" s="9" t="s">
        <v>1850</v>
      </c>
      <c r="H2326" s="17">
        <v>44701</v>
      </c>
      <c r="I2326" s="49">
        <v>3749.75</v>
      </c>
      <c r="J2326" s="11">
        <v>0</v>
      </c>
      <c r="K2326" s="49">
        <v>3749.75</v>
      </c>
    </row>
    <row r="2327" spans="1:11" s="1" customFormat="1" x14ac:dyDescent="0.25">
      <c r="A2327" s="16" t="s">
        <v>3753</v>
      </c>
      <c r="B2327" s="9">
        <f t="shared" si="3"/>
        <v>945067</v>
      </c>
      <c r="C2327" s="9" t="s">
        <v>3793</v>
      </c>
      <c r="D2327" s="9" t="s">
        <v>41</v>
      </c>
      <c r="E2327" s="9" t="s">
        <v>306</v>
      </c>
      <c r="F2327" s="42" t="s">
        <v>42</v>
      </c>
      <c r="G2327" s="9" t="s">
        <v>1850</v>
      </c>
      <c r="H2327" s="17">
        <v>44701</v>
      </c>
      <c r="I2327" s="49">
        <v>3749.75</v>
      </c>
      <c r="J2327" s="11">
        <v>0</v>
      </c>
      <c r="K2327" s="49">
        <v>3749.75</v>
      </c>
    </row>
    <row r="2328" spans="1:11" s="1" customFormat="1" x14ac:dyDescent="0.25">
      <c r="A2328" s="16" t="s">
        <v>3753</v>
      </c>
      <c r="B2328" s="9">
        <f t="shared" si="3"/>
        <v>945068</v>
      </c>
      <c r="C2328" s="9" t="s">
        <v>3794</v>
      </c>
      <c r="D2328" s="9" t="s">
        <v>41</v>
      </c>
      <c r="E2328" s="9" t="s">
        <v>306</v>
      </c>
      <c r="F2328" s="42" t="s">
        <v>42</v>
      </c>
      <c r="G2328" s="9" t="s">
        <v>1850</v>
      </c>
      <c r="H2328" s="17">
        <v>44701</v>
      </c>
      <c r="I2328" s="49">
        <v>3749.75</v>
      </c>
      <c r="J2328" s="11">
        <v>0</v>
      </c>
      <c r="K2328" s="49">
        <v>3749.75</v>
      </c>
    </row>
    <row r="2329" spans="1:11" s="1" customFormat="1" x14ac:dyDescent="0.25">
      <c r="A2329" s="16" t="s">
        <v>3753</v>
      </c>
      <c r="B2329" s="9">
        <f t="shared" si="3"/>
        <v>945069</v>
      </c>
      <c r="C2329" s="9" t="s">
        <v>3795</v>
      </c>
      <c r="D2329" s="9" t="s">
        <v>41</v>
      </c>
      <c r="E2329" s="9" t="s">
        <v>306</v>
      </c>
      <c r="F2329" s="42" t="s">
        <v>42</v>
      </c>
      <c r="G2329" s="9" t="s">
        <v>1850</v>
      </c>
      <c r="H2329" s="17">
        <v>44701</v>
      </c>
      <c r="I2329" s="49">
        <v>3749.75</v>
      </c>
      <c r="J2329" s="11">
        <v>0</v>
      </c>
      <c r="K2329" s="49">
        <v>3749.75</v>
      </c>
    </row>
    <row r="2330" spans="1:11" s="1" customFormat="1" x14ac:dyDescent="0.25">
      <c r="A2330" s="16" t="s">
        <v>3753</v>
      </c>
      <c r="B2330" s="9">
        <f t="shared" si="3"/>
        <v>945070</v>
      </c>
      <c r="C2330" s="9" t="s">
        <v>3796</v>
      </c>
      <c r="D2330" s="9" t="s">
        <v>41</v>
      </c>
      <c r="E2330" s="9" t="s">
        <v>306</v>
      </c>
      <c r="F2330" s="42" t="s">
        <v>42</v>
      </c>
      <c r="G2330" s="9" t="s">
        <v>1850</v>
      </c>
      <c r="H2330" s="17">
        <v>44701</v>
      </c>
      <c r="I2330" s="49">
        <v>3749.75</v>
      </c>
      <c r="J2330" s="11">
        <v>0</v>
      </c>
      <c r="K2330" s="49">
        <v>3749.75</v>
      </c>
    </row>
    <row r="2331" spans="1:11" s="1" customFormat="1" x14ac:dyDescent="0.25">
      <c r="A2331" s="16" t="s">
        <v>3753</v>
      </c>
      <c r="B2331" s="9">
        <f t="shared" si="3"/>
        <v>945071</v>
      </c>
      <c r="C2331" s="9" t="s">
        <v>3797</v>
      </c>
      <c r="D2331" s="9" t="s">
        <v>41</v>
      </c>
      <c r="E2331" s="9" t="s">
        <v>306</v>
      </c>
      <c r="F2331" s="42" t="s">
        <v>42</v>
      </c>
      <c r="G2331" s="9" t="s">
        <v>1850</v>
      </c>
      <c r="H2331" s="17">
        <v>44701</v>
      </c>
      <c r="I2331" s="49">
        <v>3749.75</v>
      </c>
      <c r="J2331" s="11">
        <v>0</v>
      </c>
      <c r="K2331" s="49">
        <v>3749.75</v>
      </c>
    </row>
    <row r="2332" spans="1:11" s="1" customFormat="1" x14ac:dyDescent="0.25">
      <c r="A2332" s="16" t="s">
        <v>3753</v>
      </c>
      <c r="B2332" s="9">
        <f t="shared" si="3"/>
        <v>945072</v>
      </c>
      <c r="C2332" s="9" t="s">
        <v>3798</v>
      </c>
      <c r="D2332" s="9" t="s">
        <v>41</v>
      </c>
      <c r="E2332" s="9" t="s">
        <v>306</v>
      </c>
      <c r="F2332" s="42" t="s">
        <v>42</v>
      </c>
      <c r="G2332" s="9" t="s">
        <v>1850</v>
      </c>
      <c r="H2332" s="17">
        <v>44701</v>
      </c>
      <c r="I2332" s="49">
        <v>3749.75</v>
      </c>
      <c r="J2332" s="11">
        <v>0</v>
      </c>
      <c r="K2332" s="49">
        <v>3749.75</v>
      </c>
    </row>
    <row r="2333" spans="1:11" s="1" customFormat="1" x14ac:dyDescent="0.25">
      <c r="A2333" s="16" t="s">
        <v>3753</v>
      </c>
      <c r="B2333" s="9">
        <f t="shared" si="3"/>
        <v>945073</v>
      </c>
      <c r="C2333" s="9" t="s">
        <v>3799</v>
      </c>
      <c r="D2333" s="9" t="s">
        <v>41</v>
      </c>
      <c r="E2333" s="9" t="s">
        <v>306</v>
      </c>
      <c r="F2333" s="42" t="s">
        <v>42</v>
      </c>
      <c r="G2333" s="9" t="s">
        <v>1850</v>
      </c>
      <c r="H2333" s="17">
        <v>44701</v>
      </c>
      <c r="I2333" s="49">
        <v>3749.75</v>
      </c>
      <c r="J2333" s="11">
        <v>0</v>
      </c>
      <c r="K2333" s="49">
        <v>3749.75</v>
      </c>
    </row>
    <row r="2334" spans="1:11" s="1" customFormat="1" x14ac:dyDescent="0.25">
      <c r="A2334" s="16" t="s">
        <v>3753</v>
      </c>
      <c r="B2334" s="9">
        <f t="shared" si="3"/>
        <v>945074</v>
      </c>
      <c r="C2334" s="9" t="s">
        <v>3800</v>
      </c>
      <c r="D2334" s="9" t="s">
        <v>41</v>
      </c>
      <c r="E2334" s="9" t="s">
        <v>306</v>
      </c>
      <c r="F2334" s="42" t="s">
        <v>42</v>
      </c>
      <c r="G2334" s="9" t="s">
        <v>1850</v>
      </c>
      <c r="H2334" s="17">
        <v>44701</v>
      </c>
      <c r="I2334" s="49">
        <v>3749.75</v>
      </c>
      <c r="J2334" s="11">
        <v>0</v>
      </c>
      <c r="K2334" s="49">
        <v>3749.75</v>
      </c>
    </row>
    <row r="2335" spans="1:11" s="1" customFormat="1" x14ac:dyDescent="0.25">
      <c r="A2335" s="16" t="s">
        <v>3753</v>
      </c>
      <c r="B2335" s="9">
        <f t="shared" si="3"/>
        <v>945075</v>
      </c>
      <c r="C2335" s="9" t="s">
        <v>3801</v>
      </c>
      <c r="D2335" s="9" t="s">
        <v>41</v>
      </c>
      <c r="E2335" s="9" t="s">
        <v>306</v>
      </c>
      <c r="F2335" s="42" t="s">
        <v>42</v>
      </c>
      <c r="G2335" s="9" t="s">
        <v>1850</v>
      </c>
      <c r="H2335" s="17">
        <v>44701</v>
      </c>
      <c r="I2335" s="49">
        <v>3749.75</v>
      </c>
      <c r="J2335" s="11">
        <v>0</v>
      </c>
      <c r="K2335" s="49">
        <v>3749.75</v>
      </c>
    </row>
    <row r="2336" spans="1:11" s="1" customFormat="1" x14ac:dyDescent="0.25">
      <c r="A2336" s="16" t="s">
        <v>3753</v>
      </c>
      <c r="B2336" s="9">
        <f t="shared" si="3"/>
        <v>945076</v>
      </c>
      <c r="C2336" s="9" t="s">
        <v>3747</v>
      </c>
      <c r="D2336" s="9" t="s">
        <v>41</v>
      </c>
      <c r="E2336" s="9" t="s">
        <v>306</v>
      </c>
      <c r="F2336" s="42" t="s">
        <v>42</v>
      </c>
      <c r="G2336" s="9" t="s">
        <v>1850</v>
      </c>
      <c r="H2336" s="17">
        <v>44701</v>
      </c>
      <c r="I2336" s="49">
        <v>3749.75</v>
      </c>
      <c r="J2336" s="11">
        <v>0</v>
      </c>
      <c r="K2336" s="49">
        <v>3749.75</v>
      </c>
    </row>
    <row r="2337" spans="1:11" s="1" customFormat="1" x14ac:dyDescent="0.25">
      <c r="A2337" s="16" t="s">
        <v>3753</v>
      </c>
      <c r="B2337" s="9">
        <f t="shared" si="3"/>
        <v>945077</v>
      </c>
      <c r="C2337" s="9" t="s">
        <v>3751</v>
      </c>
      <c r="D2337" s="9" t="s">
        <v>41</v>
      </c>
      <c r="E2337" s="9" t="s">
        <v>306</v>
      </c>
      <c r="F2337" s="42" t="s">
        <v>42</v>
      </c>
      <c r="G2337" s="9" t="s">
        <v>1850</v>
      </c>
      <c r="H2337" s="17">
        <v>44701</v>
      </c>
      <c r="I2337" s="49">
        <v>3749.75</v>
      </c>
      <c r="J2337" s="11">
        <v>0</v>
      </c>
      <c r="K2337" s="49">
        <v>3749.75</v>
      </c>
    </row>
    <row r="2338" spans="1:11" s="1" customFormat="1" x14ac:dyDescent="0.25">
      <c r="A2338" s="36" t="s">
        <v>3167</v>
      </c>
      <c r="B2338" s="24">
        <v>945079</v>
      </c>
      <c r="C2338" s="24" t="s">
        <v>3168</v>
      </c>
      <c r="D2338" s="24" t="s">
        <v>3169</v>
      </c>
      <c r="E2338" s="24" t="s">
        <v>3170</v>
      </c>
      <c r="F2338" s="24">
        <v>3382203616</v>
      </c>
      <c r="G2338" s="24" t="s">
        <v>20</v>
      </c>
      <c r="H2338" s="69">
        <v>45357</v>
      </c>
      <c r="I2338" s="70">
        <v>14986.59</v>
      </c>
      <c r="J2338" s="24">
        <v>249.76</v>
      </c>
      <c r="K2338" s="70">
        <v>14986.59</v>
      </c>
    </row>
    <row r="2339" spans="1:11" s="1" customFormat="1" x14ac:dyDescent="0.25">
      <c r="A2339" s="228" t="s">
        <v>152</v>
      </c>
      <c r="B2339" s="192">
        <v>945081</v>
      </c>
      <c r="C2339" s="192" t="s">
        <v>3802</v>
      </c>
      <c r="D2339" s="192" t="s">
        <v>17</v>
      </c>
      <c r="E2339" s="192" t="s">
        <v>860</v>
      </c>
      <c r="F2339" s="192" t="s">
        <v>3803</v>
      </c>
      <c r="G2339" s="192" t="s">
        <v>20</v>
      </c>
      <c r="H2339" s="200">
        <v>44771</v>
      </c>
      <c r="I2339" s="201">
        <v>7820</v>
      </c>
      <c r="J2339" s="201">
        <v>4343.8900000000003</v>
      </c>
      <c r="K2339" s="201">
        <v>3476.11</v>
      </c>
    </row>
    <row r="2340" spans="1:11" s="95" customFormat="1" x14ac:dyDescent="0.25">
      <c r="A2340" s="16" t="s">
        <v>3746</v>
      </c>
      <c r="B2340" s="9">
        <v>945093</v>
      </c>
      <c r="C2340" s="9" t="s">
        <v>3747</v>
      </c>
      <c r="D2340" s="9" t="s">
        <v>3748</v>
      </c>
      <c r="E2340" s="9" t="s">
        <v>3749</v>
      </c>
      <c r="F2340" s="309" t="s">
        <v>3750</v>
      </c>
      <c r="G2340" s="9" t="s">
        <v>86</v>
      </c>
      <c r="H2340" s="17">
        <v>44713</v>
      </c>
      <c r="I2340" s="49">
        <v>320000</v>
      </c>
      <c r="J2340" s="11">
        <v>0</v>
      </c>
      <c r="K2340" s="11">
        <v>320000</v>
      </c>
    </row>
    <row r="2341" spans="1:11" s="95" customFormat="1" x14ac:dyDescent="0.25">
      <c r="A2341" s="16" t="s">
        <v>3746</v>
      </c>
      <c r="B2341" s="9">
        <v>945094</v>
      </c>
      <c r="C2341" s="9" t="s">
        <v>3751</v>
      </c>
      <c r="D2341" s="9" t="s">
        <v>3748</v>
      </c>
      <c r="E2341" s="9" t="s">
        <v>3749</v>
      </c>
      <c r="F2341" s="309" t="s">
        <v>3752</v>
      </c>
      <c r="G2341" s="9" t="s">
        <v>86</v>
      </c>
      <c r="H2341" s="17">
        <v>44713</v>
      </c>
      <c r="I2341" s="49">
        <v>320000</v>
      </c>
      <c r="J2341" s="11">
        <v>0</v>
      </c>
      <c r="K2341" s="11">
        <v>320000</v>
      </c>
    </row>
    <row r="2342" spans="1:11" s="1" customFormat="1" x14ac:dyDescent="0.25"/>
    <row r="2343" spans="1:11" s="1" customFormat="1" x14ac:dyDescent="0.25"/>
    <row r="2344" spans="1:11" s="1" customFormat="1" x14ac:dyDescent="0.25"/>
    <row r="2345" spans="1:11" s="1" customFormat="1" x14ac:dyDescent="0.25"/>
    <row r="2347" spans="1:11" s="1" customFormat="1" ht="18.75" x14ac:dyDescent="0.3">
      <c r="A2347" s="87" t="s">
        <v>253</v>
      </c>
      <c r="B2347" s="88"/>
      <c r="C2347" s="88"/>
      <c r="D2347" s="88"/>
      <c r="E2347" s="88"/>
      <c r="F2347" s="89" t="s">
        <v>3804</v>
      </c>
      <c r="G2347" s="88"/>
      <c r="H2347" s="208"/>
      <c r="I2347" s="91"/>
      <c r="J2347" s="91"/>
      <c r="K2347" s="12"/>
    </row>
    <row r="2348" spans="1:11" s="1" customFormat="1" ht="15" customHeight="1" x14ac:dyDescent="0.25">
      <c r="A2348" s="20"/>
      <c r="B2348" s="18"/>
      <c r="C2348" s="18"/>
      <c r="D2348" s="18"/>
      <c r="E2348" s="18"/>
      <c r="F2348" s="18"/>
      <c r="G2348" s="18"/>
      <c r="H2348" s="480" t="s">
        <v>3</v>
      </c>
      <c r="I2348" s="473" t="s">
        <v>4</v>
      </c>
      <c r="J2348" s="482" t="s">
        <v>5</v>
      </c>
      <c r="K2348" s="484" t="s">
        <v>6</v>
      </c>
    </row>
    <row r="2349" spans="1:11" s="1" customFormat="1" ht="15.75" x14ac:dyDescent="0.25">
      <c r="A2349" s="4" t="s">
        <v>7</v>
      </c>
      <c r="B2349" s="3" t="s">
        <v>8</v>
      </c>
      <c r="C2349" s="3" t="s">
        <v>9</v>
      </c>
      <c r="D2349" s="4" t="s">
        <v>10</v>
      </c>
      <c r="E2349" s="4" t="s">
        <v>11</v>
      </c>
      <c r="F2349" s="4" t="s">
        <v>12</v>
      </c>
      <c r="G2349" s="167" t="s">
        <v>13</v>
      </c>
      <c r="H2349" s="481"/>
      <c r="I2349" s="474"/>
      <c r="J2349" s="483"/>
      <c r="K2349" s="485"/>
    </row>
    <row r="2350" spans="1:11" s="1" customFormat="1" x14ac:dyDescent="0.25">
      <c r="A2350" s="8" t="s">
        <v>840</v>
      </c>
      <c r="B2350" s="9">
        <v>365212</v>
      </c>
      <c r="C2350" s="9" t="s">
        <v>3844</v>
      </c>
      <c r="D2350" s="9" t="s">
        <v>688</v>
      </c>
      <c r="E2350" s="9" t="s">
        <v>842</v>
      </c>
      <c r="F2350" s="9" t="s">
        <v>3845</v>
      </c>
      <c r="G2350" s="9" t="s">
        <v>296</v>
      </c>
      <c r="H2350" s="10">
        <v>41640</v>
      </c>
      <c r="I2350" s="11">
        <v>20001</v>
      </c>
      <c r="J2350" s="11">
        <v>20001</v>
      </c>
      <c r="K2350" s="11">
        <v>0</v>
      </c>
    </row>
    <row r="2351" spans="1:11" s="1" customFormat="1" x14ac:dyDescent="0.25">
      <c r="A2351" s="13" t="s">
        <v>224</v>
      </c>
      <c r="B2351" s="9">
        <v>365382</v>
      </c>
      <c r="C2351" s="9" t="s">
        <v>3841</v>
      </c>
      <c r="D2351" s="9" t="s">
        <v>226</v>
      </c>
      <c r="E2351" s="9" t="s">
        <v>3842</v>
      </c>
      <c r="F2351" s="9" t="s">
        <v>3843</v>
      </c>
      <c r="G2351" s="9" t="s">
        <v>20</v>
      </c>
      <c r="H2351" s="10">
        <v>41640</v>
      </c>
      <c r="I2351" s="11">
        <v>2588</v>
      </c>
      <c r="J2351" s="11">
        <v>2588</v>
      </c>
      <c r="K2351" s="11">
        <v>0</v>
      </c>
    </row>
    <row r="2352" spans="1:11" s="1" customFormat="1" x14ac:dyDescent="0.25">
      <c r="A2352" s="8" t="s">
        <v>1864</v>
      </c>
      <c r="B2352" s="9">
        <v>366610</v>
      </c>
      <c r="C2352" s="9" t="s">
        <v>3851</v>
      </c>
      <c r="D2352" s="9" t="s">
        <v>306</v>
      </c>
      <c r="E2352" s="9" t="s">
        <v>306</v>
      </c>
      <c r="F2352" s="24" t="s">
        <v>42</v>
      </c>
      <c r="G2352" s="9" t="s">
        <v>86</v>
      </c>
      <c r="H2352" s="10">
        <v>41640</v>
      </c>
      <c r="I2352" s="49">
        <v>13514</v>
      </c>
      <c r="J2352" s="11">
        <v>13514</v>
      </c>
      <c r="K2352" s="11">
        <v>0</v>
      </c>
    </row>
    <row r="2353" spans="1:11" s="1" customFormat="1" x14ac:dyDescent="0.25">
      <c r="A2353" s="8" t="s">
        <v>21</v>
      </c>
      <c r="B2353" s="9">
        <v>367078</v>
      </c>
      <c r="C2353" s="9" t="s">
        <v>3861</v>
      </c>
      <c r="D2353" s="9" t="s">
        <v>17</v>
      </c>
      <c r="E2353" s="9" t="s">
        <v>215</v>
      </c>
      <c r="F2353" s="9" t="s">
        <v>3862</v>
      </c>
      <c r="G2353" s="9" t="s">
        <v>20</v>
      </c>
      <c r="H2353" s="10">
        <v>41640</v>
      </c>
      <c r="I2353" s="11">
        <v>27747.56</v>
      </c>
      <c r="J2353" s="11">
        <v>27747.56</v>
      </c>
      <c r="K2353" s="11">
        <v>0</v>
      </c>
    </row>
    <row r="2354" spans="1:11" s="1" customFormat="1" x14ac:dyDescent="0.25">
      <c r="A2354" s="8" t="s">
        <v>396</v>
      </c>
      <c r="B2354" s="9">
        <v>385354</v>
      </c>
      <c r="C2354" s="9" t="s">
        <v>3863</v>
      </c>
      <c r="D2354" s="9" t="s">
        <v>477</v>
      </c>
      <c r="E2354" s="9" t="s">
        <v>306</v>
      </c>
      <c r="F2354" s="24" t="s">
        <v>42</v>
      </c>
      <c r="G2354" s="9" t="s">
        <v>86</v>
      </c>
      <c r="H2354" s="17">
        <v>42759</v>
      </c>
      <c r="I2354" s="11">
        <v>4954.82</v>
      </c>
      <c r="J2354" s="11">
        <v>2374.06</v>
      </c>
      <c r="K2354" s="11">
        <v>2580.7599999999998</v>
      </c>
    </row>
    <row r="2355" spans="1:11" s="1" customFormat="1" x14ac:dyDescent="0.25">
      <c r="A2355" s="8" t="s">
        <v>152</v>
      </c>
      <c r="B2355" s="9">
        <v>385355</v>
      </c>
      <c r="C2355" s="9" t="s">
        <v>455</v>
      </c>
      <c r="D2355" s="9" t="s">
        <v>17</v>
      </c>
      <c r="E2355" s="9" t="s">
        <v>456</v>
      </c>
      <c r="F2355" s="9" t="s">
        <v>457</v>
      </c>
      <c r="G2355" s="9" t="s">
        <v>20</v>
      </c>
      <c r="H2355" s="10">
        <v>40689</v>
      </c>
      <c r="I2355" s="11">
        <v>5126.09</v>
      </c>
      <c r="J2355" s="11">
        <v>5126.09</v>
      </c>
      <c r="K2355" s="11">
        <v>0</v>
      </c>
    </row>
    <row r="2356" spans="1:11" s="1" customFormat="1" x14ac:dyDescent="0.25">
      <c r="A2356" s="36" t="s">
        <v>3891</v>
      </c>
      <c r="B2356" s="24">
        <v>385356</v>
      </c>
      <c r="C2356" s="36" t="s">
        <v>3863</v>
      </c>
      <c r="D2356" s="24" t="s">
        <v>306</v>
      </c>
      <c r="E2356" s="24" t="s">
        <v>306</v>
      </c>
      <c r="F2356" s="24" t="s">
        <v>42</v>
      </c>
      <c r="G2356" s="42" t="s">
        <v>826</v>
      </c>
      <c r="H2356" s="69">
        <v>40794</v>
      </c>
      <c r="I2356" s="37">
        <v>3750</v>
      </c>
      <c r="J2356" s="37">
        <v>3749</v>
      </c>
      <c r="K2356" s="37">
        <v>1</v>
      </c>
    </row>
    <row r="2357" spans="1:11" s="1" customFormat="1" x14ac:dyDescent="0.25">
      <c r="A2357" s="13" t="s">
        <v>921</v>
      </c>
      <c r="B2357" s="9">
        <v>385360</v>
      </c>
      <c r="C2357" s="9" t="s">
        <v>3835</v>
      </c>
      <c r="D2357" s="9" t="s">
        <v>106</v>
      </c>
      <c r="E2357" s="9" t="s">
        <v>3836</v>
      </c>
      <c r="F2357" s="9" t="s">
        <v>3837</v>
      </c>
      <c r="G2357" s="9" t="s">
        <v>20</v>
      </c>
      <c r="H2357" s="10">
        <v>40686</v>
      </c>
      <c r="I2357" s="11">
        <v>6167.95</v>
      </c>
      <c r="J2357" s="11">
        <v>6167.95</v>
      </c>
      <c r="K2357" s="11">
        <v>0</v>
      </c>
    </row>
    <row r="2358" spans="1:11" s="1" customFormat="1" x14ac:dyDescent="0.25">
      <c r="A2358" s="13" t="s">
        <v>921</v>
      </c>
      <c r="B2358" s="9">
        <v>385363</v>
      </c>
      <c r="C2358" s="9" t="s">
        <v>3838</v>
      </c>
      <c r="D2358" s="9" t="s">
        <v>106</v>
      </c>
      <c r="E2358" s="9" t="s">
        <v>3839</v>
      </c>
      <c r="F2358" s="9" t="s">
        <v>3840</v>
      </c>
      <c r="G2358" s="9" t="s">
        <v>20</v>
      </c>
      <c r="H2358" s="10">
        <v>40686</v>
      </c>
      <c r="I2358" s="11">
        <v>6167.95</v>
      </c>
      <c r="J2358" s="11">
        <v>6167.95</v>
      </c>
      <c r="K2358" s="11">
        <v>0</v>
      </c>
    </row>
    <row r="2359" spans="1:11" s="1" customFormat="1" x14ac:dyDescent="0.25">
      <c r="A2359" s="13" t="s">
        <v>3859</v>
      </c>
      <c r="B2359" s="9">
        <v>548039</v>
      </c>
      <c r="C2359" s="9" t="s">
        <v>3860</v>
      </c>
      <c r="D2359" s="9" t="s">
        <v>306</v>
      </c>
      <c r="E2359" s="9" t="s">
        <v>306</v>
      </c>
      <c r="F2359" s="24" t="s">
        <v>42</v>
      </c>
      <c r="G2359" s="9" t="s">
        <v>86</v>
      </c>
      <c r="H2359" s="10">
        <v>39083</v>
      </c>
      <c r="I2359" s="11">
        <v>2900</v>
      </c>
      <c r="J2359" s="11">
        <v>2900</v>
      </c>
      <c r="K2359" s="11">
        <v>0</v>
      </c>
    </row>
    <row r="2360" spans="1:11" s="1" customFormat="1" x14ac:dyDescent="0.25">
      <c r="A2360" s="8" t="s">
        <v>3805</v>
      </c>
      <c r="B2360" s="9">
        <v>548644</v>
      </c>
      <c r="C2360" s="9" t="s">
        <v>3806</v>
      </c>
      <c r="D2360" s="9" t="s">
        <v>477</v>
      </c>
      <c r="E2360" s="9" t="s">
        <v>306</v>
      </c>
      <c r="F2360" s="24" t="s">
        <v>42</v>
      </c>
      <c r="G2360" s="9" t="s">
        <v>86</v>
      </c>
      <c r="H2360" s="17">
        <v>42759</v>
      </c>
      <c r="I2360" s="11">
        <v>5700.58</v>
      </c>
      <c r="J2360" s="11">
        <v>2755.23</v>
      </c>
      <c r="K2360" s="11">
        <v>2945.35</v>
      </c>
    </row>
    <row r="2361" spans="1:11" s="1" customFormat="1" x14ac:dyDescent="0.25">
      <c r="A2361" s="8" t="s">
        <v>3805</v>
      </c>
      <c r="B2361" s="9">
        <v>548645</v>
      </c>
      <c r="C2361" s="9" t="s">
        <v>3807</v>
      </c>
      <c r="D2361" s="9" t="s">
        <v>477</v>
      </c>
      <c r="E2361" s="9" t="s">
        <v>306</v>
      </c>
      <c r="F2361" s="24" t="s">
        <v>42</v>
      </c>
      <c r="G2361" s="9" t="s">
        <v>86</v>
      </c>
      <c r="H2361" s="17">
        <v>42759</v>
      </c>
      <c r="I2361" s="11">
        <v>5700.58</v>
      </c>
      <c r="J2361" s="11">
        <v>2755.23</v>
      </c>
      <c r="K2361" s="11">
        <v>2945.35</v>
      </c>
    </row>
    <row r="2362" spans="1:11" s="1" customFormat="1" x14ac:dyDescent="0.25">
      <c r="A2362" s="8" t="s">
        <v>3805</v>
      </c>
      <c r="B2362" s="9">
        <v>548646</v>
      </c>
      <c r="C2362" s="9" t="s">
        <v>3808</v>
      </c>
      <c r="D2362" s="9" t="s">
        <v>477</v>
      </c>
      <c r="E2362" s="9" t="s">
        <v>306</v>
      </c>
      <c r="F2362" s="24" t="s">
        <v>42</v>
      </c>
      <c r="G2362" s="9" t="s">
        <v>86</v>
      </c>
      <c r="H2362" s="17">
        <v>42759</v>
      </c>
      <c r="I2362" s="11">
        <v>5700.58</v>
      </c>
      <c r="J2362" s="11">
        <v>2755.23</v>
      </c>
      <c r="K2362" s="11">
        <v>2945.35</v>
      </c>
    </row>
    <row r="2363" spans="1:11" s="1" customFormat="1" x14ac:dyDescent="0.25">
      <c r="A2363" s="8" t="s">
        <v>3805</v>
      </c>
      <c r="B2363" s="9">
        <v>548647</v>
      </c>
      <c r="C2363" s="9" t="s">
        <v>3809</v>
      </c>
      <c r="D2363" s="9" t="s">
        <v>477</v>
      </c>
      <c r="E2363" s="9" t="s">
        <v>306</v>
      </c>
      <c r="F2363" s="24" t="s">
        <v>42</v>
      </c>
      <c r="G2363" s="9" t="s">
        <v>86</v>
      </c>
      <c r="H2363" s="17">
        <v>42759</v>
      </c>
      <c r="I2363" s="11">
        <v>5700.58</v>
      </c>
      <c r="J2363" s="11">
        <v>2755.23</v>
      </c>
      <c r="K2363" s="11">
        <v>2945.35</v>
      </c>
    </row>
    <row r="2364" spans="1:11" s="1" customFormat="1" x14ac:dyDescent="0.25">
      <c r="A2364" s="8" t="s">
        <v>3805</v>
      </c>
      <c r="B2364" s="9">
        <v>548648</v>
      </c>
      <c r="C2364" s="9" t="s">
        <v>3810</v>
      </c>
      <c r="D2364" s="9" t="s">
        <v>477</v>
      </c>
      <c r="E2364" s="9" t="s">
        <v>306</v>
      </c>
      <c r="F2364" s="24" t="s">
        <v>42</v>
      </c>
      <c r="G2364" s="9" t="s">
        <v>86</v>
      </c>
      <c r="H2364" s="17">
        <v>42759</v>
      </c>
      <c r="I2364" s="11">
        <v>5700.58</v>
      </c>
      <c r="J2364" s="11">
        <v>2755.23</v>
      </c>
      <c r="K2364" s="11">
        <v>2945.35</v>
      </c>
    </row>
    <row r="2365" spans="1:11" s="1" customFormat="1" x14ac:dyDescent="0.25">
      <c r="A2365" s="8" t="s">
        <v>396</v>
      </c>
      <c r="B2365" s="9">
        <v>548650</v>
      </c>
      <c r="C2365" s="9" t="s">
        <v>3811</v>
      </c>
      <c r="D2365" s="9" t="s">
        <v>477</v>
      </c>
      <c r="E2365" s="9" t="s">
        <v>306</v>
      </c>
      <c r="F2365" s="24" t="s">
        <v>42</v>
      </c>
      <c r="G2365" s="9" t="s">
        <v>86</v>
      </c>
      <c r="H2365" s="17">
        <v>42759</v>
      </c>
      <c r="I2365" s="11">
        <v>4954.82</v>
      </c>
      <c r="J2365" s="11">
        <v>2374.06</v>
      </c>
      <c r="K2365" s="11">
        <v>2580.7599999999998</v>
      </c>
    </row>
    <row r="2366" spans="1:11" s="1" customFormat="1" x14ac:dyDescent="0.25">
      <c r="A2366" s="8" t="s">
        <v>396</v>
      </c>
      <c r="B2366" s="9">
        <v>548651</v>
      </c>
      <c r="C2366" s="9" t="s">
        <v>3812</v>
      </c>
      <c r="D2366" s="9" t="s">
        <v>477</v>
      </c>
      <c r="E2366" s="9" t="s">
        <v>306</v>
      </c>
      <c r="F2366" s="24" t="s">
        <v>42</v>
      </c>
      <c r="G2366" s="9" t="s">
        <v>86</v>
      </c>
      <c r="H2366" s="17">
        <v>42759</v>
      </c>
      <c r="I2366" s="11">
        <v>4954.82</v>
      </c>
      <c r="J2366" s="11">
        <v>2374.06</v>
      </c>
      <c r="K2366" s="11">
        <v>2580.7599999999998</v>
      </c>
    </row>
    <row r="2367" spans="1:11" s="1" customFormat="1" x14ac:dyDescent="0.25">
      <c r="A2367" s="8" t="s">
        <v>396</v>
      </c>
      <c r="B2367" s="9">
        <v>548652</v>
      </c>
      <c r="C2367" s="9" t="s">
        <v>3813</v>
      </c>
      <c r="D2367" s="9" t="s">
        <v>477</v>
      </c>
      <c r="E2367" s="9" t="s">
        <v>306</v>
      </c>
      <c r="F2367" s="24" t="s">
        <v>42</v>
      </c>
      <c r="G2367" s="9" t="s">
        <v>86</v>
      </c>
      <c r="H2367" s="17">
        <v>42759</v>
      </c>
      <c r="I2367" s="11">
        <v>4954.82</v>
      </c>
      <c r="J2367" s="11">
        <v>2374.06</v>
      </c>
      <c r="K2367" s="11">
        <v>2580.7599999999998</v>
      </c>
    </row>
    <row r="2368" spans="1:11" s="1" customFormat="1" x14ac:dyDescent="0.25">
      <c r="A2368" s="8" t="s">
        <v>396</v>
      </c>
      <c r="B2368" s="9">
        <v>548653</v>
      </c>
      <c r="C2368" s="9" t="s">
        <v>3814</v>
      </c>
      <c r="D2368" s="9" t="s">
        <v>477</v>
      </c>
      <c r="E2368" s="9" t="s">
        <v>306</v>
      </c>
      <c r="F2368" s="24" t="s">
        <v>42</v>
      </c>
      <c r="G2368" s="9" t="s">
        <v>86</v>
      </c>
      <c r="H2368" s="17">
        <v>42759</v>
      </c>
      <c r="I2368" s="11">
        <v>4954.82</v>
      </c>
      <c r="J2368" s="11">
        <v>2374.06</v>
      </c>
      <c r="K2368" s="11">
        <v>2580.7599999999998</v>
      </c>
    </row>
    <row r="2369" spans="1:100" s="1" customFormat="1" x14ac:dyDescent="0.25">
      <c r="A2369" s="8" t="s">
        <v>396</v>
      </c>
      <c r="B2369" s="9">
        <v>548654</v>
      </c>
      <c r="C2369" s="9" t="s">
        <v>3815</v>
      </c>
      <c r="D2369" s="9" t="s">
        <v>477</v>
      </c>
      <c r="E2369" s="9" t="s">
        <v>306</v>
      </c>
      <c r="F2369" s="24" t="s">
        <v>42</v>
      </c>
      <c r="G2369" s="9" t="s">
        <v>86</v>
      </c>
      <c r="H2369" s="17">
        <v>42759</v>
      </c>
      <c r="I2369" s="11">
        <v>4954.82</v>
      </c>
      <c r="J2369" s="11">
        <v>2374.06</v>
      </c>
      <c r="K2369" s="11">
        <v>2580.7599999999998</v>
      </c>
    </row>
    <row r="2370" spans="1:100" s="1" customFormat="1" x14ac:dyDescent="0.25">
      <c r="A2370" s="8" t="s">
        <v>3816</v>
      </c>
      <c r="B2370" s="9">
        <v>548655</v>
      </c>
      <c r="C2370" s="9" t="s">
        <v>3817</v>
      </c>
      <c r="D2370" s="9" t="s">
        <v>477</v>
      </c>
      <c r="E2370" s="9" t="s">
        <v>306</v>
      </c>
      <c r="F2370" s="24" t="s">
        <v>42</v>
      </c>
      <c r="G2370" s="9" t="s">
        <v>86</v>
      </c>
      <c r="H2370" s="17">
        <v>42752</v>
      </c>
      <c r="I2370" s="11">
        <v>7487.1</v>
      </c>
      <c r="J2370" s="11">
        <v>3655.12</v>
      </c>
      <c r="K2370" s="11">
        <v>3831.9800000000005</v>
      </c>
    </row>
    <row r="2371" spans="1:100" s="1" customFormat="1" x14ac:dyDescent="0.25">
      <c r="A2371" s="8" t="s">
        <v>3816</v>
      </c>
      <c r="B2371" s="9">
        <v>548656</v>
      </c>
      <c r="C2371" s="9" t="s">
        <v>3818</v>
      </c>
      <c r="D2371" s="9" t="s">
        <v>477</v>
      </c>
      <c r="E2371" s="9" t="s">
        <v>306</v>
      </c>
      <c r="F2371" s="24" t="s">
        <v>42</v>
      </c>
      <c r="G2371" s="9" t="s">
        <v>86</v>
      </c>
      <c r="H2371" s="17">
        <v>42752</v>
      </c>
      <c r="I2371" s="11">
        <v>7487.1</v>
      </c>
      <c r="J2371" s="11">
        <v>3655.12</v>
      </c>
      <c r="K2371" s="11">
        <v>3831.9800000000005</v>
      </c>
    </row>
    <row r="2372" spans="1:100" s="1" customFormat="1" x14ac:dyDescent="0.25">
      <c r="A2372" s="8" t="s">
        <v>3816</v>
      </c>
      <c r="B2372" s="9">
        <v>548657</v>
      </c>
      <c r="C2372" s="9" t="s">
        <v>3819</v>
      </c>
      <c r="D2372" s="9" t="s">
        <v>477</v>
      </c>
      <c r="E2372" s="9" t="s">
        <v>306</v>
      </c>
      <c r="F2372" s="24" t="s">
        <v>42</v>
      </c>
      <c r="G2372" s="9" t="s">
        <v>86</v>
      </c>
      <c r="H2372" s="17">
        <v>42752</v>
      </c>
      <c r="I2372" s="11">
        <v>7487.1</v>
      </c>
      <c r="J2372" s="11">
        <v>3655.12</v>
      </c>
      <c r="K2372" s="11">
        <v>3831.9800000000005</v>
      </c>
    </row>
    <row r="2373" spans="1:100" s="1" customFormat="1" x14ac:dyDescent="0.25">
      <c r="A2373" s="8" t="s">
        <v>3816</v>
      </c>
      <c r="B2373" s="9">
        <v>548658</v>
      </c>
      <c r="C2373" s="9" t="s">
        <v>3820</v>
      </c>
      <c r="D2373" s="9" t="s">
        <v>477</v>
      </c>
      <c r="E2373" s="9" t="s">
        <v>306</v>
      </c>
      <c r="F2373" s="24" t="s">
        <v>42</v>
      </c>
      <c r="G2373" s="9" t="s">
        <v>86</v>
      </c>
      <c r="H2373" s="17">
        <v>42752</v>
      </c>
      <c r="I2373" s="11">
        <v>7487.1</v>
      </c>
      <c r="J2373" s="11">
        <v>3655.12</v>
      </c>
      <c r="K2373" s="11">
        <v>3831.9800000000005</v>
      </c>
    </row>
    <row r="2374" spans="1:100" s="1" customFormat="1" x14ac:dyDescent="0.25">
      <c r="A2374" s="8" t="s">
        <v>3816</v>
      </c>
      <c r="B2374" s="9">
        <v>548659</v>
      </c>
      <c r="C2374" s="9" t="s">
        <v>3821</v>
      </c>
      <c r="D2374" s="9" t="s">
        <v>477</v>
      </c>
      <c r="E2374" s="9" t="s">
        <v>306</v>
      </c>
      <c r="F2374" s="24" t="s">
        <v>42</v>
      </c>
      <c r="G2374" s="9" t="s">
        <v>86</v>
      </c>
      <c r="H2374" s="17">
        <v>42752</v>
      </c>
      <c r="I2374" s="11">
        <v>7487.1</v>
      </c>
      <c r="J2374" s="11">
        <v>3655.12</v>
      </c>
      <c r="K2374" s="11">
        <v>3831.9800000000005</v>
      </c>
    </row>
    <row r="2375" spans="1:100" s="1" customFormat="1" x14ac:dyDescent="0.25">
      <c r="A2375" s="8" t="s">
        <v>3816</v>
      </c>
      <c r="B2375" s="9">
        <v>548660</v>
      </c>
      <c r="C2375" s="9" t="s">
        <v>3822</v>
      </c>
      <c r="D2375" s="9" t="s">
        <v>477</v>
      </c>
      <c r="E2375" s="9" t="s">
        <v>306</v>
      </c>
      <c r="F2375" s="24" t="s">
        <v>42</v>
      </c>
      <c r="G2375" s="9" t="s">
        <v>86</v>
      </c>
      <c r="H2375" s="17">
        <v>42752</v>
      </c>
      <c r="I2375" s="11">
        <v>7487.1</v>
      </c>
      <c r="J2375" s="11">
        <v>3655.12</v>
      </c>
      <c r="K2375" s="11">
        <v>3831.9800000000005</v>
      </c>
    </row>
    <row r="2376" spans="1:100" s="1" customFormat="1" x14ac:dyDescent="0.25">
      <c r="A2376" s="8" t="s">
        <v>442</v>
      </c>
      <c r="B2376" s="9">
        <v>548661</v>
      </c>
      <c r="C2376" s="9" t="s">
        <v>3823</v>
      </c>
      <c r="D2376" s="24" t="s">
        <v>42</v>
      </c>
      <c r="E2376" s="24" t="s">
        <v>42</v>
      </c>
      <c r="F2376" s="24" t="s">
        <v>42</v>
      </c>
      <c r="G2376" s="9" t="s">
        <v>3824</v>
      </c>
      <c r="H2376" s="10">
        <v>41640</v>
      </c>
      <c r="I2376" s="11">
        <v>12649.8</v>
      </c>
      <c r="J2376" s="11">
        <v>12649.8</v>
      </c>
      <c r="K2376" s="11">
        <v>0</v>
      </c>
    </row>
    <row r="2377" spans="1:100" s="1" customFormat="1" x14ac:dyDescent="0.25">
      <c r="A2377" s="8" t="s">
        <v>3825</v>
      </c>
      <c r="B2377" s="9">
        <v>548662</v>
      </c>
      <c r="C2377" s="9" t="s">
        <v>3826</v>
      </c>
      <c r="D2377" s="9" t="s">
        <v>477</v>
      </c>
      <c r="E2377" s="9" t="s">
        <v>306</v>
      </c>
      <c r="F2377" s="24" t="s">
        <v>42</v>
      </c>
      <c r="G2377" s="9" t="s">
        <v>3824</v>
      </c>
      <c r="H2377" s="17">
        <v>42745</v>
      </c>
      <c r="I2377" s="11">
        <v>6567.79</v>
      </c>
      <c r="J2377" s="11">
        <v>3197.03</v>
      </c>
      <c r="K2377" s="11">
        <v>3370.7599999999998</v>
      </c>
    </row>
    <row r="2378" spans="1:100" s="1" customFormat="1" x14ac:dyDescent="0.25">
      <c r="A2378" s="8" t="s">
        <v>3825</v>
      </c>
      <c r="B2378" s="9">
        <v>548663</v>
      </c>
      <c r="C2378" s="9" t="s">
        <v>3827</v>
      </c>
      <c r="D2378" s="9" t="s">
        <v>477</v>
      </c>
      <c r="E2378" s="9" t="s">
        <v>306</v>
      </c>
      <c r="F2378" s="24" t="s">
        <v>42</v>
      </c>
      <c r="G2378" s="9" t="s">
        <v>3824</v>
      </c>
      <c r="H2378" s="17">
        <v>42745</v>
      </c>
      <c r="I2378" s="11">
        <v>6567.79</v>
      </c>
      <c r="J2378" s="11">
        <v>3197.03</v>
      </c>
      <c r="K2378" s="11">
        <v>3370.7599999999998</v>
      </c>
    </row>
    <row r="2379" spans="1:100" s="14" customFormat="1" x14ac:dyDescent="0.25">
      <c r="A2379" s="8" t="s">
        <v>3271</v>
      </c>
      <c r="B2379" s="9">
        <v>548666</v>
      </c>
      <c r="C2379" s="9" t="s">
        <v>3828</v>
      </c>
      <c r="D2379" s="9" t="s">
        <v>477</v>
      </c>
      <c r="E2379" s="9" t="s">
        <v>306</v>
      </c>
      <c r="F2379" s="24" t="s">
        <v>42</v>
      </c>
      <c r="G2379" s="9" t="s">
        <v>3824</v>
      </c>
      <c r="H2379" s="17">
        <v>42745</v>
      </c>
      <c r="I2379" s="79">
        <v>10762.71</v>
      </c>
      <c r="J2379" s="11">
        <v>5306.77</v>
      </c>
      <c r="K2379" s="11">
        <v>5455.9399999999987</v>
      </c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1"/>
      <c r="AW2379" s="1"/>
      <c r="AX2379" s="1"/>
      <c r="AY2379" s="1"/>
      <c r="AZ2379" s="1"/>
      <c r="BA2379" s="1"/>
      <c r="BB2379" s="1"/>
      <c r="BC2379" s="1"/>
      <c r="BD2379" s="1"/>
      <c r="BE2379" s="1"/>
      <c r="BF2379" s="1"/>
      <c r="BG2379" s="1"/>
      <c r="BH2379" s="1"/>
      <c r="BI2379" s="1"/>
      <c r="BJ2379" s="1"/>
      <c r="BK2379" s="1"/>
      <c r="BL2379" s="1"/>
      <c r="BM2379" s="1"/>
      <c r="BN2379" s="1"/>
      <c r="BO2379" s="1"/>
      <c r="BP2379" s="1"/>
      <c r="BQ2379" s="1"/>
      <c r="BR2379" s="1"/>
      <c r="BS2379" s="1"/>
      <c r="BT2379" s="1"/>
      <c r="BU2379" s="1"/>
      <c r="BV2379" s="1"/>
      <c r="BW2379" s="1"/>
      <c r="BX2379" s="1"/>
      <c r="BY2379" s="1"/>
      <c r="BZ2379" s="1"/>
      <c r="CA2379" s="1"/>
      <c r="CB2379" s="1"/>
      <c r="CC2379" s="1"/>
      <c r="CD2379" s="1"/>
      <c r="CE2379" s="1"/>
      <c r="CF2379" s="1"/>
      <c r="CG2379" s="1"/>
      <c r="CH2379" s="1"/>
      <c r="CI2379" s="1"/>
      <c r="CJ2379" s="1"/>
      <c r="CK2379" s="1"/>
      <c r="CL2379" s="1"/>
      <c r="CM2379" s="1"/>
      <c r="CN2379" s="1"/>
      <c r="CO2379" s="1"/>
      <c r="CP2379" s="1"/>
      <c r="CQ2379" s="1"/>
      <c r="CR2379" s="1"/>
      <c r="CS2379" s="1"/>
      <c r="CT2379" s="1"/>
      <c r="CU2379" s="1"/>
      <c r="CV2379" s="1"/>
    </row>
    <row r="2380" spans="1:100" s="1" customFormat="1" x14ac:dyDescent="0.25">
      <c r="A2380" s="8" t="s">
        <v>3271</v>
      </c>
      <c r="B2380" s="9">
        <v>548667</v>
      </c>
      <c r="C2380" s="9" t="s">
        <v>3829</v>
      </c>
      <c r="D2380" s="9" t="s">
        <v>477</v>
      </c>
      <c r="E2380" s="9" t="s">
        <v>306</v>
      </c>
      <c r="F2380" s="24" t="s">
        <v>42</v>
      </c>
      <c r="G2380" s="9" t="s">
        <v>3824</v>
      </c>
      <c r="H2380" s="17">
        <v>42745</v>
      </c>
      <c r="I2380" s="11">
        <v>10762.71</v>
      </c>
      <c r="J2380" s="11">
        <v>5306.77</v>
      </c>
      <c r="K2380" s="11">
        <v>5455.9399999999987</v>
      </c>
    </row>
    <row r="2381" spans="1:100" s="1" customFormat="1" x14ac:dyDescent="0.25">
      <c r="A2381" s="8" t="s">
        <v>3830</v>
      </c>
      <c r="B2381" s="9">
        <v>548669</v>
      </c>
      <c r="C2381" s="9" t="s">
        <v>3831</v>
      </c>
      <c r="D2381" s="9" t="s">
        <v>477</v>
      </c>
      <c r="E2381" s="9" t="s">
        <v>306</v>
      </c>
      <c r="F2381" s="24" t="s">
        <v>42</v>
      </c>
      <c r="G2381" s="9" t="s">
        <v>86</v>
      </c>
      <c r="H2381" s="17">
        <v>42752</v>
      </c>
      <c r="I2381" s="188">
        <v>6800</v>
      </c>
      <c r="J2381" s="11">
        <v>3310.12</v>
      </c>
      <c r="K2381" s="11">
        <v>3489.88</v>
      </c>
    </row>
    <row r="2382" spans="1:100" s="1" customFormat="1" x14ac:dyDescent="0.25">
      <c r="A2382" s="8" t="s">
        <v>3832</v>
      </c>
      <c r="B2382" s="9">
        <v>548670</v>
      </c>
      <c r="C2382" s="9" t="s">
        <v>3833</v>
      </c>
      <c r="D2382" s="9" t="s">
        <v>306</v>
      </c>
      <c r="E2382" s="24" t="s">
        <v>42</v>
      </c>
      <c r="F2382" s="24" t="s">
        <v>42</v>
      </c>
      <c r="G2382" s="9" t="s">
        <v>3834</v>
      </c>
      <c r="H2382" s="17">
        <v>42746</v>
      </c>
      <c r="I2382" s="188">
        <v>14350</v>
      </c>
      <c r="J2382" s="11">
        <v>7065.18</v>
      </c>
      <c r="K2382" s="11">
        <v>7284.82</v>
      </c>
    </row>
    <row r="2383" spans="1:100" s="1" customFormat="1" x14ac:dyDescent="0.25">
      <c r="A2383" s="36" t="s">
        <v>840</v>
      </c>
      <c r="B2383" s="24">
        <v>548674</v>
      </c>
      <c r="C2383" s="42" t="s">
        <v>58</v>
      </c>
      <c r="D2383" s="24" t="s">
        <v>58</v>
      </c>
      <c r="E2383" s="24" t="s">
        <v>306</v>
      </c>
      <c r="F2383" s="24" t="s">
        <v>42</v>
      </c>
      <c r="G2383" s="42" t="s">
        <v>327</v>
      </c>
      <c r="H2383" s="71">
        <v>41640</v>
      </c>
      <c r="I2383" s="37">
        <v>26451</v>
      </c>
      <c r="J2383" s="37">
        <v>26450</v>
      </c>
      <c r="K2383" s="37">
        <v>1</v>
      </c>
    </row>
    <row r="2384" spans="1:100" s="1" customFormat="1" x14ac:dyDescent="0.25">
      <c r="A2384" s="218" t="s">
        <v>152</v>
      </c>
      <c r="B2384" s="192">
        <v>548772</v>
      </c>
      <c r="C2384" s="75" t="s">
        <v>3864</v>
      </c>
      <c r="D2384" s="24" t="s">
        <v>17</v>
      </c>
      <c r="E2384" s="24" t="s">
        <v>262</v>
      </c>
      <c r="F2384" s="24" t="s">
        <v>3865</v>
      </c>
      <c r="G2384" s="75" t="s">
        <v>20</v>
      </c>
      <c r="H2384" s="77">
        <v>43535</v>
      </c>
      <c r="I2384" s="175">
        <v>4850</v>
      </c>
      <c r="J2384" s="82">
        <v>3502.05</v>
      </c>
      <c r="K2384" s="82">
        <v>1346.95</v>
      </c>
    </row>
    <row r="2385" spans="1:100" s="1" customFormat="1" x14ac:dyDescent="0.25">
      <c r="A2385" s="16" t="s">
        <v>3846</v>
      </c>
      <c r="B2385" s="9">
        <v>548846</v>
      </c>
      <c r="C2385" s="9" t="s">
        <v>3847</v>
      </c>
      <c r="D2385" s="24" t="s">
        <v>42</v>
      </c>
      <c r="E2385" s="24" t="s">
        <v>42</v>
      </c>
      <c r="F2385" s="24" t="s">
        <v>42</v>
      </c>
      <c r="G2385" s="9" t="s">
        <v>69</v>
      </c>
      <c r="H2385" s="17">
        <v>43025</v>
      </c>
      <c r="I2385" s="11">
        <v>20001</v>
      </c>
      <c r="J2385" s="11">
        <v>6250.31</v>
      </c>
      <c r="K2385" s="11">
        <v>13750.689999999999</v>
      </c>
    </row>
    <row r="2386" spans="1:100" s="1" customFormat="1" x14ac:dyDescent="0.25">
      <c r="A2386" s="13" t="s">
        <v>224</v>
      </c>
      <c r="B2386" s="42">
        <v>750003</v>
      </c>
      <c r="C2386" s="9" t="s">
        <v>3848</v>
      </c>
      <c r="D2386" s="42" t="s">
        <v>1166</v>
      </c>
      <c r="E2386" s="42" t="s">
        <v>3849</v>
      </c>
      <c r="F2386" s="42" t="s">
        <v>3850</v>
      </c>
      <c r="G2386" s="9" t="s">
        <v>20</v>
      </c>
      <c r="H2386" s="51">
        <v>41640</v>
      </c>
      <c r="I2386" s="40">
        <v>2588</v>
      </c>
      <c r="J2386" s="40">
        <v>2588</v>
      </c>
      <c r="K2386" s="11">
        <v>0</v>
      </c>
      <c r="L2386" s="14"/>
      <c r="M2386" s="14"/>
      <c r="N2386" s="14"/>
      <c r="O2386" s="14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  <c r="AC2386" s="14"/>
      <c r="AD2386" s="14"/>
      <c r="AE2386" s="14"/>
      <c r="AF2386" s="14"/>
      <c r="AG2386" s="14"/>
      <c r="AH2386" s="14"/>
      <c r="AI2386" s="14"/>
      <c r="AJ2386" s="14"/>
      <c r="AK2386" s="14"/>
      <c r="AL2386" s="14"/>
      <c r="AM2386" s="14"/>
      <c r="AN2386" s="14"/>
      <c r="AO2386" s="14"/>
      <c r="AP2386" s="14"/>
      <c r="AQ2386" s="14"/>
      <c r="AR2386" s="14"/>
      <c r="AS2386" s="14"/>
      <c r="AT2386" s="14"/>
      <c r="AU2386" s="14"/>
      <c r="AV2386" s="14"/>
      <c r="AW2386" s="14"/>
      <c r="AX2386" s="14"/>
      <c r="AY2386" s="14"/>
      <c r="AZ2386" s="14"/>
      <c r="BA2386" s="14"/>
      <c r="BB2386" s="14"/>
      <c r="BC2386" s="14"/>
      <c r="BD2386" s="14"/>
      <c r="BE2386" s="14"/>
      <c r="BF2386" s="14"/>
      <c r="BG2386" s="14"/>
      <c r="BH2386" s="14"/>
      <c r="BI2386" s="14"/>
      <c r="BJ2386" s="14"/>
      <c r="BK2386" s="14"/>
      <c r="BL2386" s="14"/>
      <c r="BM2386" s="14"/>
      <c r="BN2386" s="14"/>
      <c r="BO2386" s="14"/>
      <c r="BP2386" s="14"/>
      <c r="BQ2386" s="14"/>
      <c r="BR2386" s="14"/>
      <c r="BS2386" s="14"/>
      <c r="BT2386" s="14"/>
      <c r="BU2386" s="14"/>
      <c r="BV2386" s="14"/>
      <c r="BW2386" s="14"/>
      <c r="BX2386" s="14"/>
      <c r="BY2386" s="14"/>
      <c r="BZ2386" s="14"/>
      <c r="CA2386" s="14"/>
      <c r="CB2386" s="14"/>
      <c r="CC2386" s="14"/>
      <c r="CD2386" s="14"/>
      <c r="CE2386" s="14"/>
      <c r="CF2386" s="14"/>
      <c r="CG2386" s="14"/>
      <c r="CH2386" s="14"/>
      <c r="CI2386" s="14"/>
      <c r="CJ2386" s="14"/>
      <c r="CK2386" s="14"/>
      <c r="CL2386" s="14"/>
      <c r="CM2386" s="14"/>
      <c r="CN2386" s="14"/>
      <c r="CO2386" s="14"/>
      <c r="CP2386" s="14"/>
      <c r="CQ2386" s="14"/>
      <c r="CR2386" s="14"/>
      <c r="CS2386" s="14"/>
      <c r="CT2386" s="14"/>
      <c r="CU2386" s="14"/>
      <c r="CV2386" s="14"/>
    </row>
    <row r="2387" spans="1:100" s="1" customFormat="1" x14ac:dyDescent="0.25">
      <c r="A2387" s="13" t="s">
        <v>633</v>
      </c>
      <c r="B2387" s="24">
        <v>750012</v>
      </c>
      <c r="C2387" s="9" t="s">
        <v>3852</v>
      </c>
      <c r="D2387" s="9" t="s">
        <v>306</v>
      </c>
      <c r="E2387" s="9" t="s">
        <v>306</v>
      </c>
      <c r="F2387" s="24" t="s">
        <v>42</v>
      </c>
      <c r="G2387" s="9" t="s">
        <v>830</v>
      </c>
      <c r="H2387" s="10">
        <v>41640</v>
      </c>
      <c r="I2387" s="37">
        <v>2500</v>
      </c>
      <c r="J2387" s="37">
        <v>2500</v>
      </c>
      <c r="K2387" s="37">
        <v>0</v>
      </c>
    </row>
    <row r="2388" spans="1:100" s="1" customFormat="1" x14ac:dyDescent="0.25">
      <c r="A2388" s="13" t="s">
        <v>633</v>
      </c>
      <c r="B2388" s="24">
        <v>750013</v>
      </c>
      <c r="C2388" s="9" t="s">
        <v>3853</v>
      </c>
      <c r="D2388" s="9" t="s">
        <v>306</v>
      </c>
      <c r="E2388" s="9" t="s">
        <v>306</v>
      </c>
      <c r="F2388" s="24" t="s">
        <v>42</v>
      </c>
      <c r="G2388" s="9" t="s">
        <v>830</v>
      </c>
      <c r="H2388" s="10">
        <v>41640</v>
      </c>
      <c r="I2388" s="37">
        <v>2500</v>
      </c>
      <c r="J2388" s="37">
        <v>2500</v>
      </c>
      <c r="K2388" s="37">
        <v>0</v>
      </c>
    </row>
    <row r="2389" spans="1:100" s="14" customFormat="1" x14ac:dyDescent="0.25">
      <c r="A2389" s="13" t="s">
        <v>3854</v>
      </c>
      <c r="B2389" s="24">
        <v>750018</v>
      </c>
      <c r="C2389" s="9" t="s">
        <v>3855</v>
      </c>
      <c r="D2389" s="24" t="s">
        <v>3856</v>
      </c>
      <c r="E2389" s="24" t="s">
        <v>3857</v>
      </c>
      <c r="F2389" s="24" t="s">
        <v>3858</v>
      </c>
      <c r="G2389" s="9" t="s">
        <v>86</v>
      </c>
      <c r="H2389" s="10">
        <v>41640</v>
      </c>
      <c r="I2389" s="83">
        <v>9800</v>
      </c>
      <c r="J2389" s="83">
        <v>9800</v>
      </c>
      <c r="K2389" s="83">
        <v>0</v>
      </c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1"/>
      <c r="AW2389" s="1"/>
      <c r="AX2389" s="1"/>
      <c r="AY2389" s="1"/>
      <c r="AZ2389" s="1"/>
      <c r="BA2389" s="1"/>
      <c r="BB2389" s="1"/>
      <c r="BC2389" s="1"/>
      <c r="BD2389" s="1"/>
      <c r="BE2389" s="1"/>
      <c r="BF2389" s="1"/>
      <c r="BG2389" s="1"/>
      <c r="BH2389" s="1"/>
      <c r="BI2389" s="1"/>
      <c r="BJ2389" s="1"/>
      <c r="BK2389" s="1"/>
      <c r="BL2389" s="1"/>
      <c r="BM2389" s="1"/>
      <c r="BN2389" s="1"/>
      <c r="BO2389" s="1"/>
      <c r="BP2389" s="1"/>
      <c r="BQ2389" s="1"/>
      <c r="BR2389" s="1"/>
      <c r="BS2389" s="1"/>
      <c r="BT2389" s="1"/>
      <c r="BU2389" s="1"/>
      <c r="BV2389" s="1"/>
      <c r="BW2389" s="1"/>
      <c r="BX2389" s="1"/>
      <c r="BY2389" s="1"/>
      <c r="BZ2389" s="1"/>
      <c r="CA2389" s="1"/>
      <c r="CB2389" s="1"/>
      <c r="CC2389" s="1"/>
      <c r="CD2389" s="1"/>
      <c r="CE2389" s="1"/>
      <c r="CF2389" s="1"/>
      <c r="CG2389" s="1"/>
      <c r="CH2389" s="1"/>
      <c r="CI2389" s="1"/>
      <c r="CJ2389" s="1"/>
      <c r="CK2389" s="1"/>
      <c r="CL2389" s="1"/>
      <c r="CM2389" s="1"/>
      <c r="CN2389" s="1"/>
      <c r="CO2389" s="1"/>
      <c r="CP2389" s="1"/>
      <c r="CQ2389" s="1"/>
      <c r="CR2389" s="1"/>
      <c r="CS2389" s="1"/>
      <c r="CT2389" s="1"/>
      <c r="CU2389" s="1"/>
      <c r="CV2389" s="1"/>
    </row>
    <row r="2390" spans="1:100" s="14" customFormat="1" x14ac:dyDescent="0.25">
      <c r="A2390" s="36" t="s">
        <v>728</v>
      </c>
      <c r="B2390" s="24">
        <v>770540</v>
      </c>
      <c r="C2390" s="24" t="s">
        <v>2344</v>
      </c>
      <c r="D2390" s="24" t="s">
        <v>17</v>
      </c>
      <c r="E2390" s="24" t="s">
        <v>3879</v>
      </c>
      <c r="F2390" s="24" t="s">
        <v>3880</v>
      </c>
      <c r="G2390" s="24" t="s">
        <v>20</v>
      </c>
      <c r="H2390" s="69">
        <v>43801</v>
      </c>
      <c r="I2390" s="83">
        <v>38500</v>
      </c>
      <c r="J2390" s="83">
        <v>38499</v>
      </c>
      <c r="K2390" s="115">
        <v>1</v>
      </c>
      <c r="L2390" s="95"/>
      <c r="M2390" s="95"/>
      <c r="N2390" s="95"/>
      <c r="O2390" s="95"/>
      <c r="P2390" s="95"/>
      <c r="Q2390" s="95"/>
      <c r="R2390" s="95"/>
      <c r="S2390" s="95"/>
      <c r="T2390" s="95"/>
      <c r="U2390" s="95"/>
      <c r="V2390" s="95"/>
      <c r="W2390" s="95"/>
      <c r="X2390" s="95"/>
      <c r="Y2390" s="95"/>
      <c r="Z2390" s="95"/>
      <c r="AA2390" s="95"/>
      <c r="AB2390" s="95"/>
      <c r="AC2390" s="95"/>
      <c r="AD2390" s="95"/>
      <c r="AE2390" s="95"/>
      <c r="AF2390" s="95"/>
      <c r="AG2390" s="95"/>
      <c r="AH2390" s="95"/>
      <c r="AI2390" s="95"/>
      <c r="AJ2390" s="95"/>
      <c r="AK2390" s="95"/>
      <c r="AL2390" s="95"/>
      <c r="AM2390" s="95"/>
      <c r="AN2390" s="95"/>
      <c r="AO2390" s="95"/>
      <c r="AP2390" s="95"/>
      <c r="AQ2390" s="95"/>
      <c r="AR2390" s="95"/>
      <c r="AS2390" s="95"/>
      <c r="AT2390" s="95"/>
      <c r="AU2390" s="95"/>
      <c r="AV2390" s="95"/>
      <c r="AW2390" s="95"/>
      <c r="AX2390" s="95"/>
      <c r="AY2390" s="95"/>
      <c r="AZ2390" s="95"/>
      <c r="BA2390" s="95"/>
      <c r="BB2390" s="95"/>
      <c r="BC2390" s="95"/>
      <c r="BD2390" s="95"/>
      <c r="BE2390" s="95"/>
      <c r="BF2390" s="95"/>
      <c r="BG2390" s="95"/>
      <c r="BH2390" s="95"/>
      <c r="BI2390" s="95"/>
      <c r="BJ2390" s="95"/>
      <c r="BK2390" s="95"/>
      <c r="BL2390" s="95"/>
      <c r="BM2390" s="95"/>
      <c r="BN2390" s="95"/>
      <c r="BO2390" s="95"/>
      <c r="BP2390" s="95"/>
      <c r="BQ2390" s="95"/>
      <c r="BR2390" s="95"/>
      <c r="BS2390" s="95"/>
      <c r="BT2390" s="95"/>
      <c r="BU2390" s="95"/>
      <c r="BV2390" s="95"/>
      <c r="BW2390" s="95"/>
      <c r="BX2390" s="95"/>
      <c r="BY2390" s="95"/>
      <c r="BZ2390" s="95"/>
      <c r="CA2390" s="95"/>
      <c r="CB2390" s="95"/>
      <c r="CC2390" s="95"/>
      <c r="CD2390" s="95"/>
      <c r="CE2390" s="95"/>
      <c r="CF2390" s="95"/>
      <c r="CG2390" s="95"/>
      <c r="CH2390" s="95"/>
      <c r="CI2390" s="95"/>
      <c r="CJ2390" s="95"/>
      <c r="CK2390" s="95"/>
      <c r="CL2390" s="95"/>
      <c r="CM2390" s="95"/>
      <c r="CN2390" s="95"/>
      <c r="CO2390" s="95"/>
      <c r="CP2390" s="95"/>
      <c r="CQ2390" s="95"/>
      <c r="CR2390" s="95"/>
      <c r="CS2390" s="95"/>
      <c r="CT2390" s="95"/>
      <c r="CU2390" s="95"/>
      <c r="CV2390" s="95"/>
    </row>
    <row r="2391" spans="1:100" s="14" customFormat="1" x14ac:dyDescent="0.25">
      <c r="A2391" s="36" t="s">
        <v>152</v>
      </c>
      <c r="B2391" s="24">
        <v>905012</v>
      </c>
      <c r="C2391" s="24" t="s">
        <v>3888</v>
      </c>
      <c r="D2391" s="24" t="s">
        <v>17</v>
      </c>
      <c r="E2391" s="24" t="s">
        <v>239</v>
      </c>
      <c r="F2391" s="24" t="s">
        <v>3889</v>
      </c>
      <c r="G2391" s="24" t="s">
        <v>20</v>
      </c>
      <c r="H2391" s="69">
        <v>44896</v>
      </c>
      <c r="I2391" s="83">
        <v>7625</v>
      </c>
      <c r="J2391" s="83">
        <v>3388.44</v>
      </c>
      <c r="K2391" s="83">
        <v>4236.5600000000004</v>
      </c>
      <c r="L2391" s="95"/>
      <c r="M2391" s="95"/>
      <c r="N2391" s="95"/>
      <c r="O2391" s="95"/>
      <c r="P2391" s="95"/>
      <c r="Q2391" s="95"/>
      <c r="R2391" s="95"/>
      <c r="S2391" s="95"/>
      <c r="T2391" s="95"/>
      <c r="U2391" s="95"/>
      <c r="V2391" s="95"/>
      <c r="W2391" s="95"/>
      <c r="X2391" s="95"/>
      <c r="Y2391" s="95"/>
      <c r="Z2391" s="95"/>
      <c r="AA2391" s="95"/>
      <c r="AB2391" s="95"/>
      <c r="AC2391" s="95"/>
      <c r="AD2391" s="95"/>
      <c r="AE2391" s="95"/>
      <c r="AF2391" s="95"/>
      <c r="AG2391" s="95"/>
      <c r="AH2391" s="95"/>
      <c r="AI2391" s="95"/>
      <c r="AJ2391" s="95"/>
      <c r="AK2391" s="95"/>
      <c r="AL2391" s="95"/>
      <c r="AM2391" s="95"/>
      <c r="AN2391" s="95"/>
      <c r="AO2391" s="95"/>
      <c r="AP2391" s="95"/>
      <c r="AQ2391" s="95"/>
      <c r="AR2391" s="95"/>
      <c r="AS2391" s="95"/>
      <c r="AT2391" s="95"/>
      <c r="AU2391" s="95"/>
      <c r="AV2391" s="95"/>
      <c r="AW2391" s="95"/>
      <c r="AX2391" s="95"/>
      <c r="AY2391" s="95"/>
      <c r="AZ2391" s="95"/>
      <c r="BA2391" s="95"/>
      <c r="BB2391" s="95"/>
      <c r="BC2391" s="95"/>
      <c r="BD2391" s="95"/>
      <c r="BE2391" s="95"/>
      <c r="BF2391" s="95"/>
      <c r="BG2391" s="95"/>
      <c r="BH2391" s="95"/>
      <c r="BI2391" s="95"/>
      <c r="BJ2391" s="95"/>
      <c r="BK2391" s="95"/>
      <c r="BL2391" s="95"/>
      <c r="BM2391" s="95"/>
      <c r="BN2391" s="95"/>
      <c r="BO2391" s="95"/>
      <c r="BP2391" s="95"/>
      <c r="BQ2391" s="95"/>
      <c r="BR2391" s="95"/>
      <c r="BS2391" s="95"/>
      <c r="BT2391" s="95"/>
      <c r="BU2391" s="95"/>
      <c r="BV2391" s="95"/>
      <c r="BW2391" s="95"/>
      <c r="BX2391" s="95"/>
      <c r="BY2391" s="95"/>
      <c r="BZ2391" s="95"/>
      <c r="CA2391" s="95"/>
      <c r="CB2391" s="95"/>
      <c r="CC2391" s="95"/>
      <c r="CD2391" s="95"/>
      <c r="CE2391" s="95"/>
      <c r="CF2391" s="95"/>
      <c r="CG2391" s="95"/>
      <c r="CH2391" s="95"/>
      <c r="CI2391" s="95"/>
      <c r="CJ2391" s="95"/>
      <c r="CK2391" s="95"/>
      <c r="CL2391" s="95"/>
      <c r="CM2391" s="95"/>
      <c r="CN2391" s="95"/>
      <c r="CO2391" s="95"/>
      <c r="CP2391" s="95"/>
      <c r="CQ2391" s="95"/>
      <c r="CR2391" s="95"/>
      <c r="CS2391" s="95"/>
      <c r="CT2391" s="95"/>
      <c r="CU2391" s="95"/>
      <c r="CV2391" s="95"/>
    </row>
    <row r="2392" spans="1:100" s="14" customFormat="1" x14ac:dyDescent="0.25">
      <c r="A2392" s="36" t="s">
        <v>21</v>
      </c>
      <c r="B2392" s="24">
        <v>905013</v>
      </c>
      <c r="C2392" s="24" t="s">
        <v>3870</v>
      </c>
      <c r="D2392" s="24" t="s">
        <v>17</v>
      </c>
      <c r="E2392" s="24" t="s">
        <v>242</v>
      </c>
      <c r="F2392" s="24" t="s">
        <v>3871</v>
      </c>
      <c r="G2392" s="24" t="s">
        <v>20</v>
      </c>
      <c r="H2392" s="69">
        <v>44896</v>
      </c>
      <c r="I2392" s="83">
        <v>50692.98</v>
      </c>
      <c r="J2392" s="83">
        <v>22529.77</v>
      </c>
      <c r="K2392" s="83">
        <v>28163.21</v>
      </c>
      <c r="L2392" s="95"/>
      <c r="M2392" s="95"/>
      <c r="N2392" s="95"/>
      <c r="O2392" s="95"/>
      <c r="P2392" s="95"/>
      <c r="Q2392" s="95"/>
      <c r="R2392" s="95"/>
      <c r="S2392" s="95"/>
      <c r="T2392" s="95"/>
      <c r="U2392" s="95"/>
      <c r="V2392" s="95"/>
      <c r="W2392" s="95"/>
      <c r="X2392" s="95"/>
      <c r="Y2392" s="95"/>
      <c r="Z2392" s="95"/>
      <c r="AA2392" s="95"/>
      <c r="AB2392" s="95"/>
      <c r="AC2392" s="95"/>
      <c r="AD2392" s="95"/>
      <c r="AE2392" s="95"/>
      <c r="AF2392" s="95"/>
      <c r="AG2392" s="95"/>
      <c r="AH2392" s="95"/>
      <c r="AI2392" s="95"/>
      <c r="AJ2392" s="95"/>
      <c r="AK2392" s="95"/>
      <c r="AL2392" s="95"/>
      <c r="AM2392" s="95"/>
      <c r="AN2392" s="95"/>
      <c r="AO2392" s="95"/>
      <c r="AP2392" s="95"/>
      <c r="AQ2392" s="95"/>
      <c r="AR2392" s="95"/>
      <c r="AS2392" s="95"/>
      <c r="AT2392" s="95"/>
      <c r="AU2392" s="95"/>
      <c r="AV2392" s="95"/>
      <c r="AW2392" s="95"/>
      <c r="AX2392" s="95"/>
      <c r="AY2392" s="95"/>
      <c r="AZ2392" s="95"/>
      <c r="BA2392" s="95"/>
      <c r="BB2392" s="95"/>
      <c r="BC2392" s="95"/>
      <c r="BD2392" s="95"/>
      <c r="BE2392" s="95"/>
      <c r="BF2392" s="95"/>
      <c r="BG2392" s="95"/>
      <c r="BH2392" s="95"/>
      <c r="BI2392" s="95"/>
      <c r="BJ2392" s="95"/>
      <c r="BK2392" s="95"/>
      <c r="BL2392" s="95"/>
      <c r="BM2392" s="95"/>
      <c r="BN2392" s="95"/>
      <c r="BO2392" s="95"/>
      <c r="BP2392" s="95"/>
      <c r="BQ2392" s="95"/>
      <c r="BR2392" s="95"/>
      <c r="BS2392" s="95"/>
      <c r="BT2392" s="95"/>
      <c r="BU2392" s="95"/>
      <c r="BV2392" s="95"/>
      <c r="BW2392" s="95"/>
      <c r="BX2392" s="95"/>
      <c r="BY2392" s="95"/>
      <c r="BZ2392" s="95"/>
      <c r="CA2392" s="95"/>
      <c r="CB2392" s="95"/>
      <c r="CC2392" s="95"/>
      <c r="CD2392" s="95"/>
      <c r="CE2392" s="95"/>
      <c r="CF2392" s="95"/>
      <c r="CG2392" s="95"/>
      <c r="CH2392" s="95"/>
      <c r="CI2392" s="95"/>
      <c r="CJ2392" s="95"/>
      <c r="CK2392" s="95"/>
      <c r="CL2392" s="95"/>
      <c r="CM2392" s="95"/>
      <c r="CN2392" s="95"/>
      <c r="CO2392" s="95"/>
      <c r="CP2392" s="95"/>
      <c r="CQ2392" s="95"/>
      <c r="CR2392" s="95"/>
      <c r="CS2392" s="95"/>
      <c r="CT2392" s="95"/>
      <c r="CU2392" s="95"/>
      <c r="CV2392" s="95"/>
    </row>
    <row r="2393" spans="1:100" s="14" customFormat="1" x14ac:dyDescent="0.25">
      <c r="A2393" s="36" t="s">
        <v>21</v>
      </c>
      <c r="B2393" s="24">
        <v>905015</v>
      </c>
      <c r="C2393" s="24" t="s">
        <v>3872</v>
      </c>
      <c r="D2393" s="24" t="s">
        <v>17</v>
      </c>
      <c r="E2393" s="24" t="s">
        <v>242</v>
      </c>
      <c r="F2393" s="24" t="s">
        <v>3873</v>
      </c>
      <c r="G2393" s="24" t="s">
        <v>20</v>
      </c>
      <c r="H2393" s="69">
        <v>44896</v>
      </c>
      <c r="I2393" s="83">
        <v>50692.98</v>
      </c>
      <c r="J2393" s="83">
        <v>22529.77</v>
      </c>
      <c r="K2393" s="83">
        <v>28163.21</v>
      </c>
      <c r="L2393" s="95"/>
      <c r="M2393" s="95"/>
      <c r="N2393" s="95"/>
      <c r="O2393" s="95"/>
      <c r="P2393" s="95"/>
      <c r="Q2393" s="95"/>
      <c r="R2393" s="95"/>
      <c r="S2393" s="95"/>
      <c r="T2393" s="95"/>
      <c r="U2393" s="95"/>
      <c r="V2393" s="95"/>
      <c r="W2393" s="95"/>
      <c r="X2393" s="95"/>
      <c r="Y2393" s="95"/>
      <c r="Z2393" s="95"/>
      <c r="AA2393" s="95"/>
      <c r="AB2393" s="95"/>
      <c r="AC2393" s="95"/>
      <c r="AD2393" s="95"/>
      <c r="AE2393" s="95"/>
      <c r="AF2393" s="95"/>
      <c r="AG2393" s="95"/>
      <c r="AH2393" s="95"/>
      <c r="AI2393" s="95"/>
      <c r="AJ2393" s="95"/>
      <c r="AK2393" s="95"/>
      <c r="AL2393" s="95"/>
      <c r="AM2393" s="95"/>
      <c r="AN2393" s="95"/>
      <c r="AO2393" s="95"/>
      <c r="AP2393" s="95"/>
      <c r="AQ2393" s="95"/>
      <c r="AR2393" s="95"/>
      <c r="AS2393" s="95"/>
      <c r="AT2393" s="95"/>
      <c r="AU2393" s="95"/>
      <c r="AV2393" s="95"/>
      <c r="AW2393" s="95"/>
      <c r="AX2393" s="95"/>
      <c r="AY2393" s="95"/>
      <c r="AZ2393" s="95"/>
      <c r="BA2393" s="95"/>
      <c r="BB2393" s="95"/>
      <c r="BC2393" s="95"/>
      <c r="BD2393" s="95"/>
      <c r="BE2393" s="95"/>
      <c r="BF2393" s="95"/>
      <c r="BG2393" s="95"/>
      <c r="BH2393" s="95"/>
      <c r="BI2393" s="95"/>
      <c r="BJ2393" s="95"/>
      <c r="BK2393" s="95"/>
      <c r="BL2393" s="95"/>
      <c r="BM2393" s="95"/>
      <c r="BN2393" s="95"/>
      <c r="BO2393" s="95"/>
      <c r="BP2393" s="95"/>
      <c r="BQ2393" s="95"/>
      <c r="BR2393" s="95"/>
      <c r="BS2393" s="95"/>
      <c r="BT2393" s="95"/>
      <c r="BU2393" s="95"/>
      <c r="BV2393" s="95"/>
      <c r="BW2393" s="95"/>
      <c r="BX2393" s="95"/>
      <c r="BY2393" s="95"/>
      <c r="BZ2393" s="95"/>
      <c r="CA2393" s="95"/>
      <c r="CB2393" s="95"/>
      <c r="CC2393" s="95"/>
      <c r="CD2393" s="95"/>
      <c r="CE2393" s="95"/>
      <c r="CF2393" s="95"/>
      <c r="CG2393" s="95"/>
      <c r="CH2393" s="95"/>
      <c r="CI2393" s="95"/>
      <c r="CJ2393" s="95"/>
      <c r="CK2393" s="95"/>
      <c r="CL2393" s="95"/>
      <c r="CM2393" s="95"/>
      <c r="CN2393" s="95"/>
      <c r="CO2393" s="95"/>
      <c r="CP2393" s="95"/>
      <c r="CQ2393" s="95"/>
      <c r="CR2393" s="95"/>
      <c r="CS2393" s="95"/>
      <c r="CT2393" s="95"/>
      <c r="CU2393" s="95"/>
      <c r="CV2393" s="95"/>
    </row>
    <row r="2394" spans="1:100" s="14" customFormat="1" x14ac:dyDescent="0.25">
      <c r="A2394" s="36" t="s">
        <v>152</v>
      </c>
      <c r="B2394" s="24">
        <v>905016</v>
      </c>
      <c r="C2394" s="24" t="s">
        <v>3874</v>
      </c>
      <c r="D2394" s="24" t="s">
        <v>17</v>
      </c>
      <c r="E2394" s="24" t="s">
        <v>239</v>
      </c>
      <c r="F2394" s="24" t="s">
        <v>3875</v>
      </c>
      <c r="G2394" s="24" t="s">
        <v>20</v>
      </c>
      <c r="H2394" s="69">
        <v>44896</v>
      </c>
      <c r="I2394" s="83">
        <v>7625</v>
      </c>
      <c r="J2394" s="83">
        <v>3388.44</v>
      </c>
      <c r="K2394" s="83">
        <v>4236.5600000000004</v>
      </c>
      <c r="L2394" s="95"/>
      <c r="M2394" s="95"/>
      <c r="N2394" s="95"/>
      <c r="O2394" s="95"/>
      <c r="P2394" s="95"/>
      <c r="Q2394" s="95"/>
      <c r="R2394" s="95"/>
      <c r="S2394" s="95"/>
      <c r="T2394" s="95"/>
      <c r="U2394" s="95"/>
      <c r="V2394" s="95"/>
      <c r="W2394" s="95"/>
      <c r="X2394" s="95"/>
      <c r="Y2394" s="95"/>
      <c r="Z2394" s="95"/>
      <c r="AA2394" s="95"/>
      <c r="AB2394" s="95"/>
      <c r="AC2394" s="95"/>
      <c r="AD2394" s="95"/>
      <c r="AE2394" s="95"/>
      <c r="AF2394" s="95"/>
      <c r="AG2394" s="95"/>
      <c r="AH2394" s="95"/>
      <c r="AI2394" s="95"/>
      <c r="AJ2394" s="95"/>
      <c r="AK2394" s="95"/>
      <c r="AL2394" s="95"/>
      <c r="AM2394" s="95"/>
      <c r="AN2394" s="95"/>
      <c r="AO2394" s="95"/>
      <c r="AP2394" s="95"/>
      <c r="AQ2394" s="95"/>
      <c r="AR2394" s="95"/>
      <c r="AS2394" s="95"/>
      <c r="AT2394" s="95"/>
      <c r="AU2394" s="95"/>
      <c r="AV2394" s="95"/>
      <c r="AW2394" s="95"/>
      <c r="AX2394" s="95"/>
      <c r="AY2394" s="95"/>
      <c r="AZ2394" s="95"/>
      <c r="BA2394" s="95"/>
      <c r="BB2394" s="95"/>
      <c r="BC2394" s="95"/>
      <c r="BD2394" s="95"/>
      <c r="BE2394" s="95"/>
      <c r="BF2394" s="95"/>
      <c r="BG2394" s="95"/>
      <c r="BH2394" s="95"/>
      <c r="BI2394" s="95"/>
      <c r="BJ2394" s="95"/>
      <c r="BK2394" s="95"/>
      <c r="BL2394" s="95"/>
      <c r="BM2394" s="95"/>
      <c r="BN2394" s="95"/>
      <c r="BO2394" s="95"/>
      <c r="BP2394" s="95"/>
      <c r="BQ2394" s="95"/>
      <c r="BR2394" s="95"/>
      <c r="BS2394" s="95"/>
      <c r="BT2394" s="95"/>
      <c r="BU2394" s="95"/>
      <c r="BV2394" s="95"/>
      <c r="BW2394" s="95"/>
      <c r="BX2394" s="95"/>
      <c r="BY2394" s="95"/>
      <c r="BZ2394" s="95"/>
      <c r="CA2394" s="95"/>
      <c r="CB2394" s="95"/>
      <c r="CC2394" s="95"/>
      <c r="CD2394" s="95"/>
      <c r="CE2394" s="95"/>
      <c r="CF2394" s="95"/>
      <c r="CG2394" s="95"/>
      <c r="CH2394" s="95"/>
      <c r="CI2394" s="95"/>
      <c r="CJ2394" s="95"/>
      <c r="CK2394" s="95"/>
      <c r="CL2394" s="95"/>
      <c r="CM2394" s="95"/>
      <c r="CN2394" s="95"/>
      <c r="CO2394" s="95"/>
      <c r="CP2394" s="95"/>
      <c r="CQ2394" s="95"/>
      <c r="CR2394" s="95"/>
      <c r="CS2394" s="95"/>
      <c r="CT2394" s="95"/>
      <c r="CU2394" s="95"/>
      <c r="CV2394" s="95"/>
    </row>
    <row r="2395" spans="1:100" s="95" customFormat="1" x14ac:dyDescent="0.25">
      <c r="A2395" s="36" t="s">
        <v>152</v>
      </c>
      <c r="B2395" s="24">
        <v>945006</v>
      </c>
      <c r="C2395" s="24" t="s">
        <v>3881</v>
      </c>
      <c r="D2395" s="24" t="s">
        <v>17</v>
      </c>
      <c r="E2395" s="24" t="s">
        <v>1518</v>
      </c>
      <c r="F2395" s="24" t="s">
        <v>3882</v>
      </c>
      <c r="G2395" s="24" t="s">
        <v>20</v>
      </c>
      <c r="H2395" s="69">
        <v>45211</v>
      </c>
      <c r="I2395" s="83">
        <v>8735.1</v>
      </c>
      <c r="J2395" s="83">
        <v>1455.68</v>
      </c>
      <c r="K2395" s="83">
        <v>7279.42</v>
      </c>
    </row>
    <row r="2396" spans="1:100" s="95" customFormat="1" x14ac:dyDescent="0.25">
      <c r="A2396" s="36" t="s">
        <v>21</v>
      </c>
      <c r="B2396" s="24">
        <v>945007</v>
      </c>
      <c r="C2396" s="24" t="s">
        <v>3883</v>
      </c>
      <c r="D2396" s="24" t="s">
        <v>17</v>
      </c>
      <c r="E2396" s="24" t="s">
        <v>1406</v>
      </c>
      <c r="F2396" s="24" t="s">
        <v>3884</v>
      </c>
      <c r="G2396" s="24" t="s">
        <v>20</v>
      </c>
      <c r="H2396" s="69">
        <v>45211</v>
      </c>
      <c r="I2396" s="83">
        <v>53113.03</v>
      </c>
      <c r="J2396" s="83">
        <v>8852</v>
      </c>
      <c r="K2396" s="83">
        <v>44261.03</v>
      </c>
    </row>
    <row r="2397" spans="1:100" s="95" customFormat="1" x14ac:dyDescent="0.25">
      <c r="A2397" s="13" t="s">
        <v>921</v>
      </c>
      <c r="B2397" s="9">
        <v>945008</v>
      </c>
      <c r="C2397" s="9" t="s">
        <v>3866</v>
      </c>
      <c r="D2397" s="24" t="s">
        <v>106</v>
      </c>
      <c r="E2397" s="24" t="s">
        <v>1062</v>
      </c>
      <c r="F2397" s="24" t="s">
        <v>3867</v>
      </c>
      <c r="G2397" s="9" t="s">
        <v>20</v>
      </c>
      <c r="H2397" s="39">
        <v>42809</v>
      </c>
      <c r="I2397" s="129">
        <v>2832.95</v>
      </c>
      <c r="J2397" s="129">
        <v>2832.95</v>
      </c>
      <c r="K2397" s="129">
        <v>0</v>
      </c>
    </row>
    <row r="2398" spans="1:100" s="95" customFormat="1" x14ac:dyDescent="0.25">
      <c r="A2398" s="36" t="s">
        <v>21</v>
      </c>
      <c r="B2398" s="24">
        <v>945010</v>
      </c>
      <c r="C2398" s="24" t="s">
        <v>3730</v>
      </c>
      <c r="D2398" s="24" t="s">
        <v>17</v>
      </c>
      <c r="E2398" s="24" t="s">
        <v>242</v>
      </c>
      <c r="F2398" s="24" t="s">
        <v>3885</v>
      </c>
      <c r="G2398" s="24" t="s">
        <v>20</v>
      </c>
      <c r="H2398" s="69">
        <v>44896</v>
      </c>
      <c r="I2398" s="83">
        <v>50692.98</v>
      </c>
      <c r="J2398" s="83">
        <v>22529.77</v>
      </c>
      <c r="K2398" s="83">
        <v>28163.21</v>
      </c>
    </row>
    <row r="2399" spans="1:100" s="95" customFormat="1" x14ac:dyDescent="0.25">
      <c r="A2399" s="13" t="s">
        <v>118</v>
      </c>
      <c r="B2399" s="42">
        <v>945011</v>
      </c>
      <c r="C2399" s="42" t="s">
        <v>3868</v>
      </c>
      <c r="D2399" s="42" t="s">
        <v>17</v>
      </c>
      <c r="E2399" s="42" t="s">
        <v>860</v>
      </c>
      <c r="F2399" s="42" t="s">
        <v>3869</v>
      </c>
      <c r="G2399" s="9" t="s">
        <v>20</v>
      </c>
      <c r="H2399" s="102">
        <v>44896</v>
      </c>
      <c r="I2399" s="103">
        <v>7625</v>
      </c>
      <c r="J2399" s="220">
        <v>0</v>
      </c>
      <c r="K2399" s="103">
        <v>7625</v>
      </c>
      <c r="L2399" s="21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21"/>
      <c r="AH2399" s="21"/>
      <c r="AI2399" s="21"/>
      <c r="AJ2399" s="21"/>
      <c r="AK2399" s="21"/>
      <c r="AL2399" s="21"/>
      <c r="AM2399" s="21"/>
      <c r="AN2399" s="21"/>
      <c r="AO2399" s="21"/>
      <c r="AP2399" s="21"/>
      <c r="AQ2399" s="21"/>
      <c r="AR2399" s="21"/>
      <c r="AS2399" s="21"/>
      <c r="AT2399" s="21"/>
      <c r="AU2399" s="21"/>
      <c r="AV2399" s="21"/>
      <c r="AW2399" s="21"/>
      <c r="AX2399" s="21"/>
      <c r="AY2399" s="21"/>
      <c r="AZ2399" s="21"/>
      <c r="BA2399" s="21"/>
      <c r="BB2399" s="21"/>
      <c r="BC2399" s="21"/>
      <c r="BD2399" s="21"/>
      <c r="BE2399" s="21"/>
      <c r="BF2399" s="21"/>
      <c r="BG2399" s="21"/>
      <c r="BH2399" s="21"/>
      <c r="BI2399" s="21"/>
      <c r="BJ2399" s="21"/>
      <c r="BK2399" s="21"/>
      <c r="BL2399" s="21"/>
      <c r="BM2399" s="21"/>
      <c r="BN2399" s="21"/>
      <c r="BO2399" s="21"/>
      <c r="BP2399" s="21"/>
      <c r="BQ2399" s="21"/>
      <c r="BR2399" s="21"/>
      <c r="BS2399" s="21"/>
      <c r="BT2399" s="21"/>
      <c r="BU2399" s="21"/>
      <c r="BV2399" s="21"/>
      <c r="BW2399" s="21"/>
      <c r="BX2399" s="21"/>
      <c r="BY2399" s="21"/>
      <c r="BZ2399" s="21"/>
      <c r="CA2399" s="21"/>
      <c r="CB2399" s="21"/>
      <c r="CC2399" s="21"/>
      <c r="CD2399" s="21"/>
      <c r="CE2399" s="21"/>
      <c r="CF2399" s="21"/>
      <c r="CG2399" s="21"/>
      <c r="CH2399" s="21"/>
      <c r="CI2399" s="21"/>
      <c r="CJ2399" s="21"/>
      <c r="CK2399" s="21"/>
      <c r="CL2399" s="21"/>
      <c r="CM2399" s="21"/>
      <c r="CN2399" s="21"/>
      <c r="CO2399" s="21"/>
      <c r="CP2399" s="21"/>
      <c r="CQ2399" s="21"/>
      <c r="CR2399" s="21"/>
      <c r="CS2399" s="21"/>
      <c r="CT2399" s="21"/>
      <c r="CU2399" s="21"/>
      <c r="CV2399" s="21"/>
    </row>
    <row r="2400" spans="1:100" s="95" customFormat="1" x14ac:dyDescent="0.25">
      <c r="A2400" s="36" t="s">
        <v>152</v>
      </c>
      <c r="B2400" s="24">
        <v>945011</v>
      </c>
      <c r="C2400" s="24" t="s">
        <v>3886</v>
      </c>
      <c r="D2400" s="24" t="s">
        <v>17</v>
      </c>
      <c r="E2400" s="24" t="s">
        <v>239</v>
      </c>
      <c r="F2400" s="24" t="s">
        <v>3887</v>
      </c>
      <c r="G2400" s="24" t="s">
        <v>20</v>
      </c>
      <c r="H2400" s="69">
        <v>44896</v>
      </c>
      <c r="I2400" s="83">
        <v>7625</v>
      </c>
      <c r="J2400" s="83">
        <v>3388.44</v>
      </c>
      <c r="K2400" s="83">
        <v>4236.5600000000004</v>
      </c>
    </row>
    <row r="2401" spans="1:100" s="95" customFormat="1" x14ac:dyDescent="0.25">
      <c r="A2401" s="13" t="s">
        <v>21</v>
      </c>
      <c r="B2401" s="9">
        <v>945013</v>
      </c>
      <c r="C2401" s="9" t="s">
        <v>3870</v>
      </c>
      <c r="D2401" s="42" t="s">
        <v>17</v>
      </c>
      <c r="E2401" s="42" t="s">
        <v>242</v>
      </c>
      <c r="F2401" s="42" t="s">
        <v>3871</v>
      </c>
      <c r="G2401" s="9" t="s">
        <v>20</v>
      </c>
      <c r="H2401" s="39">
        <v>44896</v>
      </c>
      <c r="I2401" s="129">
        <v>50692.98</v>
      </c>
      <c r="J2401" s="129">
        <v>0</v>
      </c>
      <c r="K2401" s="129">
        <v>50692.98</v>
      </c>
      <c r="L2401" s="21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21"/>
      <c r="AH2401" s="21"/>
      <c r="AI2401" s="21"/>
      <c r="AJ2401" s="21"/>
      <c r="AK2401" s="21"/>
      <c r="AL2401" s="21"/>
      <c r="AM2401" s="21"/>
      <c r="AN2401" s="21"/>
      <c r="AO2401" s="21"/>
      <c r="AP2401" s="21"/>
      <c r="AQ2401" s="21"/>
      <c r="AR2401" s="21"/>
      <c r="AS2401" s="21"/>
      <c r="AT2401" s="21"/>
      <c r="AU2401" s="21"/>
      <c r="AV2401" s="21"/>
      <c r="AW2401" s="21"/>
      <c r="AX2401" s="21"/>
      <c r="AY2401" s="21"/>
      <c r="AZ2401" s="21"/>
      <c r="BA2401" s="21"/>
      <c r="BB2401" s="21"/>
      <c r="BC2401" s="21"/>
      <c r="BD2401" s="21"/>
      <c r="BE2401" s="21"/>
      <c r="BF2401" s="21"/>
      <c r="BG2401" s="21"/>
      <c r="BH2401" s="21"/>
      <c r="BI2401" s="21"/>
      <c r="BJ2401" s="21"/>
      <c r="BK2401" s="21"/>
      <c r="BL2401" s="21"/>
      <c r="BM2401" s="21"/>
      <c r="BN2401" s="21"/>
      <c r="BO2401" s="21"/>
      <c r="BP2401" s="21"/>
      <c r="BQ2401" s="21"/>
      <c r="BR2401" s="21"/>
      <c r="BS2401" s="21"/>
      <c r="BT2401" s="21"/>
      <c r="BU2401" s="21"/>
      <c r="BV2401" s="21"/>
      <c r="BW2401" s="21"/>
      <c r="BX2401" s="21"/>
      <c r="BY2401" s="21"/>
      <c r="BZ2401" s="21"/>
      <c r="CA2401" s="21"/>
      <c r="CB2401" s="21"/>
      <c r="CC2401" s="21"/>
      <c r="CD2401" s="21"/>
      <c r="CE2401" s="21"/>
      <c r="CF2401" s="21"/>
      <c r="CG2401" s="21"/>
      <c r="CH2401" s="21"/>
      <c r="CI2401" s="21"/>
      <c r="CJ2401" s="21"/>
      <c r="CK2401" s="21"/>
      <c r="CL2401" s="21"/>
      <c r="CM2401" s="21"/>
      <c r="CN2401" s="21"/>
      <c r="CO2401" s="21"/>
      <c r="CP2401" s="21"/>
      <c r="CQ2401" s="21"/>
      <c r="CR2401" s="21"/>
      <c r="CS2401" s="21"/>
      <c r="CT2401" s="21"/>
      <c r="CU2401" s="21"/>
      <c r="CV2401" s="21"/>
    </row>
    <row r="2402" spans="1:100" s="95" customFormat="1" x14ac:dyDescent="0.25">
      <c r="A2402" s="13" t="s">
        <v>21</v>
      </c>
      <c r="B2402" s="9">
        <v>945015</v>
      </c>
      <c r="C2402" s="9" t="s">
        <v>3872</v>
      </c>
      <c r="D2402" s="42" t="s">
        <v>17</v>
      </c>
      <c r="E2402" s="42" t="s">
        <v>242</v>
      </c>
      <c r="F2402" s="42" t="s">
        <v>3873</v>
      </c>
      <c r="G2402" s="9" t="s">
        <v>20</v>
      </c>
      <c r="H2402" s="39">
        <v>44896</v>
      </c>
      <c r="I2402" s="129">
        <v>50692.98</v>
      </c>
      <c r="J2402" s="129">
        <v>0</v>
      </c>
      <c r="K2402" s="129">
        <v>50692.98</v>
      </c>
      <c r="L2402" s="21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21"/>
      <c r="AH2402" s="21"/>
      <c r="AI2402" s="21"/>
      <c r="AJ2402" s="21"/>
      <c r="AK2402" s="21"/>
      <c r="AL2402" s="21"/>
      <c r="AM2402" s="21"/>
      <c r="AN2402" s="21"/>
      <c r="AO2402" s="21"/>
      <c r="AP2402" s="21"/>
      <c r="AQ2402" s="21"/>
      <c r="AR2402" s="21"/>
      <c r="AS2402" s="21"/>
      <c r="AT2402" s="21"/>
      <c r="AU2402" s="21"/>
      <c r="AV2402" s="21"/>
      <c r="AW2402" s="21"/>
      <c r="AX2402" s="21"/>
      <c r="AY2402" s="21"/>
      <c r="AZ2402" s="21"/>
      <c r="BA2402" s="21"/>
      <c r="BB2402" s="21"/>
      <c r="BC2402" s="21"/>
      <c r="BD2402" s="21"/>
      <c r="BE2402" s="21"/>
      <c r="BF2402" s="21"/>
      <c r="BG2402" s="21"/>
      <c r="BH2402" s="21"/>
      <c r="BI2402" s="21"/>
      <c r="BJ2402" s="21"/>
      <c r="BK2402" s="21"/>
      <c r="BL2402" s="21"/>
      <c r="BM2402" s="21"/>
      <c r="BN2402" s="21"/>
      <c r="BO2402" s="21"/>
      <c r="BP2402" s="21"/>
      <c r="BQ2402" s="21"/>
      <c r="BR2402" s="21"/>
      <c r="BS2402" s="21"/>
      <c r="BT2402" s="21"/>
      <c r="BU2402" s="21"/>
      <c r="BV2402" s="21"/>
      <c r="BW2402" s="21"/>
      <c r="BX2402" s="21"/>
      <c r="BY2402" s="21"/>
      <c r="BZ2402" s="21"/>
      <c r="CA2402" s="21"/>
      <c r="CB2402" s="21"/>
      <c r="CC2402" s="21"/>
      <c r="CD2402" s="21"/>
      <c r="CE2402" s="21"/>
      <c r="CF2402" s="21"/>
      <c r="CG2402" s="21"/>
      <c r="CH2402" s="21"/>
      <c r="CI2402" s="21"/>
      <c r="CJ2402" s="21"/>
      <c r="CK2402" s="21"/>
      <c r="CL2402" s="21"/>
      <c r="CM2402" s="21"/>
      <c r="CN2402" s="21"/>
      <c r="CO2402" s="21"/>
      <c r="CP2402" s="21"/>
      <c r="CQ2402" s="21"/>
      <c r="CR2402" s="21"/>
      <c r="CS2402" s="21"/>
      <c r="CT2402" s="21"/>
      <c r="CU2402" s="21"/>
      <c r="CV2402" s="21"/>
    </row>
    <row r="2403" spans="1:100" s="95" customFormat="1" x14ac:dyDescent="0.25">
      <c r="A2403" s="13" t="s">
        <v>118</v>
      </c>
      <c r="B2403" s="9">
        <v>945016</v>
      </c>
      <c r="C2403" s="9" t="s">
        <v>3874</v>
      </c>
      <c r="D2403" s="42" t="s">
        <v>17</v>
      </c>
      <c r="E2403" s="42" t="s">
        <v>860</v>
      </c>
      <c r="F2403" s="42" t="s">
        <v>3875</v>
      </c>
      <c r="G2403" s="9" t="s">
        <v>20</v>
      </c>
      <c r="H2403" s="39">
        <v>44896</v>
      </c>
      <c r="I2403" s="129">
        <v>7625</v>
      </c>
      <c r="J2403" s="129">
        <v>0</v>
      </c>
      <c r="K2403" s="129">
        <v>7625</v>
      </c>
      <c r="L2403" s="21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21"/>
      <c r="AH2403" s="21"/>
      <c r="AI2403" s="21"/>
      <c r="AJ2403" s="21"/>
      <c r="AK2403" s="21"/>
      <c r="AL2403" s="21"/>
      <c r="AM2403" s="21"/>
      <c r="AN2403" s="21"/>
      <c r="AO2403" s="21"/>
      <c r="AP2403" s="21"/>
      <c r="AQ2403" s="21"/>
      <c r="AR2403" s="21"/>
      <c r="AS2403" s="21"/>
      <c r="AT2403" s="21"/>
      <c r="AU2403" s="21"/>
      <c r="AV2403" s="21"/>
      <c r="AW2403" s="21"/>
      <c r="AX2403" s="21"/>
      <c r="AY2403" s="21"/>
      <c r="AZ2403" s="21"/>
      <c r="BA2403" s="21"/>
      <c r="BB2403" s="21"/>
      <c r="BC2403" s="21"/>
      <c r="BD2403" s="21"/>
      <c r="BE2403" s="21"/>
      <c r="BF2403" s="21"/>
      <c r="BG2403" s="21"/>
      <c r="BH2403" s="21"/>
      <c r="BI2403" s="21"/>
      <c r="BJ2403" s="21"/>
      <c r="BK2403" s="21"/>
      <c r="BL2403" s="21"/>
      <c r="BM2403" s="21"/>
      <c r="BN2403" s="21"/>
      <c r="BO2403" s="21"/>
      <c r="BP2403" s="21"/>
      <c r="BQ2403" s="21"/>
      <c r="BR2403" s="21"/>
      <c r="BS2403" s="21"/>
      <c r="BT2403" s="21"/>
      <c r="BU2403" s="21"/>
      <c r="BV2403" s="21"/>
      <c r="BW2403" s="21"/>
      <c r="BX2403" s="21"/>
      <c r="BY2403" s="21"/>
      <c r="BZ2403" s="21"/>
      <c r="CA2403" s="21"/>
      <c r="CB2403" s="21"/>
      <c r="CC2403" s="21"/>
      <c r="CD2403" s="21"/>
      <c r="CE2403" s="21"/>
      <c r="CF2403" s="21"/>
      <c r="CG2403" s="21"/>
      <c r="CH2403" s="21"/>
      <c r="CI2403" s="21"/>
      <c r="CJ2403" s="21"/>
      <c r="CK2403" s="21"/>
      <c r="CL2403" s="21"/>
      <c r="CM2403" s="21"/>
      <c r="CN2403" s="21"/>
      <c r="CO2403" s="21"/>
      <c r="CP2403" s="21"/>
      <c r="CQ2403" s="21"/>
      <c r="CR2403" s="21"/>
      <c r="CS2403" s="21"/>
      <c r="CT2403" s="21"/>
      <c r="CU2403" s="21"/>
      <c r="CV2403" s="21"/>
    </row>
    <row r="2404" spans="1:100" s="95" customFormat="1" x14ac:dyDescent="0.25">
      <c r="A2404" s="13" t="s">
        <v>21</v>
      </c>
      <c r="B2404" s="9">
        <v>945017</v>
      </c>
      <c r="C2404" s="9" t="s">
        <v>3847</v>
      </c>
      <c r="D2404" s="42" t="s">
        <v>17</v>
      </c>
      <c r="E2404" s="42" t="s">
        <v>242</v>
      </c>
      <c r="F2404" s="42" t="s">
        <v>3876</v>
      </c>
      <c r="G2404" s="9" t="s">
        <v>20</v>
      </c>
      <c r="H2404" s="39">
        <v>44896</v>
      </c>
      <c r="I2404" s="129">
        <v>50692.98</v>
      </c>
      <c r="J2404" s="129">
        <v>0</v>
      </c>
      <c r="K2404" s="129">
        <v>50692.98</v>
      </c>
      <c r="L2404" s="21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21"/>
      <c r="AH2404" s="21"/>
      <c r="AI2404" s="21"/>
      <c r="AJ2404" s="21"/>
      <c r="AK2404" s="21"/>
      <c r="AL2404" s="21"/>
      <c r="AM2404" s="21"/>
      <c r="AN2404" s="21"/>
      <c r="AO2404" s="21"/>
      <c r="AP2404" s="21"/>
      <c r="AQ2404" s="21"/>
      <c r="AR2404" s="21"/>
      <c r="AS2404" s="21"/>
      <c r="AT2404" s="21"/>
      <c r="AU2404" s="21"/>
      <c r="AV2404" s="21"/>
      <c r="AW2404" s="21"/>
      <c r="AX2404" s="21"/>
      <c r="AY2404" s="21"/>
      <c r="AZ2404" s="21"/>
      <c r="BA2404" s="21"/>
      <c r="BB2404" s="21"/>
      <c r="BC2404" s="21"/>
      <c r="BD2404" s="21"/>
      <c r="BE2404" s="21"/>
      <c r="BF2404" s="21"/>
      <c r="BG2404" s="21"/>
      <c r="BH2404" s="21"/>
      <c r="BI2404" s="21"/>
      <c r="BJ2404" s="21"/>
      <c r="BK2404" s="21"/>
      <c r="BL2404" s="21"/>
      <c r="BM2404" s="21"/>
      <c r="BN2404" s="21"/>
      <c r="BO2404" s="21"/>
      <c r="BP2404" s="21"/>
      <c r="BQ2404" s="21"/>
      <c r="BR2404" s="21"/>
      <c r="BS2404" s="21"/>
      <c r="BT2404" s="21"/>
      <c r="BU2404" s="21"/>
      <c r="BV2404" s="21"/>
      <c r="BW2404" s="21"/>
      <c r="BX2404" s="21"/>
      <c r="BY2404" s="21"/>
      <c r="BZ2404" s="21"/>
      <c r="CA2404" s="21"/>
      <c r="CB2404" s="21"/>
      <c r="CC2404" s="21"/>
      <c r="CD2404" s="21"/>
      <c r="CE2404" s="21"/>
      <c r="CF2404" s="21"/>
      <c r="CG2404" s="21"/>
      <c r="CH2404" s="21"/>
      <c r="CI2404" s="21"/>
      <c r="CJ2404" s="21"/>
      <c r="CK2404" s="21"/>
      <c r="CL2404" s="21"/>
      <c r="CM2404" s="21"/>
      <c r="CN2404" s="21"/>
      <c r="CO2404" s="21"/>
      <c r="CP2404" s="21"/>
      <c r="CQ2404" s="21"/>
      <c r="CR2404" s="21"/>
      <c r="CS2404" s="21"/>
      <c r="CT2404" s="21"/>
      <c r="CU2404" s="21"/>
      <c r="CV2404" s="21"/>
    </row>
    <row r="2405" spans="1:100" s="95" customFormat="1" x14ac:dyDescent="0.25">
      <c r="A2405" s="36" t="s">
        <v>21</v>
      </c>
      <c r="B2405" s="24">
        <v>945017</v>
      </c>
      <c r="C2405" s="24" t="s">
        <v>3847</v>
      </c>
      <c r="D2405" s="24" t="s">
        <v>17</v>
      </c>
      <c r="E2405" s="24" t="s">
        <v>242</v>
      </c>
      <c r="F2405" s="24" t="s">
        <v>3876</v>
      </c>
      <c r="G2405" s="24" t="s">
        <v>20</v>
      </c>
      <c r="H2405" s="69">
        <v>44896</v>
      </c>
      <c r="I2405" s="83">
        <v>50692.98</v>
      </c>
      <c r="J2405" s="83">
        <v>22529.77</v>
      </c>
      <c r="K2405" s="83">
        <v>28163.21</v>
      </c>
    </row>
    <row r="2406" spans="1:100" s="1" customFormat="1" x14ac:dyDescent="0.25">
      <c r="A2406" s="432" t="s">
        <v>118</v>
      </c>
      <c r="B2406" s="433">
        <v>945018</v>
      </c>
      <c r="C2406" s="433" t="s">
        <v>3877</v>
      </c>
      <c r="D2406" s="456" t="s">
        <v>17</v>
      </c>
      <c r="E2406" s="456" t="s">
        <v>860</v>
      </c>
      <c r="F2406" s="456" t="s">
        <v>3878</v>
      </c>
      <c r="G2406" s="433" t="s">
        <v>20</v>
      </c>
      <c r="H2406" s="249">
        <v>44896</v>
      </c>
      <c r="I2406" s="463">
        <v>7625</v>
      </c>
      <c r="J2406" s="463">
        <v>0</v>
      </c>
      <c r="K2406" s="463">
        <v>7625</v>
      </c>
      <c r="L2406" s="14"/>
      <c r="M2406" s="14"/>
      <c r="N2406" s="14"/>
      <c r="O2406" s="14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  <c r="AC2406" s="14"/>
      <c r="AD2406" s="14"/>
      <c r="AE2406" s="14"/>
      <c r="AF2406" s="14"/>
      <c r="AG2406" s="14"/>
      <c r="AH2406" s="14"/>
      <c r="AI2406" s="14"/>
      <c r="AJ2406" s="14"/>
      <c r="AK2406" s="14"/>
      <c r="AL2406" s="14"/>
      <c r="AM2406" s="14"/>
      <c r="AN2406" s="14"/>
      <c r="AO2406" s="14"/>
      <c r="AP2406" s="14"/>
      <c r="AQ2406" s="14"/>
      <c r="AR2406" s="14"/>
      <c r="AS2406" s="14"/>
      <c r="AT2406" s="14"/>
      <c r="AU2406" s="14"/>
      <c r="AV2406" s="14"/>
      <c r="AW2406" s="14"/>
      <c r="AX2406" s="14"/>
      <c r="AY2406" s="14"/>
      <c r="AZ2406" s="14"/>
      <c r="BA2406" s="14"/>
      <c r="BB2406" s="14"/>
      <c r="BC2406" s="14"/>
      <c r="BD2406" s="14"/>
      <c r="BE2406" s="14"/>
      <c r="BF2406" s="14"/>
      <c r="BG2406" s="14"/>
      <c r="BH2406" s="14"/>
      <c r="BI2406" s="14"/>
      <c r="BJ2406" s="14"/>
      <c r="BK2406" s="14"/>
      <c r="BL2406" s="14"/>
      <c r="BM2406" s="14"/>
      <c r="BN2406" s="14"/>
      <c r="BO2406" s="14"/>
      <c r="BP2406" s="14"/>
      <c r="BQ2406" s="14"/>
      <c r="BR2406" s="14"/>
      <c r="BS2406" s="14"/>
      <c r="BT2406" s="14"/>
      <c r="BU2406" s="14"/>
      <c r="BV2406" s="14"/>
      <c r="BW2406" s="14"/>
      <c r="BX2406" s="14"/>
      <c r="BY2406" s="14"/>
      <c r="BZ2406" s="14"/>
      <c r="CA2406" s="14"/>
      <c r="CB2406" s="14"/>
      <c r="CC2406" s="14"/>
      <c r="CD2406" s="14"/>
      <c r="CE2406" s="14"/>
      <c r="CF2406" s="14"/>
      <c r="CG2406" s="14"/>
      <c r="CH2406" s="14"/>
      <c r="CI2406" s="14"/>
      <c r="CJ2406" s="14"/>
      <c r="CK2406" s="14"/>
      <c r="CL2406" s="14"/>
      <c r="CM2406" s="14"/>
      <c r="CN2406" s="14"/>
      <c r="CO2406" s="14"/>
      <c r="CP2406" s="14"/>
      <c r="CQ2406" s="14"/>
      <c r="CR2406" s="14"/>
      <c r="CS2406" s="14"/>
      <c r="CT2406" s="14"/>
      <c r="CU2406" s="14"/>
      <c r="CV2406" s="14"/>
    </row>
    <row r="2407" spans="1:100" s="1" customFormat="1" x14ac:dyDescent="0.25">
      <c r="A2407" s="36" t="s">
        <v>152</v>
      </c>
      <c r="B2407" s="24">
        <v>945018</v>
      </c>
      <c r="C2407" s="24" t="s">
        <v>3877</v>
      </c>
      <c r="D2407" s="24" t="s">
        <v>17</v>
      </c>
      <c r="E2407" s="24" t="s">
        <v>3890</v>
      </c>
      <c r="F2407" s="24" t="s">
        <v>3878</v>
      </c>
      <c r="G2407" s="24" t="s">
        <v>20</v>
      </c>
      <c r="H2407" s="69">
        <v>44896</v>
      </c>
      <c r="I2407" s="83">
        <v>7625</v>
      </c>
      <c r="J2407" s="83">
        <v>3388.44</v>
      </c>
      <c r="K2407" s="83">
        <v>4236.5600000000004</v>
      </c>
      <c r="L2407" s="95"/>
      <c r="M2407" s="95"/>
      <c r="N2407" s="95"/>
      <c r="O2407" s="95"/>
      <c r="P2407" s="95"/>
      <c r="Q2407" s="95"/>
      <c r="R2407" s="95"/>
      <c r="S2407" s="95"/>
      <c r="T2407" s="95"/>
      <c r="U2407" s="95"/>
      <c r="V2407" s="95"/>
      <c r="W2407" s="95"/>
      <c r="X2407" s="95"/>
      <c r="Y2407" s="95"/>
      <c r="Z2407" s="95"/>
      <c r="AA2407" s="95"/>
      <c r="AB2407" s="95"/>
      <c r="AC2407" s="95"/>
      <c r="AD2407" s="95"/>
      <c r="AE2407" s="95"/>
      <c r="AF2407" s="95"/>
      <c r="AG2407" s="95"/>
      <c r="AH2407" s="95"/>
      <c r="AI2407" s="95"/>
      <c r="AJ2407" s="95"/>
      <c r="AK2407" s="95"/>
      <c r="AL2407" s="95"/>
      <c r="AM2407" s="95"/>
      <c r="AN2407" s="95"/>
      <c r="AO2407" s="95"/>
      <c r="AP2407" s="95"/>
      <c r="AQ2407" s="95"/>
      <c r="AR2407" s="95"/>
      <c r="AS2407" s="95"/>
      <c r="AT2407" s="95"/>
      <c r="AU2407" s="95"/>
      <c r="AV2407" s="95"/>
      <c r="AW2407" s="95"/>
      <c r="AX2407" s="95"/>
      <c r="AY2407" s="95"/>
      <c r="AZ2407" s="95"/>
      <c r="BA2407" s="95"/>
      <c r="BB2407" s="95"/>
      <c r="BC2407" s="95"/>
      <c r="BD2407" s="95"/>
      <c r="BE2407" s="95"/>
      <c r="BF2407" s="95"/>
      <c r="BG2407" s="95"/>
      <c r="BH2407" s="95"/>
      <c r="BI2407" s="95"/>
      <c r="BJ2407" s="95"/>
      <c r="BK2407" s="95"/>
      <c r="BL2407" s="95"/>
      <c r="BM2407" s="95"/>
      <c r="BN2407" s="95"/>
      <c r="BO2407" s="95"/>
      <c r="BP2407" s="95"/>
      <c r="BQ2407" s="95"/>
      <c r="BR2407" s="95"/>
      <c r="BS2407" s="95"/>
      <c r="BT2407" s="95"/>
      <c r="BU2407" s="95"/>
      <c r="BV2407" s="95"/>
      <c r="BW2407" s="95"/>
      <c r="BX2407" s="95"/>
      <c r="BY2407" s="95"/>
      <c r="BZ2407" s="95"/>
      <c r="CA2407" s="95"/>
      <c r="CB2407" s="95"/>
      <c r="CC2407" s="95"/>
      <c r="CD2407" s="95"/>
      <c r="CE2407" s="95"/>
      <c r="CF2407" s="95"/>
      <c r="CG2407" s="95"/>
      <c r="CH2407" s="95"/>
      <c r="CI2407" s="95"/>
      <c r="CJ2407" s="95"/>
      <c r="CK2407" s="95"/>
      <c r="CL2407" s="95"/>
      <c r="CM2407" s="95"/>
      <c r="CN2407" s="95"/>
      <c r="CO2407" s="95"/>
      <c r="CP2407" s="95"/>
      <c r="CQ2407" s="95"/>
      <c r="CR2407" s="95"/>
      <c r="CS2407" s="95"/>
      <c r="CT2407" s="95"/>
      <c r="CU2407" s="95"/>
      <c r="CV2407" s="95"/>
    </row>
    <row r="2408" spans="1:100" s="1" customFormat="1" x14ac:dyDescent="0.25">
      <c r="A2408" s="38" t="s">
        <v>2730</v>
      </c>
      <c r="B2408" s="24">
        <v>945019</v>
      </c>
      <c r="C2408" s="42" t="s">
        <v>58</v>
      </c>
      <c r="D2408" s="24" t="s">
        <v>477</v>
      </c>
      <c r="E2408" s="24" t="s">
        <v>306</v>
      </c>
      <c r="F2408" s="24" t="s">
        <v>42</v>
      </c>
      <c r="G2408" s="24" t="s">
        <v>20</v>
      </c>
      <c r="H2408" s="71">
        <v>45273</v>
      </c>
      <c r="I2408" s="83">
        <v>2139.1</v>
      </c>
      <c r="J2408" s="115">
        <v>71.27</v>
      </c>
      <c r="K2408" s="83">
        <v>2067.83</v>
      </c>
    </row>
    <row r="2409" spans="1:100" s="1" customFormat="1" x14ac:dyDescent="0.25">
      <c r="A2409" s="38" t="s">
        <v>2730</v>
      </c>
      <c r="B2409" s="24">
        <v>945020</v>
      </c>
      <c r="C2409" s="42" t="s">
        <v>58</v>
      </c>
      <c r="D2409" s="24" t="s">
        <v>477</v>
      </c>
      <c r="E2409" s="24" t="s">
        <v>306</v>
      </c>
      <c r="F2409" s="24" t="s">
        <v>42</v>
      </c>
      <c r="G2409" s="24" t="s">
        <v>20</v>
      </c>
      <c r="H2409" s="71">
        <v>45273</v>
      </c>
      <c r="I2409" s="83">
        <v>2139.1</v>
      </c>
      <c r="J2409" s="115">
        <v>71.27</v>
      </c>
      <c r="K2409" s="83">
        <v>2067.83</v>
      </c>
    </row>
    <row r="2410" spans="1:100" s="1" customFormat="1" x14ac:dyDescent="0.25">
      <c r="A2410" s="38" t="s">
        <v>3892</v>
      </c>
      <c r="B2410" s="24">
        <v>945025</v>
      </c>
      <c r="C2410" s="42" t="s">
        <v>58</v>
      </c>
      <c r="D2410" s="24" t="s">
        <v>93</v>
      </c>
      <c r="E2410" s="24" t="s">
        <v>306</v>
      </c>
      <c r="F2410" s="24">
        <v>230580</v>
      </c>
      <c r="G2410" s="42" t="s">
        <v>327</v>
      </c>
      <c r="H2410" s="71">
        <v>45257</v>
      </c>
      <c r="I2410" s="37">
        <v>10800</v>
      </c>
      <c r="J2410" s="36">
        <v>359.97</v>
      </c>
      <c r="K2410" s="37">
        <v>10440.030000000001</v>
      </c>
    </row>
    <row r="2411" spans="1:100" s="1" customFormat="1" x14ac:dyDescent="0.25"/>
    <row r="2413" spans="1:100" s="1" customFormat="1" ht="18.75" x14ac:dyDescent="0.3">
      <c r="A2413" s="87" t="s">
        <v>253</v>
      </c>
      <c r="B2413" s="88"/>
      <c r="C2413" s="88"/>
      <c r="D2413" s="88"/>
      <c r="E2413" s="88"/>
      <c r="F2413" s="89" t="s">
        <v>3893</v>
      </c>
      <c r="G2413" s="88"/>
      <c r="H2413" s="208"/>
      <c r="I2413" s="91"/>
      <c r="J2413" s="91"/>
      <c r="K2413" s="12"/>
    </row>
    <row r="2414" spans="1:100" s="1" customFormat="1" ht="15" customHeight="1" x14ac:dyDescent="0.25">
      <c r="A2414" s="20"/>
      <c r="B2414" s="18"/>
      <c r="C2414" s="18"/>
      <c r="D2414" s="18"/>
      <c r="E2414" s="18"/>
      <c r="F2414" s="18"/>
      <c r="G2414" s="18"/>
      <c r="H2414" s="480" t="s">
        <v>3</v>
      </c>
      <c r="I2414" s="473" t="s">
        <v>4</v>
      </c>
      <c r="J2414" s="482" t="s">
        <v>5</v>
      </c>
      <c r="K2414" s="484" t="s">
        <v>6</v>
      </c>
    </row>
    <row r="2415" spans="1:100" s="1" customFormat="1" ht="15.75" x14ac:dyDescent="0.25">
      <c r="A2415" s="4" t="s">
        <v>7</v>
      </c>
      <c r="B2415" s="3" t="s">
        <v>8</v>
      </c>
      <c r="C2415" s="3" t="s">
        <v>9</v>
      </c>
      <c r="D2415" s="4" t="s">
        <v>10</v>
      </c>
      <c r="E2415" s="4" t="s">
        <v>11</v>
      </c>
      <c r="F2415" s="4" t="s">
        <v>12</v>
      </c>
      <c r="G2415" s="167" t="s">
        <v>13</v>
      </c>
      <c r="H2415" s="481"/>
      <c r="I2415" s="474"/>
      <c r="J2415" s="483"/>
      <c r="K2415" s="485"/>
    </row>
    <row r="2416" spans="1:100" s="1" customFormat="1" x14ac:dyDescent="0.25">
      <c r="A2416" s="13" t="s">
        <v>21</v>
      </c>
      <c r="B2416" s="24">
        <v>365973</v>
      </c>
      <c r="C2416" s="9" t="s">
        <v>3935</v>
      </c>
      <c r="D2416" s="24" t="s">
        <v>17</v>
      </c>
      <c r="E2416" s="24" t="s">
        <v>215</v>
      </c>
      <c r="F2416" s="24" t="s">
        <v>3936</v>
      </c>
      <c r="G2416" s="9" t="s">
        <v>20</v>
      </c>
      <c r="H2416" s="54">
        <v>40689</v>
      </c>
      <c r="I2416" s="56">
        <v>28588.55</v>
      </c>
      <c r="J2416" s="56">
        <v>28588.55</v>
      </c>
      <c r="K2416" s="134">
        <v>0</v>
      </c>
    </row>
    <row r="2417" spans="1:12" s="1" customFormat="1" x14ac:dyDescent="0.25">
      <c r="A2417" s="13" t="s">
        <v>152</v>
      </c>
      <c r="B2417" s="9">
        <v>366591</v>
      </c>
      <c r="C2417" s="9" t="s">
        <v>3937</v>
      </c>
      <c r="D2417" s="9" t="s">
        <v>17</v>
      </c>
      <c r="E2417" s="24" t="s">
        <v>58</v>
      </c>
      <c r="F2417" s="9" t="s">
        <v>3938</v>
      </c>
      <c r="G2417" s="9" t="s">
        <v>20</v>
      </c>
      <c r="H2417" s="10">
        <v>41640</v>
      </c>
      <c r="I2417" s="11">
        <v>9296.48</v>
      </c>
      <c r="J2417" s="11">
        <v>9296.48</v>
      </c>
      <c r="K2417" s="11">
        <v>0</v>
      </c>
    </row>
    <row r="2418" spans="1:12" s="1" customFormat="1" x14ac:dyDescent="0.25">
      <c r="A2418" s="13" t="s">
        <v>152</v>
      </c>
      <c r="B2418" s="9">
        <v>366748</v>
      </c>
      <c r="C2418" s="9" t="s">
        <v>3941</v>
      </c>
      <c r="D2418" s="24" t="s">
        <v>17</v>
      </c>
      <c r="E2418" s="9" t="s">
        <v>3496</v>
      </c>
      <c r="F2418" s="9" t="s">
        <v>3942</v>
      </c>
      <c r="G2418" s="9" t="s">
        <v>20</v>
      </c>
      <c r="H2418" s="51">
        <v>41640</v>
      </c>
      <c r="I2418" s="40">
        <v>10738</v>
      </c>
      <c r="J2418" s="40">
        <v>10738</v>
      </c>
      <c r="K2418" s="11">
        <v>0</v>
      </c>
    </row>
    <row r="2419" spans="1:12" s="1" customFormat="1" x14ac:dyDescent="0.25">
      <c r="A2419" s="13" t="s">
        <v>152</v>
      </c>
      <c r="B2419" s="9">
        <v>366870</v>
      </c>
      <c r="C2419" s="9" t="s">
        <v>3931</v>
      </c>
      <c r="D2419" s="9" t="s">
        <v>17</v>
      </c>
      <c r="E2419" s="24" t="s">
        <v>58</v>
      </c>
      <c r="F2419" s="9" t="s">
        <v>3932</v>
      </c>
      <c r="G2419" s="9" t="s">
        <v>20</v>
      </c>
      <c r="H2419" s="10">
        <v>41640</v>
      </c>
      <c r="I2419" s="11">
        <v>9249.19</v>
      </c>
      <c r="J2419" s="11">
        <v>9249.19</v>
      </c>
      <c r="K2419" s="11">
        <v>0</v>
      </c>
    </row>
    <row r="2420" spans="1:12" s="1" customFormat="1" x14ac:dyDescent="0.25">
      <c r="A2420" s="8" t="s">
        <v>21</v>
      </c>
      <c r="B2420" s="9">
        <v>367294</v>
      </c>
      <c r="C2420" s="9" t="s">
        <v>3933</v>
      </c>
      <c r="D2420" s="9" t="s">
        <v>17</v>
      </c>
      <c r="E2420" s="9" t="s">
        <v>150</v>
      </c>
      <c r="F2420" s="9" t="s">
        <v>3934</v>
      </c>
      <c r="G2420" s="9" t="s">
        <v>20</v>
      </c>
      <c r="H2420" s="10">
        <v>38408</v>
      </c>
      <c r="I2420" s="11">
        <v>41729.800000000003</v>
      </c>
      <c r="J2420" s="11">
        <v>41729.800000000003</v>
      </c>
      <c r="K2420" s="11">
        <v>0</v>
      </c>
    </row>
    <row r="2421" spans="1:12" s="1" customFormat="1" x14ac:dyDescent="0.25">
      <c r="A2421" s="13" t="s">
        <v>21</v>
      </c>
      <c r="B2421" s="9">
        <v>372209</v>
      </c>
      <c r="C2421" s="9" t="s">
        <v>3928</v>
      </c>
      <c r="D2421" s="9" t="s">
        <v>17</v>
      </c>
      <c r="E2421" s="9" t="s">
        <v>3929</v>
      </c>
      <c r="F2421" s="9" t="s">
        <v>3930</v>
      </c>
      <c r="G2421" s="9" t="s">
        <v>20</v>
      </c>
      <c r="H2421" s="51">
        <v>41640</v>
      </c>
      <c r="I2421" s="40">
        <v>27747.56</v>
      </c>
      <c r="J2421" s="40">
        <v>27747.56</v>
      </c>
      <c r="K2421" s="11">
        <v>0</v>
      </c>
      <c r="L2421" s="107"/>
    </row>
    <row r="2422" spans="1:12" s="1" customFormat="1" x14ac:dyDescent="0.25">
      <c r="A2422" s="8" t="s">
        <v>3920</v>
      </c>
      <c r="B2422" s="9">
        <v>548120</v>
      </c>
      <c r="C2422" s="9" t="s">
        <v>3921</v>
      </c>
      <c r="D2422" s="9"/>
      <c r="E2422" s="9"/>
      <c r="F2422" s="9"/>
      <c r="G2422" s="9" t="s">
        <v>184</v>
      </c>
      <c r="H2422" s="10">
        <v>41640</v>
      </c>
      <c r="I2422" s="11">
        <v>9000</v>
      </c>
      <c r="J2422" s="11">
        <v>9000</v>
      </c>
      <c r="K2422" s="11">
        <v>0</v>
      </c>
    </row>
    <row r="2423" spans="1:12" s="1" customFormat="1" x14ac:dyDescent="0.25">
      <c r="A2423" s="13" t="s">
        <v>840</v>
      </c>
      <c r="B2423" s="9">
        <v>548603</v>
      </c>
      <c r="C2423" s="9" t="s">
        <v>3924</v>
      </c>
      <c r="D2423" s="9" t="s">
        <v>688</v>
      </c>
      <c r="E2423" s="9" t="s">
        <v>842</v>
      </c>
      <c r="F2423" s="9" t="s">
        <v>3925</v>
      </c>
      <c r="G2423" s="9" t="s">
        <v>69</v>
      </c>
      <c r="H2423" s="10">
        <v>41640</v>
      </c>
      <c r="I2423" s="188">
        <v>20001</v>
      </c>
      <c r="J2423" s="188">
        <v>20001</v>
      </c>
      <c r="K2423" s="11">
        <v>0</v>
      </c>
    </row>
    <row r="2424" spans="1:12" s="1" customFormat="1" x14ac:dyDescent="0.25">
      <c r="A2424" s="13" t="s">
        <v>21</v>
      </c>
      <c r="B2424" s="24">
        <v>750307</v>
      </c>
      <c r="C2424" s="9" t="s">
        <v>3939</v>
      </c>
      <c r="D2424" s="24" t="s">
        <v>17</v>
      </c>
      <c r="E2424" s="24" t="s">
        <v>413</v>
      </c>
      <c r="F2424" s="24" t="s">
        <v>3940</v>
      </c>
      <c r="G2424" s="9" t="s">
        <v>20</v>
      </c>
      <c r="H2424" s="39">
        <v>43532</v>
      </c>
      <c r="I2424" s="43">
        <v>39136</v>
      </c>
      <c r="J2424" s="43">
        <v>28264.17</v>
      </c>
      <c r="K2424" s="43">
        <v>10870.83</v>
      </c>
    </row>
    <row r="2425" spans="1:12" s="1" customFormat="1" x14ac:dyDescent="0.25">
      <c r="A2425" s="13" t="s">
        <v>152</v>
      </c>
      <c r="B2425" s="24">
        <v>750308</v>
      </c>
      <c r="C2425" s="9" t="s">
        <v>3922</v>
      </c>
      <c r="D2425" s="24" t="s">
        <v>17</v>
      </c>
      <c r="E2425" s="24" t="s">
        <v>120</v>
      </c>
      <c r="F2425" s="24" t="s">
        <v>3923</v>
      </c>
      <c r="G2425" s="9" t="s">
        <v>20</v>
      </c>
      <c r="H2425" s="39">
        <v>43535</v>
      </c>
      <c r="I2425" s="43">
        <v>4850</v>
      </c>
      <c r="J2425" s="43">
        <v>3502.05</v>
      </c>
      <c r="K2425" s="43">
        <v>1346.95</v>
      </c>
    </row>
    <row r="2426" spans="1:12" s="1" customFormat="1" x14ac:dyDescent="0.25">
      <c r="A2426" s="36" t="s">
        <v>3894</v>
      </c>
      <c r="B2426" s="9">
        <v>944976</v>
      </c>
      <c r="C2426" s="24" t="s">
        <v>3895</v>
      </c>
      <c r="D2426" s="24" t="s">
        <v>2523</v>
      </c>
      <c r="E2426" s="24" t="s">
        <v>3896</v>
      </c>
      <c r="F2426" s="24" t="s">
        <v>42</v>
      </c>
      <c r="G2426" s="42" t="s">
        <v>59</v>
      </c>
      <c r="H2426" s="50">
        <v>44720</v>
      </c>
      <c r="I2426" s="37">
        <v>11598.81</v>
      </c>
      <c r="J2426" s="37">
        <v>0</v>
      </c>
      <c r="K2426" s="37">
        <v>11598.81</v>
      </c>
    </row>
    <row r="2427" spans="1:12" s="1" customFormat="1" x14ac:dyDescent="0.25">
      <c r="A2427" s="36" t="s">
        <v>1500</v>
      </c>
      <c r="B2427" s="9">
        <v>944977</v>
      </c>
      <c r="C2427" s="24" t="s">
        <v>3918</v>
      </c>
      <c r="D2427" s="24" t="s">
        <v>41</v>
      </c>
      <c r="E2427" s="9" t="s">
        <v>306</v>
      </c>
      <c r="F2427" s="24" t="s">
        <v>42</v>
      </c>
      <c r="G2427" s="42" t="s">
        <v>86</v>
      </c>
      <c r="H2427" s="50">
        <v>44701</v>
      </c>
      <c r="I2427" s="37">
        <v>8977.44</v>
      </c>
      <c r="J2427" s="37">
        <v>0</v>
      </c>
      <c r="K2427" s="37">
        <v>8977.44</v>
      </c>
    </row>
    <row r="2428" spans="1:12" s="1" customFormat="1" x14ac:dyDescent="0.25">
      <c r="A2428" s="36" t="s">
        <v>3916</v>
      </c>
      <c r="B2428" s="9">
        <v>944978</v>
      </c>
      <c r="C2428" s="24" t="s">
        <v>3917</v>
      </c>
      <c r="D2428" s="24" t="s">
        <v>41</v>
      </c>
      <c r="E2428" s="9" t="s">
        <v>306</v>
      </c>
      <c r="F2428" s="24" t="s">
        <v>42</v>
      </c>
      <c r="G2428" s="42" t="s">
        <v>20</v>
      </c>
      <c r="H2428" s="50">
        <v>44701</v>
      </c>
      <c r="I2428" s="37">
        <v>8801.86</v>
      </c>
      <c r="J2428" s="37">
        <v>0</v>
      </c>
      <c r="K2428" s="37">
        <v>8801.86</v>
      </c>
    </row>
    <row r="2429" spans="1:12" s="1" customFormat="1" x14ac:dyDescent="0.25">
      <c r="A2429" s="36" t="s">
        <v>3894</v>
      </c>
      <c r="B2429" s="9">
        <v>944981</v>
      </c>
      <c r="C2429" s="24" t="s">
        <v>3897</v>
      </c>
      <c r="D2429" s="24" t="s">
        <v>2523</v>
      </c>
      <c r="E2429" s="24" t="s">
        <v>3896</v>
      </c>
      <c r="F2429" s="24" t="s">
        <v>42</v>
      </c>
      <c r="G2429" s="42" t="s">
        <v>59</v>
      </c>
      <c r="H2429" s="50">
        <v>44720</v>
      </c>
      <c r="I2429" s="37">
        <v>11598.81</v>
      </c>
      <c r="J2429" s="37">
        <v>0</v>
      </c>
      <c r="K2429" s="37">
        <v>11598.81</v>
      </c>
    </row>
    <row r="2430" spans="1:12" s="1" customFormat="1" x14ac:dyDescent="0.25">
      <c r="A2430" s="36" t="s">
        <v>3898</v>
      </c>
      <c r="B2430" s="9">
        <f>+B2429+1</f>
        <v>944982</v>
      </c>
      <c r="C2430" s="24" t="s">
        <v>3899</v>
      </c>
      <c r="D2430" s="24" t="s">
        <v>2523</v>
      </c>
      <c r="E2430" s="24" t="s">
        <v>3896</v>
      </c>
      <c r="F2430" s="24" t="s">
        <v>42</v>
      </c>
      <c r="G2430" s="42" t="s">
        <v>59</v>
      </c>
      <c r="H2430" s="50">
        <v>44720</v>
      </c>
      <c r="I2430" s="37">
        <v>3006.99</v>
      </c>
      <c r="J2430" s="37">
        <v>0</v>
      </c>
      <c r="K2430" s="37">
        <v>3006.99</v>
      </c>
    </row>
    <row r="2431" spans="1:12" s="1" customFormat="1" x14ac:dyDescent="0.25">
      <c r="A2431" s="36" t="s">
        <v>3898</v>
      </c>
      <c r="B2431" s="9">
        <f>+B2430+1</f>
        <v>944983</v>
      </c>
      <c r="C2431" s="24" t="s">
        <v>3900</v>
      </c>
      <c r="D2431" s="24" t="s">
        <v>2523</v>
      </c>
      <c r="E2431" s="24" t="s">
        <v>3896</v>
      </c>
      <c r="F2431" s="24" t="s">
        <v>42</v>
      </c>
      <c r="G2431" s="42" t="s">
        <v>59</v>
      </c>
      <c r="H2431" s="50">
        <v>44720</v>
      </c>
      <c r="I2431" s="37">
        <v>3006.99</v>
      </c>
      <c r="J2431" s="37">
        <v>0</v>
      </c>
      <c r="K2431" s="37">
        <v>3006.99</v>
      </c>
    </row>
    <row r="2432" spans="1:12" s="1" customFormat="1" x14ac:dyDescent="0.25">
      <c r="A2432" s="36" t="s">
        <v>1500</v>
      </c>
      <c r="B2432" s="9">
        <v>944986</v>
      </c>
      <c r="C2432" s="24" t="s">
        <v>3919</v>
      </c>
      <c r="D2432" s="24" t="s">
        <v>41</v>
      </c>
      <c r="E2432" s="9" t="s">
        <v>306</v>
      </c>
      <c r="F2432" s="24" t="s">
        <v>42</v>
      </c>
      <c r="G2432" s="42" t="s">
        <v>86</v>
      </c>
      <c r="H2432" s="50">
        <v>44701</v>
      </c>
      <c r="I2432" s="37">
        <v>8977.44</v>
      </c>
      <c r="J2432" s="37">
        <v>0</v>
      </c>
      <c r="K2432" s="37">
        <v>8977.44</v>
      </c>
    </row>
    <row r="2433" spans="1:100" s="1" customFormat="1" x14ac:dyDescent="0.25">
      <c r="A2433" s="68" t="s">
        <v>921</v>
      </c>
      <c r="B2433" s="61">
        <v>944988</v>
      </c>
      <c r="C2433" s="61" t="s">
        <v>3926</v>
      </c>
      <c r="D2433" s="62" t="s">
        <v>106</v>
      </c>
      <c r="E2433" s="62" t="s">
        <v>1062</v>
      </c>
      <c r="F2433" s="62" t="s">
        <v>3927</v>
      </c>
      <c r="G2433" s="61" t="s">
        <v>20</v>
      </c>
      <c r="H2433" s="253">
        <v>42809</v>
      </c>
      <c r="I2433" s="254">
        <v>2832.95</v>
      </c>
      <c r="J2433" s="254">
        <v>2832.95</v>
      </c>
      <c r="K2433" s="254">
        <v>0</v>
      </c>
      <c r="L2433" s="65"/>
      <c r="M2433" s="65"/>
      <c r="N2433" s="65"/>
      <c r="O2433" s="65"/>
      <c r="P2433" s="65"/>
      <c r="Q2433" s="65"/>
      <c r="R2433" s="65"/>
      <c r="S2433" s="65"/>
      <c r="T2433" s="65"/>
      <c r="U2433" s="65"/>
      <c r="V2433" s="65"/>
      <c r="W2433" s="65"/>
      <c r="X2433" s="65"/>
      <c r="Y2433" s="65"/>
      <c r="Z2433" s="65"/>
      <c r="AA2433" s="65"/>
      <c r="AB2433" s="65"/>
      <c r="AC2433" s="65"/>
      <c r="AD2433" s="65"/>
      <c r="AE2433" s="65"/>
      <c r="AF2433" s="65"/>
      <c r="AG2433" s="65"/>
      <c r="AH2433" s="65"/>
      <c r="AI2433" s="65"/>
      <c r="AJ2433" s="65"/>
      <c r="AK2433" s="65"/>
      <c r="AL2433" s="65"/>
      <c r="AM2433" s="65"/>
      <c r="AN2433" s="65"/>
      <c r="AO2433" s="65"/>
      <c r="AP2433" s="65"/>
      <c r="AQ2433" s="65"/>
      <c r="AR2433" s="65"/>
      <c r="AS2433" s="65"/>
      <c r="AT2433" s="65"/>
      <c r="AU2433" s="65"/>
      <c r="AV2433" s="65"/>
      <c r="AW2433" s="65"/>
      <c r="AX2433" s="65"/>
      <c r="AY2433" s="65"/>
      <c r="AZ2433" s="65"/>
      <c r="BA2433" s="65"/>
      <c r="BB2433" s="65"/>
      <c r="BC2433" s="65"/>
      <c r="BD2433" s="65"/>
      <c r="BE2433" s="65"/>
      <c r="BF2433" s="65"/>
      <c r="BG2433" s="65"/>
      <c r="BH2433" s="65"/>
      <c r="BI2433" s="65"/>
      <c r="BJ2433" s="65"/>
      <c r="BK2433" s="65"/>
      <c r="BL2433" s="65"/>
      <c r="BM2433" s="65"/>
      <c r="BN2433" s="65"/>
      <c r="BO2433" s="65"/>
      <c r="BP2433" s="65"/>
      <c r="BQ2433" s="65"/>
      <c r="BR2433" s="65"/>
      <c r="BS2433" s="65"/>
      <c r="BT2433" s="65"/>
      <c r="BU2433" s="65"/>
      <c r="BV2433" s="65"/>
      <c r="BW2433" s="65"/>
      <c r="BX2433" s="65"/>
      <c r="BY2433" s="65"/>
      <c r="BZ2433" s="65"/>
      <c r="CA2433" s="65"/>
      <c r="CB2433" s="65"/>
      <c r="CC2433" s="65"/>
      <c r="CD2433" s="65"/>
      <c r="CE2433" s="65"/>
      <c r="CF2433" s="65"/>
      <c r="CG2433" s="65"/>
      <c r="CH2433" s="65"/>
      <c r="CI2433" s="65"/>
      <c r="CJ2433" s="65"/>
      <c r="CK2433" s="65"/>
      <c r="CL2433" s="65"/>
      <c r="CM2433" s="65"/>
      <c r="CN2433" s="65"/>
      <c r="CO2433" s="65"/>
      <c r="CP2433" s="65"/>
      <c r="CQ2433" s="65"/>
      <c r="CR2433" s="65"/>
      <c r="CS2433" s="65"/>
      <c r="CT2433" s="65"/>
      <c r="CU2433" s="65"/>
      <c r="CV2433" s="65"/>
    </row>
    <row r="2434" spans="1:100" s="1" customFormat="1" x14ac:dyDescent="0.25">
      <c r="A2434" s="68" t="s">
        <v>118</v>
      </c>
      <c r="B2434" s="61">
        <v>944991</v>
      </c>
      <c r="C2434" s="61" t="s">
        <v>3886</v>
      </c>
      <c r="D2434" s="62" t="s">
        <v>17</v>
      </c>
      <c r="E2434" s="62" t="s">
        <v>860</v>
      </c>
      <c r="F2434" s="62" t="s">
        <v>3887</v>
      </c>
      <c r="G2434" s="61" t="s">
        <v>20</v>
      </c>
      <c r="H2434" s="253">
        <v>44896</v>
      </c>
      <c r="I2434" s="254">
        <v>7625</v>
      </c>
      <c r="J2434" s="254">
        <v>0</v>
      </c>
      <c r="K2434" s="254">
        <v>7625</v>
      </c>
      <c r="L2434" s="65"/>
      <c r="M2434" s="65"/>
      <c r="N2434" s="65"/>
      <c r="O2434" s="65"/>
      <c r="P2434" s="65"/>
      <c r="Q2434" s="65"/>
      <c r="R2434" s="65"/>
      <c r="S2434" s="65"/>
      <c r="T2434" s="65"/>
      <c r="U2434" s="65"/>
      <c r="V2434" s="65"/>
      <c r="W2434" s="65"/>
      <c r="X2434" s="65"/>
      <c r="Y2434" s="65"/>
      <c r="Z2434" s="65"/>
      <c r="AA2434" s="65"/>
      <c r="AB2434" s="65"/>
      <c r="AC2434" s="65"/>
      <c r="AD2434" s="65"/>
      <c r="AE2434" s="65"/>
      <c r="AF2434" s="65"/>
      <c r="AG2434" s="65"/>
      <c r="AH2434" s="65"/>
      <c r="AI2434" s="65"/>
      <c r="AJ2434" s="65"/>
      <c r="AK2434" s="65"/>
      <c r="AL2434" s="65"/>
      <c r="AM2434" s="65"/>
      <c r="AN2434" s="65"/>
      <c r="AO2434" s="65"/>
      <c r="AP2434" s="65"/>
      <c r="AQ2434" s="65"/>
      <c r="AR2434" s="65"/>
      <c r="AS2434" s="65"/>
      <c r="AT2434" s="65"/>
      <c r="AU2434" s="65"/>
      <c r="AV2434" s="65"/>
      <c r="AW2434" s="65"/>
      <c r="AX2434" s="65"/>
      <c r="AY2434" s="65"/>
      <c r="AZ2434" s="65"/>
      <c r="BA2434" s="65"/>
      <c r="BB2434" s="65"/>
      <c r="BC2434" s="65"/>
      <c r="BD2434" s="65"/>
      <c r="BE2434" s="65"/>
      <c r="BF2434" s="65"/>
      <c r="BG2434" s="65"/>
      <c r="BH2434" s="65"/>
      <c r="BI2434" s="65"/>
      <c r="BJ2434" s="65"/>
      <c r="BK2434" s="65"/>
      <c r="BL2434" s="65"/>
      <c r="BM2434" s="65"/>
      <c r="BN2434" s="65"/>
      <c r="BO2434" s="65"/>
      <c r="BP2434" s="65"/>
      <c r="BQ2434" s="65"/>
      <c r="BR2434" s="65"/>
      <c r="BS2434" s="65"/>
      <c r="BT2434" s="65"/>
      <c r="BU2434" s="65"/>
      <c r="BV2434" s="65"/>
      <c r="BW2434" s="65"/>
      <c r="BX2434" s="65"/>
      <c r="BY2434" s="65"/>
      <c r="BZ2434" s="65"/>
      <c r="CA2434" s="65"/>
      <c r="CB2434" s="65"/>
      <c r="CC2434" s="65"/>
      <c r="CD2434" s="65"/>
      <c r="CE2434" s="65"/>
      <c r="CF2434" s="65"/>
      <c r="CG2434" s="65"/>
      <c r="CH2434" s="65"/>
      <c r="CI2434" s="65"/>
      <c r="CJ2434" s="65"/>
      <c r="CK2434" s="65"/>
      <c r="CL2434" s="65"/>
      <c r="CM2434" s="65"/>
      <c r="CN2434" s="65"/>
      <c r="CO2434" s="65"/>
      <c r="CP2434" s="65"/>
      <c r="CQ2434" s="65"/>
      <c r="CR2434" s="65"/>
      <c r="CS2434" s="65"/>
      <c r="CT2434" s="65"/>
      <c r="CU2434" s="65"/>
      <c r="CV2434" s="65"/>
    </row>
    <row r="2435" spans="1:100" s="1" customFormat="1" x14ac:dyDescent="0.25">
      <c r="A2435" s="36" t="s">
        <v>3907</v>
      </c>
      <c r="B2435" s="9">
        <v>944992</v>
      </c>
      <c r="C2435" s="24" t="s">
        <v>3908</v>
      </c>
      <c r="D2435" s="24" t="s">
        <v>41</v>
      </c>
      <c r="E2435" s="9" t="s">
        <v>306</v>
      </c>
      <c r="F2435" s="24" t="s">
        <v>42</v>
      </c>
      <c r="G2435" s="42" t="s">
        <v>20</v>
      </c>
      <c r="H2435" s="50">
        <v>44694</v>
      </c>
      <c r="I2435" s="37">
        <v>5124.03</v>
      </c>
      <c r="J2435" s="37">
        <v>0</v>
      </c>
      <c r="K2435" s="37">
        <v>5124.03</v>
      </c>
    </row>
    <row r="2436" spans="1:100" s="1" customFormat="1" x14ac:dyDescent="0.25">
      <c r="A2436" s="36" t="s">
        <v>3907</v>
      </c>
      <c r="B2436" s="9">
        <f t="shared" ref="B2436:B2442" si="4">+B2435+1</f>
        <v>944993</v>
      </c>
      <c r="C2436" s="24" t="s">
        <v>3909</v>
      </c>
      <c r="D2436" s="24" t="s">
        <v>41</v>
      </c>
      <c r="E2436" s="9" t="s">
        <v>306</v>
      </c>
      <c r="F2436" s="24" t="s">
        <v>42</v>
      </c>
      <c r="G2436" s="42" t="s">
        <v>20</v>
      </c>
      <c r="H2436" s="50">
        <v>44694</v>
      </c>
      <c r="I2436" s="37">
        <v>5124.03</v>
      </c>
      <c r="J2436" s="37">
        <v>0</v>
      </c>
      <c r="K2436" s="37">
        <v>5124.03</v>
      </c>
    </row>
    <row r="2437" spans="1:100" s="65" customFormat="1" x14ac:dyDescent="0.25">
      <c r="A2437" s="36" t="s">
        <v>3907</v>
      </c>
      <c r="B2437" s="9">
        <f t="shared" si="4"/>
        <v>944994</v>
      </c>
      <c r="C2437" s="24" t="s">
        <v>3910</v>
      </c>
      <c r="D2437" s="24" t="s">
        <v>41</v>
      </c>
      <c r="E2437" s="9" t="s">
        <v>306</v>
      </c>
      <c r="F2437" s="24" t="s">
        <v>42</v>
      </c>
      <c r="G2437" s="42" t="s">
        <v>20</v>
      </c>
      <c r="H2437" s="50">
        <v>44694</v>
      </c>
      <c r="I2437" s="37">
        <v>5124.03</v>
      </c>
      <c r="J2437" s="37">
        <v>0</v>
      </c>
      <c r="K2437" s="37">
        <v>5124.03</v>
      </c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  <c r="AY2437" s="1"/>
      <c r="AZ2437" s="1"/>
      <c r="BA2437" s="1"/>
      <c r="BB2437" s="1"/>
      <c r="BC2437" s="1"/>
      <c r="BD2437" s="1"/>
      <c r="BE2437" s="1"/>
      <c r="BF2437" s="1"/>
      <c r="BG2437" s="1"/>
      <c r="BH2437" s="1"/>
      <c r="BI2437" s="1"/>
      <c r="BJ2437" s="1"/>
      <c r="BK2437" s="1"/>
      <c r="BL2437" s="1"/>
      <c r="BM2437" s="1"/>
      <c r="BN2437" s="1"/>
      <c r="BO2437" s="1"/>
      <c r="BP2437" s="1"/>
      <c r="BQ2437" s="1"/>
      <c r="BR2437" s="1"/>
      <c r="BS2437" s="1"/>
      <c r="BT2437" s="1"/>
      <c r="BU2437" s="1"/>
      <c r="BV2437" s="1"/>
      <c r="BW2437" s="1"/>
      <c r="BX2437" s="1"/>
      <c r="BY2437" s="1"/>
      <c r="BZ2437" s="1"/>
      <c r="CA2437" s="1"/>
      <c r="CB2437" s="1"/>
      <c r="CC2437" s="1"/>
      <c r="CD2437" s="1"/>
      <c r="CE2437" s="1"/>
      <c r="CF2437" s="1"/>
      <c r="CG2437" s="1"/>
      <c r="CH2437" s="1"/>
      <c r="CI2437" s="1"/>
      <c r="CJ2437" s="1"/>
      <c r="CK2437" s="1"/>
      <c r="CL2437" s="1"/>
      <c r="CM2437" s="1"/>
      <c r="CN2437" s="1"/>
      <c r="CO2437" s="1"/>
      <c r="CP2437" s="1"/>
      <c r="CQ2437" s="1"/>
      <c r="CR2437" s="1"/>
      <c r="CS2437" s="1"/>
      <c r="CT2437" s="1"/>
      <c r="CU2437" s="1"/>
      <c r="CV2437" s="1"/>
    </row>
    <row r="2438" spans="1:100" s="65" customFormat="1" x14ac:dyDescent="0.25">
      <c r="A2438" s="36" t="s">
        <v>3907</v>
      </c>
      <c r="B2438" s="9">
        <f t="shared" si="4"/>
        <v>944995</v>
      </c>
      <c r="C2438" s="24" t="s">
        <v>3911</v>
      </c>
      <c r="D2438" s="24" t="s">
        <v>41</v>
      </c>
      <c r="E2438" s="9" t="s">
        <v>306</v>
      </c>
      <c r="F2438" s="24" t="s">
        <v>42</v>
      </c>
      <c r="G2438" s="42" t="s">
        <v>20</v>
      </c>
      <c r="H2438" s="50">
        <v>44694</v>
      </c>
      <c r="I2438" s="37">
        <v>5124.03</v>
      </c>
      <c r="J2438" s="37">
        <v>0</v>
      </c>
      <c r="K2438" s="37">
        <v>5124.03</v>
      </c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  <c r="AY2438" s="1"/>
      <c r="AZ2438" s="1"/>
      <c r="BA2438" s="1"/>
      <c r="BB2438" s="1"/>
      <c r="BC2438" s="1"/>
      <c r="BD2438" s="1"/>
      <c r="BE2438" s="1"/>
      <c r="BF2438" s="1"/>
      <c r="BG2438" s="1"/>
      <c r="BH2438" s="1"/>
      <c r="BI2438" s="1"/>
      <c r="BJ2438" s="1"/>
      <c r="BK2438" s="1"/>
      <c r="BL2438" s="1"/>
      <c r="BM2438" s="1"/>
      <c r="BN2438" s="1"/>
      <c r="BO2438" s="1"/>
      <c r="BP2438" s="1"/>
      <c r="BQ2438" s="1"/>
      <c r="BR2438" s="1"/>
      <c r="BS2438" s="1"/>
      <c r="BT2438" s="1"/>
      <c r="BU2438" s="1"/>
      <c r="BV2438" s="1"/>
      <c r="BW2438" s="1"/>
      <c r="BX2438" s="1"/>
      <c r="BY2438" s="1"/>
      <c r="BZ2438" s="1"/>
      <c r="CA2438" s="1"/>
      <c r="CB2438" s="1"/>
      <c r="CC2438" s="1"/>
      <c r="CD2438" s="1"/>
      <c r="CE2438" s="1"/>
      <c r="CF2438" s="1"/>
      <c r="CG2438" s="1"/>
      <c r="CH2438" s="1"/>
      <c r="CI2438" s="1"/>
      <c r="CJ2438" s="1"/>
      <c r="CK2438" s="1"/>
      <c r="CL2438" s="1"/>
      <c r="CM2438" s="1"/>
      <c r="CN2438" s="1"/>
      <c r="CO2438" s="1"/>
      <c r="CP2438" s="1"/>
      <c r="CQ2438" s="1"/>
      <c r="CR2438" s="1"/>
      <c r="CS2438" s="1"/>
      <c r="CT2438" s="1"/>
      <c r="CU2438" s="1"/>
      <c r="CV2438" s="1"/>
    </row>
    <row r="2439" spans="1:100" s="1" customFormat="1" x14ac:dyDescent="0.25">
      <c r="A2439" s="36" t="s">
        <v>3907</v>
      </c>
      <c r="B2439" s="9">
        <f t="shared" si="4"/>
        <v>944996</v>
      </c>
      <c r="C2439" s="24" t="s">
        <v>3912</v>
      </c>
      <c r="D2439" s="24" t="s">
        <v>41</v>
      </c>
      <c r="E2439" s="9" t="s">
        <v>306</v>
      </c>
      <c r="F2439" s="24" t="s">
        <v>42</v>
      </c>
      <c r="G2439" s="42" t="s">
        <v>20</v>
      </c>
      <c r="H2439" s="50">
        <v>44694</v>
      </c>
      <c r="I2439" s="250">
        <v>5124.03</v>
      </c>
      <c r="J2439" s="37">
        <v>0</v>
      </c>
      <c r="K2439" s="37">
        <v>5124.03</v>
      </c>
    </row>
    <row r="2440" spans="1:100" s="1" customFormat="1" x14ac:dyDescent="0.25">
      <c r="A2440" s="36" t="s">
        <v>3907</v>
      </c>
      <c r="B2440" s="9">
        <f t="shared" si="4"/>
        <v>944997</v>
      </c>
      <c r="C2440" s="24" t="s">
        <v>3913</v>
      </c>
      <c r="D2440" s="24" t="s">
        <v>41</v>
      </c>
      <c r="E2440" s="9" t="s">
        <v>306</v>
      </c>
      <c r="F2440" s="24" t="s">
        <v>42</v>
      </c>
      <c r="G2440" s="42" t="s">
        <v>20</v>
      </c>
      <c r="H2440" s="50">
        <v>44694</v>
      </c>
      <c r="I2440" s="37">
        <v>5124.03</v>
      </c>
      <c r="J2440" s="37">
        <v>0</v>
      </c>
      <c r="K2440" s="37">
        <v>5124.03</v>
      </c>
    </row>
    <row r="2441" spans="1:100" s="1" customFormat="1" x14ac:dyDescent="0.25">
      <c r="A2441" s="36" t="s">
        <v>3907</v>
      </c>
      <c r="B2441" s="9">
        <f t="shared" si="4"/>
        <v>944998</v>
      </c>
      <c r="C2441" s="24" t="s">
        <v>3914</v>
      </c>
      <c r="D2441" s="24" t="s">
        <v>41</v>
      </c>
      <c r="E2441" s="9" t="s">
        <v>306</v>
      </c>
      <c r="F2441" s="24" t="s">
        <v>42</v>
      </c>
      <c r="G2441" s="42" t="s">
        <v>20</v>
      </c>
      <c r="H2441" s="50">
        <v>44694</v>
      </c>
      <c r="I2441" s="37">
        <v>5124.03</v>
      </c>
      <c r="J2441" s="37">
        <v>0</v>
      </c>
      <c r="K2441" s="37">
        <v>5124.03</v>
      </c>
    </row>
    <row r="2442" spans="1:100" s="1" customFormat="1" x14ac:dyDescent="0.25">
      <c r="A2442" s="36" t="s">
        <v>3907</v>
      </c>
      <c r="B2442" s="9">
        <f t="shared" si="4"/>
        <v>944999</v>
      </c>
      <c r="C2442" s="24" t="s">
        <v>3915</v>
      </c>
      <c r="D2442" s="24" t="s">
        <v>41</v>
      </c>
      <c r="E2442" s="9" t="s">
        <v>306</v>
      </c>
      <c r="F2442" s="24" t="s">
        <v>42</v>
      </c>
      <c r="G2442" s="42" t="s">
        <v>20</v>
      </c>
      <c r="H2442" s="50">
        <v>44694</v>
      </c>
      <c r="I2442" s="250">
        <v>5124.03</v>
      </c>
      <c r="J2442" s="37">
        <v>0</v>
      </c>
      <c r="K2442" s="37">
        <v>5124.03</v>
      </c>
    </row>
    <row r="2443" spans="1:100" s="1" customFormat="1" x14ac:dyDescent="0.25">
      <c r="A2443" s="36" t="s">
        <v>3901</v>
      </c>
      <c r="B2443" s="9">
        <v>945003</v>
      </c>
      <c r="C2443" s="24" t="s">
        <v>3902</v>
      </c>
      <c r="D2443" s="24" t="s">
        <v>2523</v>
      </c>
      <c r="E2443" s="24" t="s">
        <v>3896</v>
      </c>
      <c r="F2443" s="24" t="s">
        <v>42</v>
      </c>
      <c r="G2443" s="42" t="s">
        <v>59</v>
      </c>
      <c r="H2443" s="50">
        <v>44720</v>
      </c>
      <c r="I2443" s="37">
        <v>121905.8</v>
      </c>
      <c r="J2443" s="37">
        <v>0</v>
      </c>
      <c r="K2443" s="37">
        <v>121905.8</v>
      </c>
    </row>
    <row r="2444" spans="1:100" s="1" customFormat="1" x14ac:dyDescent="0.25">
      <c r="A2444" s="310" t="s">
        <v>3903</v>
      </c>
      <c r="B2444" s="9">
        <f>+B2443+1</f>
        <v>945004</v>
      </c>
      <c r="C2444" s="24" t="s">
        <v>3904</v>
      </c>
      <c r="D2444" s="24" t="s">
        <v>2523</v>
      </c>
      <c r="E2444" s="24" t="s">
        <v>3896</v>
      </c>
      <c r="F2444" s="24" t="s">
        <v>42</v>
      </c>
      <c r="G2444" s="42" t="s">
        <v>59</v>
      </c>
      <c r="H2444" s="50">
        <v>44720</v>
      </c>
      <c r="I2444" s="37">
        <v>14577.13</v>
      </c>
      <c r="J2444" s="37">
        <v>0</v>
      </c>
      <c r="K2444" s="37">
        <v>14577.13</v>
      </c>
    </row>
    <row r="2445" spans="1:100" s="1" customFormat="1" x14ac:dyDescent="0.25">
      <c r="A2445" s="36" t="s">
        <v>3905</v>
      </c>
      <c r="B2445" s="9">
        <f>+B2444+1</f>
        <v>945005</v>
      </c>
      <c r="C2445" s="24" t="s">
        <v>3906</v>
      </c>
      <c r="D2445" s="311" t="s">
        <v>2523</v>
      </c>
      <c r="E2445" s="24" t="s">
        <v>3896</v>
      </c>
      <c r="F2445" s="24" t="s">
        <v>42</v>
      </c>
      <c r="G2445" s="42" t="s">
        <v>86</v>
      </c>
      <c r="H2445" s="50">
        <v>44720</v>
      </c>
      <c r="I2445" s="37">
        <v>82811.22</v>
      </c>
      <c r="J2445" s="37">
        <v>0</v>
      </c>
      <c r="K2445" s="37">
        <v>82811.22</v>
      </c>
    </row>
    <row r="2446" spans="1:100" s="1" customFormat="1" x14ac:dyDescent="0.25"/>
    <row r="2448" spans="1:100" s="1" customFormat="1" ht="18.75" x14ac:dyDescent="0.3">
      <c r="A2448" s="87" t="s">
        <v>253</v>
      </c>
      <c r="B2448" s="88"/>
      <c r="C2448" s="88"/>
      <c r="D2448" s="88"/>
      <c r="E2448" s="88"/>
      <c r="F2448" s="89" t="s">
        <v>3943</v>
      </c>
      <c r="G2448" s="88"/>
      <c r="H2448" s="208"/>
      <c r="I2448" s="91"/>
      <c r="J2448" s="91"/>
      <c r="K2448" s="12"/>
    </row>
    <row r="2449" spans="1:11" s="1" customFormat="1" ht="15" customHeight="1" x14ac:dyDescent="0.25">
      <c r="A2449" s="20"/>
      <c r="B2449" s="18"/>
      <c r="C2449" s="18"/>
      <c r="D2449" s="18"/>
      <c r="E2449" s="18"/>
      <c r="F2449" s="18"/>
      <c r="G2449" s="18"/>
      <c r="H2449" s="480" t="s">
        <v>3</v>
      </c>
      <c r="I2449" s="473" t="s">
        <v>4</v>
      </c>
      <c r="J2449" s="482" t="s">
        <v>5</v>
      </c>
      <c r="K2449" s="484" t="s">
        <v>6</v>
      </c>
    </row>
    <row r="2450" spans="1:11" s="1" customFormat="1" ht="15.75" x14ac:dyDescent="0.25">
      <c r="A2450" s="4" t="s">
        <v>7</v>
      </c>
      <c r="B2450" s="3" t="s">
        <v>8</v>
      </c>
      <c r="C2450" s="3" t="s">
        <v>9</v>
      </c>
      <c r="D2450" s="4" t="s">
        <v>10</v>
      </c>
      <c r="E2450" s="4" t="s">
        <v>11</v>
      </c>
      <c r="F2450" s="4" t="s">
        <v>12</v>
      </c>
      <c r="G2450" s="167" t="s">
        <v>13</v>
      </c>
      <c r="H2450" s="481"/>
      <c r="I2450" s="474"/>
      <c r="J2450" s="483"/>
      <c r="K2450" s="485"/>
    </row>
    <row r="2451" spans="1:11" s="14" customFormat="1" x14ac:dyDescent="0.25">
      <c r="A2451" s="38" t="s">
        <v>3944</v>
      </c>
      <c r="B2451" s="42">
        <v>750595</v>
      </c>
      <c r="C2451" s="9" t="s">
        <v>3945</v>
      </c>
      <c r="D2451" s="42" t="s">
        <v>680</v>
      </c>
      <c r="E2451" s="9" t="s">
        <v>306</v>
      </c>
      <c r="F2451" s="9" t="s">
        <v>306</v>
      </c>
      <c r="G2451" s="42" t="s">
        <v>327</v>
      </c>
      <c r="H2451" s="39">
        <v>43447</v>
      </c>
      <c r="I2451" s="43">
        <v>9040</v>
      </c>
      <c r="J2451" s="43">
        <v>5025</v>
      </c>
      <c r="K2451" s="43">
        <v>4015</v>
      </c>
    </row>
    <row r="2452" spans="1:11" s="14" customFormat="1" x14ac:dyDescent="0.25">
      <c r="A2452" s="38" t="s">
        <v>3944</v>
      </c>
      <c r="B2452" s="42">
        <v>750596</v>
      </c>
      <c r="C2452" s="9" t="s">
        <v>3946</v>
      </c>
      <c r="D2452" s="42" t="s">
        <v>680</v>
      </c>
      <c r="E2452" s="9" t="s">
        <v>306</v>
      </c>
      <c r="F2452" s="9" t="s">
        <v>306</v>
      </c>
      <c r="G2452" s="42" t="s">
        <v>327</v>
      </c>
      <c r="H2452" s="39">
        <v>43447</v>
      </c>
      <c r="I2452" s="43">
        <v>9040</v>
      </c>
      <c r="J2452" s="43">
        <v>5025</v>
      </c>
      <c r="K2452" s="43">
        <v>4015</v>
      </c>
    </row>
    <row r="2453" spans="1:11" s="14" customFormat="1" x14ac:dyDescent="0.25">
      <c r="A2453" s="38" t="s">
        <v>3944</v>
      </c>
      <c r="B2453" s="42">
        <v>750597</v>
      </c>
      <c r="C2453" s="9" t="s">
        <v>3947</v>
      </c>
      <c r="D2453" s="42" t="s">
        <v>680</v>
      </c>
      <c r="E2453" s="9" t="s">
        <v>306</v>
      </c>
      <c r="F2453" s="9" t="s">
        <v>306</v>
      </c>
      <c r="G2453" s="42" t="s">
        <v>327</v>
      </c>
      <c r="H2453" s="39">
        <v>43447</v>
      </c>
      <c r="I2453" s="43">
        <v>9040</v>
      </c>
      <c r="J2453" s="43">
        <v>5025</v>
      </c>
      <c r="K2453" s="43">
        <v>4015</v>
      </c>
    </row>
    <row r="2454" spans="1:11" s="14" customFormat="1" x14ac:dyDescent="0.25">
      <c r="A2454" s="38" t="s">
        <v>3944</v>
      </c>
      <c r="B2454" s="42">
        <v>750598</v>
      </c>
      <c r="C2454" s="9" t="s">
        <v>3948</v>
      </c>
      <c r="D2454" s="42" t="s">
        <v>680</v>
      </c>
      <c r="E2454" s="9" t="s">
        <v>306</v>
      </c>
      <c r="F2454" s="9" t="s">
        <v>306</v>
      </c>
      <c r="G2454" s="42" t="s">
        <v>327</v>
      </c>
      <c r="H2454" s="39">
        <v>43447</v>
      </c>
      <c r="I2454" s="43">
        <v>9040</v>
      </c>
      <c r="J2454" s="43">
        <v>5025</v>
      </c>
      <c r="K2454" s="43">
        <v>4015</v>
      </c>
    </row>
    <row r="2455" spans="1:11" s="14" customFormat="1" x14ac:dyDescent="0.25">
      <c r="A2455" s="38" t="s">
        <v>3944</v>
      </c>
      <c r="B2455" s="42">
        <v>750599</v>
      </c>
      <c r="C2455" s="9" t="s">
        <v>3949</v>
      </c>
      <c r="D2455" s="42" t="s">
        <v>680</v>
      </c>
      <c r="E2455" s="9" t="s">
        <v>306</v>
      </c>
      <c r="F2455" s="9" t="s">
        <v>306</v>
      </c>
      <c r="G2455" s="42" t="s">
        <v>327</v>
      </c>
      <c r="H2455" s="39">
        <v>43447</v>
      </c>
      <c r="I2455" s="43">
        <v>9040</v>
      </c>
      <c r="J2455" s="43">
        <v>5025</v>
      </c>
      <c r="K2455" s="43">
        <v>4015</v>
      </c>
    </row>
    <row r="2456" spans="1:11" s="14" customFormat="1" x14ac:dyDescent="0.25">
      <c r="A2456" s="38" t="s">
        <v>3944</v>
      </c>
      <c r="B2456" s="42">
        <v>750600</v>
      </c>
      <c r="C2456" s="9" t="s">
        <v>3950</v>
      </c>
      <c r="D2456" s="42" t="s">
        <v>680</v>
      </c>
      <c r="E2456" s="9" t="s">
        <v>306</v>
      </c>
      <c r="F2456" s="9" t="s">
        <v>306</v>
      </c>
      <c r="G2456" s="42" t="s">
        <v>327</v>
      </c>
      <c r="H2456" s="39">
        <v>43447</v>
      </c>
      <c r="I2456" s="43">
        <v>9040</v>
      </c>
      <c r="J2456" s="43">
        <v>5025</v>
      </c>
      <c r="K2456" s="43">
        <v>4015</v>
      </c>
    </row>
    <row r="2457" spans="1:11" s="14" customFormat="1" x14ac:dyDescent="0.25">
      <c r="A2457" s="38" t="s">
        <v>3944</v>
      </c>
      <c r="B2457" s="42">
        <v>750601</v>
      </c>
      <c r="C2457" s="9" t="s">
        <v>3951</v>
      </c>
      <c r="D2457" s="42" t="s">
        <v>680</v>
      </c>
      <c r="E2457" s="9" t="s">
        <v>306</v>
      </c>
      <c r="F2457" s="9" t="s">
        <v>306</v>
      </c>
      <c r="G2457" s="42" t="s">
        <v>327</v>
      </c>
      <c r="H2457" s="39">
        <v>43447</v>
      </c>
      <c r="I2457" s="43">
        <v>9040</v>
      </c>
      <c r="J2457" s="43">
        <v>5025</v>
      </c>
      <c r="K2457" s="43">
        <v>4015</v>
      </c>
    </row>
    <row r="2458" spans="1:11" s="14" customFormat="1" x14ac:dyDescent="0.25">
      <c r="A2458" s="38" t="s">
        <v>3944</v>
      </c>
      <c r="B2458" s="42">
        <v>750602</v>
      </c>
      <c r="C2458" s="9" t="s">
        <v>3952</v>
      </c>
      <c r="D2458" s="42" t="s">
        <v>680</v>
      </c>
      <c r="E2458" s="9" t="s">
        <v>306</v>
      </c>
      <c r="F2458" s="9" t="s">
        <v>306</v>
      </c>
      <c r="G2458" s="42" t="s">
        <v>327</v>
      </c>
      <c r="H2458" s="39">
        <v>43447</v>
      </c>
      <c r="I2458" s="43">
        <v>9040</v>
      </c>
      <c r="J2458" s="43">
        <v>5025</v>
      </c>
      <c r="K2458" s="43">
        <v>4015</v>
      </c>
    </row>
    <row r="2459" spans="1:11" s="14" customFormat="1" x14ac:dyDescent="0.25">
      <c r="A2459" s="38" t="s">
        <v>3944</v>
      </c>
      <c r="B2459" s="42">
        <v>750603</v>
      </c>
      <c r="C2459" s="9" t="s">
        <v>3953</v>
      </c>
      <c r="D2459" s="42" t="s">
        <v>680</v>
      </c>
      <c r="E2459" s="9" t="s">
        <v>306</v>
      </c>
      <c r="F2459" s="9" t="s">
        <v>306</v>
      </c>
      <c r="G2459" s="42" t="s">
        <v>327</v>
      </c>
      <c r="H2459" s="39">
        <v>43447</v>
      </c>
      <c r="I2459" s="43">
        <v>9040</v>
      </c>
      <c r="J2459" s="43">
        <v>5025</v>
      </c>
      <c r="K2459" s="43">
        <v>4015</v>
      </c>
    </row>
    <row r="2460" spans="1:11" s="14" customFormat="1" x14ac:dyDescent="0.25">
      <c r="A2460" s="38" t="s">
        <v>3944</v>
      </c>
      <c r="B2460" s="42">
        <v>750604</v>
      </c>
      <c r="C2460" s="9" t="s">
        <v>3954</v>
      </c>
      <c r="D2460" s="42" t="s">
        <v>680</v>
      </c>
      <c r="E2460" s="9" t="s">
        <v>306</v>
      </c>
      <c r="F2460" s="9" t="s">
        <v>306</v>
      </c>
      <c r="G2460" s="42" t="s">
        <v>327</v>
      </c>
      <c r="H2460" s="39">
        <v>43447</v>
      </c>
      <c r="I2460" s="43">
        <v>9040</v>
      </c>
      <c r="J2460" s="43">
        <v>5025</v>
      </c>
      <c r="K2460" s="43">
        <v>4015</v>
      </c>
    </row>
    <row r="2461" spans="1:11" s="14" customFormat="1" x14ac:dyDescent="0.25">
      <c r="A2461" s="38" t="s">
        <v>3944</v>
      </c>
      <c r="B2461" s="42">
        <v>750605</v>
      </c>
      <c r="C2461" s="9" t="s">
        <v>3955</v>
      </c>
      <c r="D2461" s="42" t="s">
        <v>680</v>
      </c>
      <c r="E2461" s="9" t="s">
        <v>306</v>
      </c>
      <c r="F2461" s="9" t="s">
        <v>306</v>
      </c>
      <c r="G2461" s="42" t="s">
        <v>327</v>
      </c>
      <c r="H2461" s="39">
        <v>43447</v>
      </c>
      <c r="I2461" s="43">
        <v>9040</v>
      </c>
      <c r="J2461" s="43">
        <v>5025</v>
      </c>
      <c r="K2461" s="43">
        <v>4015</v>
      </c>
    </row>
    <row r="2462" spans="1:11" s="14" customFormat="1" x14ac:dyDescent="0.25">
      <c r="A2462" s="38" t="s">
        <v>3944</v>
      </c>
      <c r="B2462" s="42">
        <v>750606</v>
      </c>
      <c r="C2462" s="9" t="s">
        <v>3956</v>
      </c>
      <c r="D2462" s="42" t="s">
        <v>680</v>
      </c>
      <c r="E2462" s="9" t="s">
        <v>306</v>
      </c>
      <c r="F2462" s="9" t="s">
        <v>306</v>
      </c>
      <c r="G2462" s="42" t="s">
        <v>327</v>
      </c>
      <c r="H2462" s="39">
        <v>43447</v>
      </c>
      <c r="I2462" s="43">
        <v>9040</v>
      </c>
      <c r="J2462" s="43">
        <v>5025</v>
      </c>
      <c r="K2462" s="43">
        <v>4015</v>
      </c>
    </row>
    <row r="2463" spans="1:11" s="14" customFormat="1" x14ac:dyDescent="0.25">
      <c r="A2463" s="38" t="s">
        <v>3944</v>
      </c>
      <c r="B2463" s="42">
        <v>750607</v>
      </c>
      <c r="C2463" s="9" t="s">
        <v>3957</v>
      </c>
      <c r="D2463" s="42" t="s">
        <v>680</v>
      </c>
      <c r="E2463" s="9" t="s">
        <v>306</v>
      </c>
      <c r="F2463" s="9" t="s">
        <v>306</v>
      </c>
      <c r="G2463" s="42" t="s">
        <v>327</v>
      </c>
      <c r="H2463" s="39">
        <v>43447</v>
      </c>
      <c r="I2463" s="43">
        <v>9040</v>
      </c>
      <c r="J2463" s="43">
        <v>5025</v>
      </c>
      <c r="K2463" s="43">
        <v>4015</v>
      </c>
    </row>
    <row r="2464" spans="1:11" s="14" customFormat="1" x14ac:dyDescent="0.25">
      <c r="A2464" s="38" t="s">
        <v>3944</v>
      </c>
      <c r="B2464" s="42">
        <v>750608</v>
      </c>
      <c r="C2464" s="9" t="s">
        <v>3958</v>
      </c>
      <c r="D2464" s="42" t="s">
        <v>680</v>
      </c>
      <c r="E2464" s="9" t="s">
        <v>306</v>
      </c>
      <c r="F2464" s="9" t="s">
        <v>306</v>
      </c>
      <c r="G2464" s="42" t="s">
        <v>327</v>
      </c>
      <c r="H2464" s="39">
        <v>43447</v>
      </c>
      <c r="I2464" s="43">
        <v>9040</v>
      </c>
      <c r="J2464" s="43">
        <v>5025</v>
      </c>
      <c r="K2464" s="43">
        <v>4015</v>
      </c>
    </row>
    <row r="2465" spans="1:11" s="14" customFormat="1" x14ac:dyDescent="0.25">
      <c r="A2465" s="38" t="s">
        <v>3944</v>
      </c>
      <c r="B2465" s="42">
        <v>750609</v>
      </c>
      <c r="C2465" s="9" t="s">
        <v>3959</v>
      </c>
      <c r="D2465" s="42" t="s">
        <v>680</v>
      </c>
      <c r="E2465" s="9" t="s">
        <v>306</v>
      </c>
      <c r="F2465" s="9" t="s">
        <v>306</v>
      </c>
      <c r="G2465" s="42" t="s">
        <v>327</v>
      </c>
      <c r="H2465" s="39">
        <v>43447</v>
      </c>
      <c r="I2465" s="43">
        <v>9040</v>
      </c>
      <c r="J2465" s="43">
        <v>5025</v>
      </c>
      <c r="K2465" s="43">
        <v>4015</v>
      </c>
    </row>
    <row r="2466" spans="1:11" s="14" customFormat="1" x14ac:dyDescent="0.25">
      <c r="A2466" s="38" t="s">
        <v>3944</v>
      </c>
      <c r="B2466" s="42">
        <v>750610</v>
      </c>
      <c r="C2466" s="9" t="s">
        <v>3960</v>
      </c>
      <c r="D2466" s="42" t="s">
        <v>680</v>
      </c>
      <c r="E2466" s="9" t="s">
        <v>306</v>
      </c>
      <c r="F2466" s="9" t="s">
        <v>306</v>
      </c>
      <c r="G2466" s="42" t="s">
        <v>327</v>
      </c>
      <c r="H2466" s="39">
        <v>43447</v>
      </c>
      <c r="I2466" s="43">
        <v>9040</v>
      </c>
      <c r="J2466" s="43">
        <v>5025</v>
      </c>
      <c r="K2466" s="43">
        <v>4015</v>
      </c>
    </row>
    <row r="2467" spans="1:11" s="14" customFormat="1" x14ac:dyDescent="0.25">
      <c r="A2467" s="38" t="s">
        <v>3961</v>
      </c>
      <c r="B2467" s="42">
        <v>750611</v>
      </c>
      <c r="C2467" s="9" t="s">
        <v>3962</v>
      </c>
      <c r="D2467" s="42" t="s">
        <v>680</v>
      </c>
      <c r="E2467" s="9" t="s">
        <v>306</v>
      </c>
      <c r="F2467" s="9" t="s">
        <v>306</v>
      </c>
      <c r="G2467" s="42" t="s">
        <v>327</v>
      </c>
      <c r="H2467" s="39">
        <v>43447</v>
      </c>
      <c r="I2467" s="43">
        <v>9040</v>
      </c>
      <c r="J2467" s="43">
        <v>5025</v>
      </c>
      <c r="K2467" s="43">
        <v>4015</v>
      </c>
    </row>
    <row r="2468" spans="1:11" s="14" customFormat="1" x14ac:dyDescent="0.25">
      <c r="A2468" s="38" t="s">
        <v>3961</v>
      </c>
      <c r="B2468" s="42">
        <v>750612</v>
      </c>
      <c r="C2468" s="9" t="s">
        <v>3963</v>
      </c>
      <c r="D2468" s="42" t="s">
        <v>680</v>
      </c>
      <c r="E2468" s="9" t="s">
        <v>306</v>
      </c>
      <c r="F2468" s="9" t="s">
        <v>306</v>
      </c>
      <c r="G2468" s="42" t="s">
        <v>327</v>
      </c>
      <c r="H2468" s="39">
        <v>43447</v>
      </c>
      <c r="I2468" s="43">
        <v>9040</v>
      </c>
      <c r="J2468" s="43">
        <v>5025</v>
      </c>
      <c r="K2468" s="43">
        <v>4015</v>
      </c>
    </row>
    <row r="2469" spans="1:11" s="14" customFormat="1" x14ac:dyDescent="0.25">
      <c r="A2469" s="38" t="s">
        <v>3961</v>
      </c>
      <c r="B2469" s="42">
        <v>750613</v>
      </c>
      <c r="C2469" s="9" t="s">
        <v>3964</v>
      </c>
      <c r="D2469" s="42" t="s">
        <v>680</v>
      </c>
      <c r="E2469" s="9" t="s">
        <v>306</v>
      </c>
      <c r="F2469" s="9" t="s">
        <v>306</v>
      </c>
      <c r="G2469" s="42" t="s">
        <v>327</v>
      </c>
      <c r="H2469" s="39">
        <v>43447</v>
      </c>
      <c r="I2469" s="43">
        <v>9040</v>
      </c>
      <c r="J2469" s="43">
        <v>5025</v>
      </c>
      <c r="K2469" s="43">
        <v>4015</v>
      </c>
    </row>
    <row r="2470" spans="1:11" s="14" customFormat="1" x14ac:dyDescent="0.25">
      <c r="A2470" s="38" t="s">
        <v>3961</v>
      </c>
      <c r="B2470" s="42">
        <v>750614</v>
      </c>
      <c r="C2470" s="9" t="s">
        <v>3965</v>
      </c>
      <c r="D2470" s="42" t="s">
        <v>680</v>
      </c>
      <c r="E2470" s="9" t="s">
        <v>306</v>
      </c>
      <c r="F2470" s="9" t="s">
        <v>306</v>
      </c>
      <c r="G2470" s="42" t="s">
        <v>327</v>
      </c>
      <c r="H2470" s="39">
        <v>43447</v>
      </c>
      <c r="I2470" s="43">
        <v>9040</v>
      </c>
      <c r="J2470" s="43">
        <v>5025</v>
      </c>
      <c r="K2470" s="43">
        <v>4015</v>
      </c>
    </row>
    <row r="2471" spans="1:11" s="14" customFormat="1" x14ac:dyDescent="0.25">
      <c r="A2471" s="38" t="s">
        <v>3961</v>
      </c>
      <c r="B2471" s="42">
        <v>750615</v>
      </c>
      <c r="C2471" s="9" t="s">
        <v>3966</v>
      </c>
      <c r="D2471" s="42" t="s">
        <v>680</v>
      </c>
      <c r="E2471" s="9" t="s">
        <v>306</v>
      </c>
      <c r="F2471" s="9" t="s">
        <v>306</v>
      </c>
      <c r="G2471" s="42" t="s">
        <v>327</v>
      </c>
      <c r="H2471" s="39">
        <v>43447</v>
      </c>
      <c r="I2471" s="43">
        <v>9040</v>
      </c>
      <c r="J2471" s="43">
        <v>5025</v>
      </c>
      <c r="K2471" s="43">
        <v>4015</v>
      </c>
    </row>
    <row r="2473" spans="1:11" s="1" customFormat="1" x14ac:dyDescent="0.25"/>
    <row r="2474" spans="1:11" s="1" customFormat="1" x14ac:dyDescent="0.25"/>
    <row r="2475" spans="1:11" s="1" customFormat="1" x14ac:dyDescent="0.25"/>
    <row r="2476" spans="1:11" s="1" customFormat="1" x14ac:dyDescent="0.25"/>
    <row r="2477" spans="1:11" s="1" customFormat="1" x14ac:dyDescent="0.25"/>
    <row r="2478" spans="1:11" s="1" customFormat="1" x14ac:dyDescent="0.25"/>
    <row r="2479" spans="1:11" s="1" customFormat="1" x14ac:dyDescent="0.25"/>
    <row r="2480" spans="1:11" s="1" customFormat="1" x14ac:dyDescent="0.25"/>
    <row r="2481" spans="1:11" s="1" customFormat="1" x14ac:dyDescent="0.25"/>
    <row r="2482" spans="1:11" s="1" customFormat="1" x14ac:dyDescent="0.25"/>
    <row r="2484" spans="1:11" s="1" customFormat="1" ht="21" x14ac:dyDescent="0.35">
      <c r="A2484" s="281" t="s">
        <v>3967</v>
      </c>
      <c r="C2484" s="112"/>
      <c r="H2484" s="208"/>
      <c r="I2484" s="91"/>
      <c r="J2484" s="91"/>
      <c r="K2484" s="12"/>
    </row>
    <row r="2485" spans="1:11" s="1" customFormat="1" x14ac:dyDescent="0.25">
      <c r="C2485" s="112"/>
      <c r="H2485" s="208"/>
      <c r="I2485" s="91"/>
      <c r="J2485" s="91"/>
      <c r="K2485" s="12"/>
    </row>
    <row r="2486" spans="1:11" s="1" customFormat="1" ht="18.75" x14ac:dyDescent="0.3">
      <c r="A2486" s="87" t="s">
        <v>253</v>
      </c>
      <c r="B2486" s="88"/>
      <c r="C2486" s="88"/>
      <c r="D2486" s="88"/>
      <c r="E2486" s="88"/>
      <c r="F2486" s="89" t="s">
        <v>3968</v>
      </c>
      <c r="G2486" s="88"/>
      <c r="H2486" s="208"/>
      <c r="I2486" s="91"/>
      <c r="J2486" s="91"/>
      <c r="K2486" s="12"/>
    </row>
    <row r="2487" spans="1:11" s="1" customFormat="1" ht="15" customHeight="1" x14ac:dyDescent="0.25">
      <c r="A2487" s="20"/>
      <c r="B2487" s="18"/>
      <c r="C2487" s="18"/>
      <c r="D2487" s="18"/>
      <c r="E2487" s="18"/>
      <c r="F2487" s="18"/>
      <c r="G2487" s="18"/>
      <c r="H2487" s="480" t="s">
        <v>3</v>
      </c>
      <c r="I2487" s="473" t="s">
        <v>4</v>
      </c>
      <c r="J2487" s="482" t="s">
        <v>5</v>
      </c>
      <c r="K2487" s="484" t="s">
        <v>6</v>
      </c>
    </row>
    <row r="2488" spans="1:11" s="1" customFormat="1" ht="15.75" x14ac:dyDescent="0.25">
      <c r="A2488" s="4" t="s">
        <v>7</v>
      </c>
      <c r="B2488" s="3" t="s">
        <v>8</v>
      </c>
      <c r="C2488" s="3" t="s">
        <v>9</v>
      </c>
      <c r="D2488" s="4" t="s">
        <v>10</v>
      </c>
      <c r="E2488" s="4" t="s">
        <v>11</v>
      </c>
      <c r="F2488" s="4" t="s">
        <v>12</v>
      </c>
      <c r="G2488" s="167" t="s">
        <v>13</v>
      </c>
      <c r="H2488" s="481"/>
      <c r="I2488" s="474"/>
      <c r="J2488" s="483"/>
      <c r="K2488" s="485"/>
    </row>
    <row r="2489" spans="1:11" s="1" customFormat="1" x14ac:dyDescent="0.25">
      <c r="A2489" s="13" t="s">
        <v>3109</v>
      </c>
      <c r="B2489" s="9">
        <v>365438</v>
      </c>
      <c r="C2489" s="9" t="s">
        <v>3984</v>
      </c>
      <c r="D2489" s="9" t="s">
        <v>3103</v>
      </c>
      <c r="E2489" s="9" t="s">
        <v>306</v>
      </c>
      <c r="F2489" s="24" t="s">
        <v>42</v>
      </c>
      <c r="G2489" s="9" t="s">
        <v>296</v>
      </c>
      <c r="H2489" s="10">
        <v>41640</v>
      </c>
      <c r="I2489" s="178">
        <v>12999.95</v>
      </c>
      <c r="J2489" s="11">
        <v>12999.95</v>
      </c>
      <c r="K2489" s="11">
        <v>0</v>
      </c>
    </row>
    <row r="2490" spans="1:11" s="1" customFormat="1" x14ac:dyDescent="0.25">
      <c r="A2490" s="13" t="s">
        <v>3109</v>
      </c>
      <c r="B2490" s="9">
        <v>365442</v>
      </c>
      <c r="C2490" s="9" t="s">
        <v>3983</v>
      </c>
      <c r="D2490" s="9" t="s">
        <v>3103</v>
      </c>
      <c r="E2490" s="9" t="s">
        <v>306</v>
      </c>
      <c r="F2490" s="24" t="s">
        <v>42</v>
      </c>
      <c r="G2490" s="9" t="s">
        <v>296</v>
      </c>
      <c r="H2490" s="10">
        <v>41640</v>
      </c>
      <c r="I2490" s="178">
        <v>12999.95</v>
      </c>
      <c r="J2490" s="11">
        <v>12999.95</v>
      </c>
      <c r="K2490" s="11">
        <v>0</v>
      </c>
    </row>
    <row r="2491" spans="1:11" s="1" customFormat="1" x14ac:dyDescent="0.25">
      <c r="A2491" s="13" t="s">
        <v>2560</v>
      </c>
      <c r="B2491" s="24">
        <v>365466</v>
      </c>
      <c r="C2491" s="9" t="s">
        <v>4009</v>
      </c>
      <c r="D2491" s="9" t="s">
        <v>306</v>
      </c>
      <c r="E2491" s="9" t="s">
        <v>306</v>
      </c>
      <c r="F2491" s="24" t="s">
        <v>42</v>
      </c>
      <c r="G2491" s="9" t="s">
        <v>737</v>
      </c>
      <c r="H2491" s="10">
        <v>41640</v>
      </c>
      <c r="I2491" s="37">
        <v>1200</v>
      </c>
      <c r="J2491" s="37">
        <v>1200</v>
      </c>
      <c r="K2491" s="37">
        <v>0</v>
      </c>
    </row>
    <row r="2492" spans="1:11" s="1" customFormat="1" x14ac:dyDescent="0.25">
      <c r="A2492" s="13" t="s">
        <v>3969</v>
      </c>
      <c r="B2492" s="9">
        <v>365468</v>
      </c>
      <c r="C2492" s="9" t="s">
        <v>3970</v>
      </c>
      <c r="D2492" s="9" t="s">
        <v>306</v>
      </c>
      <c r="E2492" s="9" t="s">
        <v>306</v>
      </c>
      <c r="F2492" s="24" t="s">
        <v>42</v>
      </c>
      <c r="G2492" s="9" t="s">
        <v>1025</v>
      </c>
      <c r="H2492" s="10">
        <v>41640</v>
      </c>
      <c r="I2492" s="11">
        <v>8000</v>
      </c>
      <c r="J2492" s="11">
        <v>8000</v>
      </c>
      <c r="K2492" s="11">
        <v>0</v>
      </c>
    </row>
    <row r="2493" spans="1:11" s="1" customFormat="1" x14ac:dyDescent="0.25">
      <c r="A2493" s="13" t="s">
        <v>3975</v>
      </c>
      <c r="B2493" s="9">
        <v>365469</v>
      </c>
      <c r="C2493" s="9" t="s">
        <v>3976</v>
      </c>
      <c r="D2493" s="24" t="s">
        <v>42</v>
      </c>
      <c r="E2493" s="24" t="s">
        <v>42</v>
      </c>
      <c r="F2493" s="24" t="s">
        <v>42</v>
      </c>
      <c r="G2493" s="9" t="s">
        <v>1025</v>
      </c>
      <c r="H2493" s="10">
        <v>41640</v>
      </c>
      <c r="I2493" s="11">
        <v>20000</v>
      </c>
      <c r="J2493" s="11">
        <v>20000</v>
      </c>
      <c r="K2493" s="11">
        <v>0</v>
      </c>
    </row>
    <row r="2494" spans="1:11" s="1" customFormat="1" x14ac:dyDescent="0.25">
      <c r="A2494" s="13" t="s">
        <v>3971</v>
      </c>
      <c r="B2494" s="9">
        <v>365471</v>
      </c>
      <c r="C2494" s="9" t="s">
        <v>3972</v>
      </c>
      <c r="D2494" s="24" t="s">
        <v>42</v>
      </c>
      <c r="E2494" s="24" t="s">
        <v>42</v>
      </c>
      <c r="F2494" s="24" t="s">
        <v>42</v>
      </c>
      <c r="G2494" s="9" t="s">
        <v>1025</v>
      </c>
      <c r="H2494" s="10">
        <v>41640</v>
      </c>
      <c r="I2494" s="11">
        <v>3500</v>
      </c>
      <c r="J2494" s="11">
        <v>3500</v>
      </c>
      <c r="K2494" s="11">
        <v>0</v>
      </c>
    </row>
    <row r="2495" spans="1:11" s="1" customFormat="1" x14ac:dyDescent="0.25">
      <c r="A2495" s="8" t="s">
        <v>3973</v>
      </c>
      <c r="B2495" s="9">
        <v>365473</v>
      </c>
      <c r="C2495" s="9" t="s">
        <v>3974</v>
      </c>
      <c r="D2495" s="9" t="s">
        <v>306</v>
      </c>
      <c r="E2495" s="9" t="s">
        <v>306</v>
      </c>
      <c r="F2495" s="24" t="s">
        <v>42</v>
      </c>
      <c r="G2495" s="9" t="s">
        <v>1025</v>
      </c>
      <c r="H2495" s="10">
        <v>39083</v>
      </c>
      <c r="I2495" s="11">
        <v>19500</v>
      </c>
      <c r="J2495" s="11">
        <v>19500</v>
      </c>
      <c r="K2495" s="11">
        <v>0</v>
      </c>
    </row>
    <row r="2496" spans="1:11" s="1" customFormat="1" x14ac:dyDescent="0.25">
      <c r="A2496" s="13" t="s">
        <v>3977</v>
      </c>
      <c r="B2496" s="9">
        <v>365475</v>
      </c>
      <c r="C2496" s="9" t="s">
        <v>3978</v>
      </c>
      <c r="D2496" s="24" t="s">
        <v>42</v>
      </c>
      <c r="E2496" s="24" t="s">
        <v>42</v>
      </c>
      <c r="F2496" s="24" t="s">
        <v>42</v>
      </c>
      <c r="G2496" s="9" t="s">
        <v>1025</v>
      </c>
      <c r="H2496" s="10">
        <v>41640</v>
      </c>
      <c r="I2496" s="11">
        <v>20000</v>
      </c>
      <c r="J2496" s="11">
        <v>20000</v>
      </c>
      <c r="K2496" s="11">
        <v>0</v>
      </c>
    </row>
    <row r="2497" spans="1:100" s="1" customFormat="1" x14ac:dyDescent="0.25">
      <c r="A2497" s="13" t="s">
        <v>3979</v>
      </c>
      <c r="B2497" s="9">
        <v>365476</v>
      </c>
      <c r="C2497" s="9" t="s">
        <v>3980</v>
      </c>
      <c r="D2497" s="24" t="s">
        <v>42</v>
      </c>
      <c r="E2497" s="24" t="s">
        <v>42</v>
      </c>
      <c r="F2497" s="24" t="s">
        <v>42</v>
      </c>
      <c r="G2497" s="9" t="s">
        <v>1025</v>
      </c>
      <c r="H2497" s="10">
        <v>41640</v>
      </c>
      <c r="I2497" s="11">
        <v>15000</v>
      </c>
      <c r="J2497" s="11">
        <v>15000</v>
      </c>
      <c r="K2497" s="11">
        <v>0</v>
      </c>
    </row>
    <row r="2498" spans="1:100" s="1" customFormat="1" x14ac:dyDescent="0.25">
      <c r="A2498" s="8" t="s">
        <v>3981</v>
      </c>
      <c r="B2498" s="9">
        <v>365477</v>
      </c>
      <c r="C2498" s="9" t="s">
        <v>3982</v>
      </c>
      <c r="D2498" s="24" t="s">
        <v>42</v>
      </c>
      <c r="E2498" s="24" t="s">
        <v>42</v>
      </c>
      <c r="F2498" s="24" t="s">
        <v>42</v>
      </c>
      <c r="G2498" s="9" t="s">
        <v>1025</v>
      </c>
      <c r="H2498" s="10">
        <v>41640</v>
      </c>
      <c r="I2498" s="11">
        <v>15000</v>
      </c>
      <c r="J2498" s="11">
        <v>15000</v>
      </c>
      <c r="K2498" s="11">
        <v>0</v>
      </c>
    </row>
    <row r="2499" spans="1:100" s="1" customFormat="1" x14ac:dyDescent="0.25">
      <c r="A2499" s="13" t="s">
        <v>4006</v>
      </c>
      <c r="B2499" s="9">
        <v>365500</v>
      </c>
      <c r="C2499" s="9" t="s">
        <v>4007</v>
      </c>
      <c r="D2499" s="9" t="s">
        <v>3103</v>
      </c>
      <c r="E2499" s="9" t="s">
        <v>306</v>
      </c>
      <c r="F2499" s="24" t="s">
        <v>42</v>
      </c>
      <c r="G2499" s="9" t="s">
        <v>3429</v>
      </c>
      <c r="H2499" s="10">
        <v>39083</v>
      </c>
      <c r="I2499" s="11">
        <v>3499.95</v>
      </c>
      <c r="J2499" s="11">
        <v>3499.95</v>
      </c>
      <c r="K2499" s="11">
        <v>0</v>
      </c>
    </row>
    <row r="2500" spans="1:100" s="1" customFormat="1" x14ac:dyDescent="0.25">
      <c r="A2500" s="97" t="s">
        <v>3109</v>
      </c>
      <c r="B2500" s="24">
        <v>365502</v>
      </c>
      <c r="C2500" s="24" t="s">
        <v>4027</v>
      </c>
      <c r="D2500" s="24" t="s">
        <v>3103</v>
      </c>
      <c r="E2500" s="24" t="s">
        <v>58</v>
      </c>
      <c r="F2500" s="24" t="s">
        <v>42</v>
      </c>
      <c r="G2500" s="24" t="s">
        <v>296</v>
      </c>
      <c r="H2500" s="69">
        <v>41640</v>
      </c>
      <c r="I2500" s="83">
        <v>3499.95</v>
      </c>
      <c r="J2500" s="83">
        <v>3498.95</v>
      </c>
      <c r="K2500" s="83">
        <v>1</v>
      </c>
    </row>
    <row r="2501" spans="1:100" s="1" customFormat="1" x14ac:dyDescent="0.25">
      <c r="A2501" s="8" t="s">
        <v>3985</v>
      </c>
      <c r="B2501" s="9">
        <v>365521</v>
      </c>
      <c r="C2501" s="9" t="s">
        <v>3986</v>
      </c>
      <c r="D2501" s="9" t="s">
        <v>3987</v>
      </c>
      <c r="E2501" s="9" t="s">
        <v>306</v>
      </c>
      <c r="F2501" s="9" t="s">
        <v>306</v>
      </c>
      <c r="G2501" s="9" t="s">
        <v>20</v>
      </c>
      <c r="H2501" s="10">
        <v>41640</v>
      </c>
      <c r="I2501" s="49">
        <v>5997</v>
      </c>
      <c r="J2501" s="49">
        <v>5997</v>
      </c>
      <c r="K2501" s="49">
        <v>0</v>
      </c>
    </row>
    <row r="2502" spans="1:100" s="1" customFormat="1" x14ac:dyDescent="0.25">
      <c r="A2502" s="97" t="s">
        <v>3109</v>
      </c>
      <c r="B2502" s="24">
        <v>366221</v>
      </c>
      <c r="C2502" s="24" t="s">
        <v>4026</v>
      </c>
      <c r="D2502" s="24" t="s">
        <v>3103</v>
      </c>
      <c r="E2502" s="24" t="s">
        <v>58</v>
      </c>
      <c r="F2502" s="24" t="s">
        <v>42</v>
      </c>
      <c r="G2502" s="24" t="s">
        <v>296</v>
      </c>
      <c r="H2502" s="69">
        <v>39083</v>
      </c>
      <c r="I2502" s="83">
        <v>12999.95</v>
      </c>
      <c r="J2502" s="83">
        <v>12998.95</v>
      </c>
      <c r="K2502" s="83">
        <v>1</v>
      </c>
    </row>
    <row r="2503" spans="1:100" s="1" customFormat="1" x14ac:dyDescent="0.25">
      <c r="A2503" s="111" t="s">
        <v>4023</v>
      </c>
      <c r="B2503" s="24">
        <v>366368</v>
      </c>
      <c r="C2503" s="24" t="s">
        <v>4024</v>
      </c>
      <c r="D2503" s="24" t="s">
        <v>3103</v>
      </c>
      <c r="E2503" s="24" t="s">
        <v>58</v>
      </c>
      <c r="F2503" s="24" t="s">
        <v>42</v>
      </c>
      <c r="G2503" s="24" t="s">
        <v>296</v>
      </c>
      <c r="H2503" s="69">
        <v>39083</v>
      </c>
      <c r="I2503" s="83">
        <v>7807.87</v>
      </c>
      <c r="J2503" s="83">
        <v>7806.87</v>
      </c>
      <c r="K2503" s="83">
        <v>1</v>
      </c>
    </row>
    <row r="2504" spans="1:100" s="1" customFormat="1" x14ac:dyDescent="0.25">
      <c r="A2504" s="111" t="s">
        <v>1119</v>
      </c>
      <c r="B2504" s="24">
        <v>366383</v>
      </c>
      <c r="C2504" s="24" t="s">
        <v>4025</v>
      </c>
      <c r="D2504" s="24" t="s">
        <v>58</v>
      </c>
      <c r="E2504" s="24" t="s">
        <v>58</v>
      </c>
      <c r="F2504" s="24" t="s">
        <v>42</v>
      </c>
      <c r="G2504" s="24" t="s">
        <v>138</v>
      </c>
      <c r="H2504" s="69">
        <v>41640</v>
      </c>
      <c r="I2504" s="83">
        <v>12999.95</v>
      </c>
      <c r="J2504" s="83">
        <v>12998.95</v>
      </c>
      <c r="K2504" s="83">
        <v>1</v>
      </c>
    </row>
    <row r="2505" spans="1:100" s="1" customFormat="1" x14ac:dyDescent="0.25">
      <c r="A2505" s="111" t="s">
        <v>1119</v>
      </c>
      <c r="B2505" s="24">
        <v>366384</v>
      </c>
      <c r="C2505" s="24" t="s">
        <v>4028</v>
      </c>
      <c r="D2505" s="24" t="s">
        <v>58</v>
      </c>
      <c r="E2505" s="24" t="s">
        <v>58</v>
      </c>
      <c r="F2505" s="24" t="s">
        <v>42</v>
      </c>
      <c r="G2505" s="24" t="s">
        <v>138</v>
      </c>
      <c r="H2505" s="69">
        <v>41640</v>
      </c>
      <c r="I2505" s="83">
        <v>12999.95</v>
      </c>
      <c r="J2505" s="83">
        <v>12998.95</v>
      </c>
      <c r="K2505" s="83">
        <v>1</v>
      </c>
    </row>
    <row r="2506" spans="1:100" s="1" customFormat="1" x14ac:dyDescent="0.25">
      <c r="A2506" s="111" t="s">
        <v>1119</v>
      </c>
      <c r="B2506" s="24">
        <v>366385</v>
      </c>
      <c r="C2506" s="24" t="s">
        <v>4029</v>
      </c>
      <c r="D2506" s="24" t="s">
        <v>58</v>
      </c>
      <c r="E2506" s="24" t="s">
        <v>58</v>
      </c>
      <c r="F2506" s="24" t="s">
        <v>42</v>
      </c>
      <c r="G2506" s="24" t="s">
        <v>138</v>
      </c>
      <c r="H2506" s="69">
        <v>41640</v>
      </c>
      <c r="I2506" s="83">
        <v>12999.95</v>
      </c>
      <c r="J2506" s="83">
        <v>12998.95</v>
      </c>
      <c r="K2506" s="83">
        <v>1</v>
      </c>
    </row>
    <row r="2507" spans="1:100" s="1" customFormat="1" x14ac:dyDescent="0.25">
      <c r="A2507" s="111" t="s">
        <v>1119</v>
      </c>
      <c r="B2507" s="24">
        <v>366387</v>
      </c>
      <c r="C2507" s="24" t="s">
        <v>4030</v>
      </c>
      <c r="D2507" s="24" t="s">
        <v>58</v>
      </c>
      <c r="E2507" s="24" t="s">
        <v>58</v>
      </c>
      <c r="F2507" s="24" t="s">
        <v>42</v>
      </c>
      <c r="G2507" s="24" t="s">
        <v>138</v>
      </c>
      <c r="H2507" s="69">
        <v>41640</v>
      </c>
      <c r="I2507" s="83">
        <v>12999.95</v>
      </c>
      <c r="J2507" s="83">
        <v>12998.95</v>
      </c>
      <c r="K2507" s="83">
        <v>1</v>
      </c>
    </row>
    <row r="2508" spans="1:100" s="1" customFormat="1" x14ac:dyDescent="0.25">
      <c r="A2508" s="111" t="s">
        <v>1119</v>
      </c>
      <c r="B2508" s="24">
        <v>366389</v>
      </c>
      <c r="C2508" s="24" t="s">
        <v>58</v>
      </c>
      <c r="D2508" s="24" t="s">
        <v>58</v>
      </c>
      <c r="E2508" s="24" t="s">
        <v>58</v>
      </c>
      <c r="F2508" s="24" t="s">
        <v>42</v>
      </c>
      <c r="G2508" s="24" t="s">
        <v>138</v>
      </c>
      <c r="H2508" s="69">
        <v>41640</v>
      </c>
      <c r="I2508" s="83">
        <v>3167.64</v>
      </c>
      <c r="J2508" s="83">
        <v>3166.64</v>
      </c>
      <c r="K2508" s="83">
        <v>1</v>
      </c>
    </row>
    <row r="2509" spans="1:100" s="1" customFormat="1" x14ac:dyDescent="0.25">
      <c r="A2509" s="13" t="s">
        <v>2560</v>
      </c>
      <c r="B2509" s="24">
        <v>367148</v>
      </c>
      <c r="C2509" s="9" t="s">
        <v>4008</v>
      </c>
      <c r="D2509" s="9" t="s">
        <v>306</v>
      </c>
      <c r="E2509" s="9" t="s">
        <v>306</v>
      </c>
      <c r="F2509" s="24" t="s">
        <v>42</v>
      </c>
      <c r="G2509" s="9" t="s">
        <v>737</v>
      </c>
      <c r="H2509" s="10">
        <v>41640</v>
      </c>
      <c r="I2509" s="83">
        <v>1200</v>
      </c>
      <c r="J2509" s="83">
        <v>1200</v>
      </c>
      <c r="K2509" s="83">
        <v>0</v>
      </c>
    </row>
    <row r="2510" spans="1:100" s="1" customFormat="1" x14ac:dyDescent="0.25">
      <c r="A2510" s="13" t="s">
        <v>3995</v>
      </c>
      <c r="B2510" s="9">
        <v>367149</v>
      </c>
      <c r="C2510" s="9" t="s">
        <v>3999</v>
      </c>
      <c r="D2510" s="9" t="s">
        <v>3997</v>
      </c>
      <c r="E2510" s="9" t="s">
        <v>3998</v>
      </c>
      <c r="F2510" s="24" t="s">
        <v>42</v>
      </c>
      <c r="G2510" s="9" t="s">
        <v>3437</v>
      </c>
      <c r="H2510" s="10">
        <v>41640</v>
      </c>
      <c r="I2510" s="261">
        <v>2760.44</v>
      </c>
      <c r="J2510" s="49">
        <v>2760.44</v>
      </c>
      <c r="K2510" s="49">
        <v>0</v>
      </c>
    </row>
    <row r="2511" spans="1:100" s="14" customFormat="1" x14ac:dyDescent="0.25">
      <c r="A2511" s="13" t="s">
        <v>3995</v>
      </c>
      <c r="B2511" s="9">
        <v>367150</v>
      </c>
      <c r="C2511" s="9" t="s">
        <v>3996</v>
      </c>
      <c r="D2511" s="9" t="s">
        <v>3997</v>
      </c>
      <c r="E2511" s="9" t="s">
        <v>3998</v>
      </c>
      <c r="F2511" s="24" t="s">
        <v>42</v>
      </c>
      <c r="G2511" s="9" t="s">
        <v>3437</v>
      </c>
      <c r="H2511" s="10">
        <v>41640</v>
      </c>
      <c r="I2511" s="261">
        <v>2760.44</v>
      </c>
      <c r="J2511" s="49">
        <v>2760.44</v>
      </c>
      <c r="K2511" s="49">
        <v>0</v>
      </c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1"/>
      <c r="AM2511" s="1"/>
      <c r="AN2511" s="1"/>
      <c r="AO2511" s="1"/>
      <c r="AP2511" s="1"/>
      <c r="AQ2511" s="1"/>
      <c r="AR2511" s="1"/>
      <c r="AS2511" s="1"/>
      <c r="AT2511" s="1"/>
      <c r="AU2511" s="1"/>
      <c r="AV2511" s="1"/>
      <c r="AW2511" s="1"/>
      <c r="AX2511" s="1"/>
      <c r="AY2511" s="1"/>
      <c r="AZ2511" s="1"/>
      <c r="BA2511" s="1"/>
      <c r="BB2511" s="1"/>
      <c r="BC2511" s="1"/>
      <c r="BD2511" s="1"/>
      <c r="BE2511" s="1"/>
      <c r="BF2511" s="1"/>
      <c r="BG2511" s="1"/>
      <c r="BH2511" s="1"/>
      <c r="BI2511" s="1"/>
      <c r="BJ2511" s="1"/>
      <c r="BK2511" s="1"/>
      <c r="BL2511" s="1"/>
      <c r="BM2511" s="1"/>
      <c r="BN2511" s="1"/>
      <c r="BO2511" s="1"/>
      <c r="BP2511" s="1"/>
      <c r="BQ2511" s="1"/>
      <c r="BR2511" s="1"/>
      <c r="BS2511" s="1"/>
      <c r="BT2511" s="1"/>
      <c r="BU2511" s="1"/>
      <c r="BV2511" s="1"/>
      <c r="BW2511" s="1"/>
      <c r="BX2511" s="1"/>
      <c r="BY2511" s="1"/>
      <c r="BZ2511" s="1"/>
      <c r="CA2511" s="1"/>
      <c r="CB2511" s="1"/>
      <c r="CC2511" s="1"/>
      <c r="CD2511" s="1"/>
      <c r="CE2511" s="1"/>
      <c r="CF2511" s="1"/>
      <c r="CG2511" s="1"/>
      <c r="CH2511" s="1"/>
      <c r="CI2511" s="1"/>
      <c r="CJ2511" s="1"/>
      <c r="CK2511" s="1"/>
      <c r="CL2511" s="1"/>
      <c r="CM2511" s="1"/>
      <c r="CN2511" s="1"/>
      <c r="CO2511" s="1"/>
      <c r="CP2511" s="1"/>
      <c r="CQ2511" s="1"/>
      <c r="CR2511" s="1"/>
      <c r="CS2511" s="1"/>
      <c r="CT2511" s="1"/>
      <c r="CU2511" s="1"/>
      <c r="CV2511" s="1"/>
    </row>
    <row r="2512" spans="1:100" s="1" customFormat="1" x14ac:dyDescent="0.25">
      <c r="A2512" s="13" t="s">
        <v>4011</v>
      </c>
      <c r="B2512" s="9">
        <v>548254</v>
      </c>
      <c r="C2512" s="9" t="s">
        <v>4012</v>
      </c>
      <c r="D2512" s="9" t="s">
        <v>344</v>
      </c>
      <c r="E2512" s="9" t="s">
        <v>4013</v>
      </c>
      <c r="F2512" s="9" t="s">
        <v>4014</v>
      </c>
      <c r="G2512" s="9" t="s">
        <v>20</v>
      </c>
      <c r="H2512" s="10">
        <v>39083</v>
      </c>
      <c r="I2512" s="49">
        <v>10001.07</v>
      </c>
      <c r="J2512" s="49">
        <v>10001.07</v>
      </c>
      <c r="K2512" s="49">
        <v>0</v>
      </c>
      <c r="L2512" s="14"/>
      <c r="M2512" s="14"/>
      <c r="N2512" s="14"/>
      <c r="O2512" s="14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  <c r="AC2512" s="14"/>
      <c r="AD2512" s="14"/>
      <c r="AE2512" s="14"/>
      <c r="AF2512" s="14"/>
      <c r="AG2512" s="14"/>
      <c r="AH2512" s="14"/>
      <c r="AI2512" s="14"/>
      <c r="AJ2512" s="14"/>
      <c r="AK2512" s="14"/>
      <c r="AL2512" s="14"/>
      <c r="AM2512" s="14"/>
      <c r="AN2512" s="14"/>
      <c r="AO2512" s="14"/>
      <c r="AP2512" s="14"/>
      <c r="AQ2512" s="14"/>
      <c r="AR2512" s="14"/>
      <c r="AS2512" s="14"/>
      <c r="AT2512" s="14"/>
      <c r="AU2512" s="14"/>
      <c r="AV2512" s="14"/>
      <c r="AW2512" s="14"/>
      <c r="AX2512" s="14"/>
      <c r="AY2512" s="14"/>
      <c r="AZ2512" s="14"/>
      <c r="BA2512" s="14"/>
      <c r="BB2512" s="14"/>
      <c r="BC2512" s="14"/>
      <c r="BD2512" s="14"/>
      <c r="BE2512" s="14"/>
      <c r="BF2512" s="14"/>
      <c r="BG2512" s="14"/>
      <c r="BH2512" s="14"/>
      <c r="BI2512" s="14"/>
      <c r="BJ2512" s="14"/>
      <c r="BK2512" s="14"/>
      <c r="BL2512" s="14"/>
      <c r="BM2512" s="14"/>
      <c r="BN2512" s="14"/>
      <c r="BO2512" s="14"/>
      <c r="BP2512" s="14"/>
      <c r="BQ2512" s="14"/>
      <c r="BR2512" s="14"/>
      <c r="BS2512" s="14"/>
      <c r="BT2512" s="14"/>
      <c r="BU2512" s="14"/>
      <c r="BV2512" s="14"/>
      <c r="BW2512" s="14"/>
      <c r="BX2512" s="14"/>
      <c r="BY2512" s="14"/>
      <c r="BZ2512" s="14"/>
      <c r="CA2512" s="14"/>
      <c r="CB2512" s="14"/>
      <c r="CC2512" s="14"/>
      <c r="CD2512" s="14"/>
      <c r="CE2512" s="14"/>
      <c r="CF2512" s="14"/>
      <c r="CG2512" s="14"/>
      <c r="CH2512" s="14"/>
      <c r="CI2512" s="14"/>
      <c r="CJ2512" s="14"/>
      <c r="CK2512" s="14"/>
      <c r="CL2512" s="14"/>
      <c r="CM2512" s="14"/>
      <c r="CN2512" s="14"/>
      <c r="CO2512" s="14"/>
      <c r="CP2512" s="14"/>
      <c r="CQ2512" s="14"/>
      <c r="CR2512" s="14"/>
      <c r="CS2512" s="14"/>
      <c r="CT2512" s="14"/>
      <c r="CU2512" s="14"/>
      <c r="CV2512" s="14"/>
    </row>
    <row r="2513" spans="1:12" s="1" customFormat="1" x14ac:dyDescent="0.25">
      <c r="A2513" s="8" t="s">
        <v>3111</v>
      </c>
      <c r="B2513" s="24">
        <v>548364</v>
      </c>
      <c r="C2513" s="9" t="s">
        <v>4005</v>
      </c>
      <c r="D2513" s="9" t="s">
        <v>3103</v>
      </c>
      <c r="E2513" s="9" t="s">
        <v>306</v>
      </c>
      <c r="F2513" s="24" t="s">
        <v>42</v>
      </c>
      <c r="G2513" s="9" t="s">
        <v>296</v>
      </c>
      <c r="H2513" s="10">
        <v>41640</v>
      </c>
      <c r="I2513" s="261">
        <v>1000</v>
      </c>
      <c r="J2513" s="49">
        <v>1000</v>
      </c>
      <c r="K2513" s="49">
        <v>0</v>
      </c>
    </row>
    <row r="2514" spans="1:12" s="1" customFormat="1" x14ac:dyDescent="0.25">
      <c r="A2514" s="8" t="s">
        <v>2962</v>
      </c>
      <c r="B2514" s="9">
        <v>548408</v>
      </c>
      <c r="C2514" s="9" t="s">
        <v>4020</v>
      </c>
      <c r="D2514" s="9" t="s">
        <v>912</v>
      </c>
      <c r="E2514" s="24" t="s">
        <v>58</v>
      </c>
      <c r="F2514" s="24" t="s">
        <v>42</v>
      </c>
      <c r="G2514" s="9" t="s">
        <v>296</v>
      </c>
      <c r="H2514" s="10">
        <v>39083</v>
      </c>
      <c r="I2514" s="312">
        <v>12754.2</v>
      </c>
      <c r="J2514" s="49">
        <v>12754.2</v>
      </c>
      <c r="K2514" s="49">
        <v>0</v>
      </c>
    </row>
    <row r="2515" spans="1:12" s="1" customFormat="1" x14ac:dyDescent="0.25">
      <c r="A2515" s="13" t="s">
        <v>4015</v>
      </c>
      <c r="B2515" s="9">
        <v>548459</v>
      </c>
      <c r="C2515" s="9" t="s">
        <v>4016</v>
      </c>
      <c r="D2515" s="9" t="s">
        <v>4017</v>
      </c>
      <c r="E2515" s="9" t="s">
        <v>4018</v>
      </c>
      <c r="F2515" s="9" t="s">
        <v>4019</v>
      </c>
      <c r="G2515" s="9" t="s">
        <v>69</v>
      </c>
      <c r="H2515" s="10">
        <v>41640</v>
      </c>
      <c r="I2515" s="312">
        <v>6549</v>
      </c>
      <c r="J2515" s="49">
        <v>6549</v>
      </c>
      <c r="K2515" s="49">
        <v>0</v>
      </c>
    </row>
    <row r="2516" spans="1:12" s="1" customFormat="1" x14ac:dyDescent="0.25">
      <c r="A2516" s="13" t="s">
        <v>3991</v>
      </c>
      <c r="B2516" s="9">
        <v>548576</v>
      </c>
      <c r="C2516" s="9" t="s">
        <v>3992</v>
      </c>
      <c r="D2516" s="9" t="s">
        <v>1135</v>
      </c>
      <c r="E2516" s="9" t="s">
        <v>3993</v>
      </c>
      <c r="F2516" s="9" t="s">
        <v>306</v>
      </c>
      <c r="G2516" s="9" t="s">
        <v>86</v>
      </c>
      <c r="H2516" s="10">
        <v>41640</v>
      </c>
      <c r="I2516" s="178">
        <v>66105.054999999993</v>
      </c>
      <c r="J2516" s="11">
        <v>66105.054999999993</v>
      </c>
      <c r="K2516" s="11">
        <v>0</v>
      </c>
    </row>
    <row r="2517" spans="1:12" s="1" customFormat="1" x14ac:dyDescent="0.25">
      <c r="A2517" s="8" t="s">
        <v>3991</v>
      </c>
      <c r="B2517" s="9">
        <v>548578</v>
      </c>
      <c r="C2517" s="9" t="s">
        <v>3994</v>
      </c>
      <c r="D2517" s="9" t="s">
        <v>306</v>
      </c>
      <c r="E2517" s="9" t="s">
        <v>306</v>
      </c>
      <c r="F2517" s="9" t="s">
        <v>306</v>
      </c>
      <c r="G2517" s="9" t="s">
        <v>86</v>
      </c>
      <c r="H2517" s="10">
        <v>41640</v>
      </c>
      <c r="I2517" s="178">
        <v>66105.054999999993</v>
      </c>
      <c r="J2517" s="11">
        <v>66105.054999999993</v>
      </c>
      <c r="K2517" s="11">
        <v>0</v>
      </c>
    </row>
    <row r="2518" spans="1:12" s="1" customFormat="1" x14ac:dyDescent="0.25">
      <c r="A2518" s="13" t="s">
        <v>2560</v>
      </c>
      <c r="B2518" s="24">
        <v>548675</v>
      </c>
      <c r="C2518" s="9" t="s">
        <v>4010</v>
      </c>
      <c r="D2518" s="9" t="s">
        <v>306</v>
      </c>
      <c r="E2518" s="9" t="s">
        <v>306</v>
      </c>
      <c r="F2518" s="24" t="s">
        <v>42</v>
      </c>
      <c r="G2518" s="9" t="s">
        <v>737</v>
      </c>
      <c r="H2518" s="10">
        <v>41640</v>
      </c>
      <c r="I2518" s="37">
        <v>1200</v>
      </c>
      <c r="J2518" s="37">
        <v>1200</v>
      </c>
      <c r="K2518" s="37">
        <v>0</v>
      </c>
    </row>
    <row r="2519" spans="1:12" s="1" customFormat="1" x14ac:dyDescent="0.25">
      <c r="A2519" s="8" t="s">
        <v>3988</v>
      </c>
      <c r="B2519" s="9">
        <v>548722</v>
      </c>
      <c r="C2519" s="9" t="s">
        <v>3989</v>
      </c>
      <c r="D2519" s="24" t="s">
        <v>42</v>
      </c>
      <c r="E2519" s="24" t="s">
        <v>42</v>
      </c>
      <c r="F2519" s="24" t="s">
        <v>42</v>
      </c>
      <c r="G2519" s="9" t="s">
        <v>3990</v>
      </c>
      <c r="H2519" s="10">
        <v>41640</v>
      </c>
      <c r="I2519" s="11">
        <v>20000</v>
      </c>
      <c r="J2519" s="11">
        <v>20000</v>
      </c>
      <c r="K2519" s="11">
        <v>0</v>
      </c>
    </row>
    <row r="2520" spans="1:12" s="1" customFormat="1" x14ac:dyDescent="0.25">
      <c r="A2520" s="13" t="s">
        <v>1948</v>
      </c>
      <c r="B2520" s="9">
        <v>750040</v>
      </c>
      <c r="C2520" s="9" t="s">
        <v>4000</v>
      </c>
      <c r="D2520" s="9" t="s">
        <v>2017</v>
      </c>
      <c r="E2520" s="9" t="s">
        <v>306</v>
      </c>
      <c r="F2520" s="9" t="s">
        <v>4001</v>
      </c>
      <c r="G2520" s="9" t="s">
        <v>69</v>
      </c>
      <c r="H2520" s="10">
        <v>43560</v>
      </c>
      <c r="I2520" s="11">
        <v>31573.9</v>
      </c>
      <c r="J2520" s="11">
        <v>7367.01</v>
      </c>
      <c r="K2520" s="11">
        <v>24205.89</v>
      </c>
    </row>
    <row r="2521" spans="1:12" s="1" customFormat="1" x14ac:dyDescent="0.25">
      <c r="A2521" s="13" t="s">
        <v>4002</v>
      </c>
      <c r="B2521" s="9">
        <v>750041</v>
      </c>
      <c r="C2521" s="9" t="s">
        <v>4003</v>
      </c>
      <c r="D2521" s="9" t="s">
        <v>4004</v>
      </c>
      <c r="E2521" s="9" t="s">
        <v>306</v>
      </c>
      <c r="F2521" s="222">
        <v>3.41658729028926E+16</v>
      </c>
      <c r="G2521" s="9" t="s">
        <v>69</v>
      </c>
      <c r="H2521" s="10">
        <v>43560</v>
      </c>
      <c r="I2521" s="49">
        <v>31112.880000000001</v>
      </c>
      <c r="J2521" s="49">
        <v>7259.44</v>
      </c>
      <c r="K2521" s="49">
        <v>23852.44</v>
      </c>
      <c r="L2521" s="107"/>
    </row>
    <row r="2522" spans="1:12" s="1" customFormat="1" x14ac:dyDescent="0.25">
      <c r="A2522" s="16" t="s">
        <v>2819</v>
      </c>
      <c r="B2522" s="24">
        <v>750044</v>
      </c>
      <c r="C2522" s="9" t="s">
        <v>4022</v>
      </c>
      <c r="D2522" s="24" t="s">
        <v>688</v>
      </c>
      <c r="E2522" s="9" t="s">
        <v>306</v>
      </c>
      <c r="F2522" s="9" t="s">
        <v>306</v>
      </c>
      <c r="G2522" s="9" t="s">
        <v>69</v>
      </c>
      <c r="H2522" s="54">
        <v>41640</v>
      </c>
      <c r="I2522" s="155">
        <v>66105.054999999993</v>
      </c>
      <c r="J2522" s="150">
        <v>66105.054999999993</v>
      </c>
      <c r="K2522" s="151">
        <v>0</v>
      </c>
    </row>
    <row r="2523" spans="1:12" s="1" customFormat="1" x14ac:dyDescent="0.25">
      <c r="A2523" s="16" t="s">
        <v>2819</v>
      </c>
      <c r="B2523" s="24">
        <v>750045</v>
      </c>
      <c r="C2523" s="9" t="s">
        <v>4021</v>
      </c>
      <c r="D2523" s="24" t="s">
        <v>3605</v>
      </c>
      <c r="E2523" s="24" t="s">
        <v>3606</v>
      </c>
      <c r="F2523" s="9" t="s">
        <v>306</v>
      </c>
      <c r="G2523" s="9" t="s">
        <v>86</v>
      </c>
      <c r="H2523" s="54">
        <v>41640</v>
      </c>
      <c r="I2523" s="155">
        <v>66105.054999999993</v>
      </c>
      <c r="J2523" s="150">
        <v>66105.054999999993</v>
      </c>
      <c r="K2523" s="151">
        <v>0</v>
      </c>
    </row>
    <row r="2524" spans="1:12" s="1" customFormat="1" x14ac:dyDescent="0.25">
      <c r="A2524" s="111" t="s">
        <v>4037</v>
      </c>
      <c r="B2524" s="24">
        <v>945216</v>
      </c>
      <c r="C2524" s="24" t="s">
        <v>4038</v>
      </c>
      <c r="D2524" s="24" t="s">
        <v>2867</v>
      </c>
      <c r="E2524" s="24" t="s">
        <v>4039</v>
      </c>
      <c r="F2524" s="24" t="s">
        <v>4040</v>
      </c>
      <c r="G2524" s="24" t="s">
        <v>86</v>
      </c>
      <c r="H2524" s="69">
        <v>45068</v>
      </c>
      <c r="I2524" s="83">
        <v>240000</v>
      </c>
      <c r="J2524" s="83">
        <v>19999.919999999998</v>
      </c>
      <c r="K2524" s="83">
        <v>220000.08</v>
      </c>
    </row>
    <row r="2525" spans="1:12" s="1" customFormat="1" x14ac:dyDescent="0.25">
      <c r="A2525" s="111" t="s">
        <v>4037</v>
      </c>
      <c r="B2525" s="24">
        <v>945217</v>
      </c>
      <c r="C2525" s="24" t="s">
        <v>4041</v>
      </c>
      <c r="D2525" s="24" t="s">
        <v>4042</v>
      </c>
      <c r="E2525" s="24" t="s">
        <v>4043</v>
      </c>
      <c r="F2525" s="24" t="s">
        <v>4044</v>
      </c>
      <c r="G2525" s="24" t="s">
        <v>86</v>
      </c>
      <c r="H2525" s="69">
        <v>45068</v>
      </c>
      <c r="I2525" s="83">
        <v>180000</v>
      </c>
      <c r="J2525" s="83">
        <v>14999.92</v>
      </c>
      <c r="K2525" s="83">
        <v>165000.07999999999</v>
      </c>
    </row>
    <row r="2526" spans="1:12" s="1" customFormat="1" x14ac:dyDescent="0.25">
      <c r="A2526" s="111" t="s">
        <v>3854</v>
      </c>
      <c r="B2526" s="24">
        <v>945220</v>
      </c>
      <c r="C2526" s="24" t="s">
        <v>4031</v>
      </c>
      <c r="D2526" s="24" t="s">
        <v>4032</v>
      </c>
      <c r="E2526" s="24" t="s">
        <v>4033</v>
      </c>
      <c r="F2526" s="24" t="s">
        <v>4034</v>
      </c>
      <c r="G2526" s="24" t="s">
        <v>86</v>
      </c>
      <c r="H2526" s="69">
        <v>44785</v>
      </c>
      <c r="I2526" s="83">
        <v>49560</v>
      </c>
      <c r="J2526" s="83">
        <v>8259.83</v>
      </c>
      <c r="K2526" s="83">
        <v>41300.17</v>
      </c>
    </row>
    <row r="2527" spans="1:12" s="1" customFormat="1" x14ac:dyDescent="0.25">
      <c r="A2527" s="111" t="s">
        <v>3854</v>
      </c>
      <c r="B2527" s="24">
        <v>945221</v>
      </c>
      <c r="C2527" s="24" t="s">
        <v>4035</v>
      </c>
      <c r="D2527" s="24" t="s">
        <v>4032</v>
      </c>
      <c r="E2527" s="24" t="s">
        <v>4033</v>
      </c>
      <c r="F2527" s="24" t="s">
        <v>4036</v>
      </c>
      <c r="G2527" s="24" t="s">
        <v>86</v>
      </c>
      <c r="H2527" s="69">
        <v>44785</v>
      </c>
      <c r="I2527" s="83">
        <v>49560</v>
      </c>
      <c r="J2527" s="83">
        <v>1825.49</v>
      </c>
      <c r="K2527" s="83">
        <v>47734.51</v>
      </c>
    </row>
    <row r="2530" spans="1:15" s="1" customFormat="1" ht="16.5" customHeight="1" x14ac:dyDescent="0.3">
      <c r="A2530" s="87" t="s">
        <v>253</v>
      </c>
      <c r="B2530" s="88"/>
      <c r="C2530" s="88"/>
      <c r="D2530" s="88"/>
      <c r="E2530" s="88"/>
      <c r="F2530" s="89" t="s">
        <v>4045</v>
      </c>
      <c r="G2530" s="88"/>
      <c r="H2530" s="208"/>
      <c r="I2530" s="91"/>
      <c r="J2530" s="80"/>
      <c r="K2530" s="80"/>
    </row>
    <row r="2531" spans="1:15" s="1" customFormat="1" x14ac:dyDescent="0.25">
      <c r="A2531" s="20"/>
      <c r="B2531" s="18"/>
      <c r="C2531" s="18"/>
      <c r="D2531" s="18"/>
      <c r="E2531" s="18"/>
      <c r="F2531" s="120"/>
      <c r="G2531" s="18"/>
      <c r="H2531" s="472" t="s">
        <v>3</v>
      </c>
      <c r="I2531" s="478" t="s">
        <v>4</v>
      </c>
      <c r="J2531" s="475" t="s">
        <v>5</v>
      </c>
      <c r="K2531" s="476" t="s">
        <v>6</v>
      </c>
    </row>
    <row r="2532" spans="1:15" s="1" customFormat="1" ht="15.75" x14ac:dyDescent="0.25">
      <c r="A2532" s="4" t="s">
        <v>7</v>
      </c>
      <c r="B2532" s="3" t="s">
        <v>8</v>
      </c>
      <c r="C2532" s="3" t="s">
        <v>9</v>
      </c>
      <c r="D2532" s="4" t="s">
        <v>10</v>
      </c>
      <c r="E2532" s="4" t="s">
        <v>11</v>
      </c>
      <c r="F2532" s="4" t="s">
        <v>12</v>
      </c>
      <c r="G2532" s="4" t="s">
        <v>13</v>
      </c>
      <c r="H2532" s="472"/>
      <c r="I2532" s="479"/>
      <c r="J2532" s="475"/>
      <c r="K2532" s="476"/>
    </row>
    <row r="2533" spans="1:15" s="1" customFormat="1" x14ac:dyDescent="0.25">
      <c r="A2533" s="13" t="s">
        <v>4075</v>
      </c>
      <c r="B2533" s="9">
        <v>365387</v>
      </c>
      <c r="C2533" s="9" t="s">
        <v>4076</v>
      </c>
      <c r="D2533" s="9" t="s">
        <v>3103</v>
      </c>
      <c r="E2533" s="9" t="s">
        <v>306</v>
      </c>
      <c r="F2533" s="24" t="s">
        <v>42</v>
      </c>
      <c r="G2533" s="9" t="s">
        <v>86</v>
      </c>
      <c r="H2533" s="10">
        <v>41640</v>
      </c>
      <c r="I2533" s="11">
        <v>1200</v>
      </c>
      <c r="J2533" s="11">
        <v>1200</v>
      </c>
      <c r="K2533" s="11">
        <v>0</v>
      </c>
      <c r="M2533" s="14"/>
      <c r="N2533" s="14"/>
      <c r="O2533" s="14"/>
    </row>
    <row r="2534" spans="1:15" s="1" customFormat="1" x14ac:dyDescent="0.25">
      <c r="A2534" s="13" t="s">
        <v>4062</v>
      </c>
      <c r="B2534" s="9">
        <v>365528</v>
      </c>
      <c r="C2534" s="9" t="s">
        <v>4063</v>
      </c>
      <c r="D2534" s="24" t="s">
        <v>42</v>
      </c>
      <c r="E2534" s="24" t="s">
        <v>42</v>
      </c>
      <c r="F2534" s="24" t="s">
        <v>42</v>
      </c>
      <c r="G2534" s="9" t="s">
        <v>99</v>
      </c>
      <c r="H2534" s="10">
        <v>41640</v>
      </c>
      <c r="I2534" s="11">
        <v>42443</v>
      </c>
      <c r="J2534" s="11">
        <v>42443</v>
      </c>
      <c r="K2534" s="11">
        <v>0</v>
      </c>
    </row>
    <row r="2535" spans="1:15" s="1" customFormat="1" x14ac:dyDescent="0.25">
      <c r="A2535" s="8" t="s">
        <v>4066</v>
      </c>
      <c r="B2535" s="9">
        <v>365529</v>
      </c>
      <c r="C2535" s="9" t="s">
        <v>4067</v>
      </c>
      <c r="D2535" s="24" t="s">
        <v>42</v>
      </c>
      <c r="E2535" s="24" t="s">
        <v>42</v>
      </c>
      <c r="F2535" s="24" t="s">
        <v>42</v>
      </c>
      <c r="G2535" s="9" t="s">
        <v>99</v>
      </c>
      <c r="H2535" s="10">
        <v>41640</v>
      </c>
      <c r="I2535" s="11">
        <v>20000</v>
      </c>
      <c r="J2535" s="11">
        <v>20000</v>
      </c>
      <c r="K2535" s="11">
        <v>0</v>
      </c>
    </row>
    <row r="2536" spans="1:15" s="1" customFormat="1" x14ac:dyDescent="0.25">
      <c r="A2536" s="8" t="s">
        <v>4068</v>
      </c>
      <c r="B2536" s="9">
        <v>365530</v>
      </c>
      <c r="C2536" s="9" t="s">
        <v>4069</v>
      </c>
      <c r="D2536" s="24" t="s">
        <v>42</v>
      </c>
      <c r="E2536" s="24" t="s">
        <v>42</v>
      </c>
      <c r="F2536" s="24" t="s">
        <v>42</v>
      </c>
      <c r="G2536" s="9" t="s">
        <v>99</v>
      </c>
      <c r="H2536" s="10">
        <v>41640</v>
      </c>
      <c r="I2536" s="11">
        <v>20000</v>
      </c>
      <c r="J2536" s="11">
        <v>20000</v>
      </c>
      <c r="K2536" s="11">
        <v>0</v>
      </c>
      <c r="M2536" s="14"/>
      <c r="N2536" s="14"/>
      <c r="O2536" s="14"/>
    </row>
    <row r="2537" spans="1:15" s="1" customFormat="1" x14ac:dyDescent="0.25">
      <c r="A2537" s="8" t="s">
        <v>4064</v>
      </c>
      <c r="B2537" s="9">
        <v>365531</v>
      </c>
      <c r="C2537" s="9" t="s">
        <v>4065</v>
      </c>
      <c r="D2537" s="24" t="s">
        <v>42</v>
      </c>
      <c r="E2537" s="24" t="s">
        <v>42</v>
      </c>
      <c r="F2537" s="24" t="s">
        <v>42</v>
      </c>
      <c r="G2537" s="9" t="s">
        <v>99</v>
      </c>
      <c r="H2537" s="10">
        <v>41640</v>
      </c>
      <c r="I2537" s="11">
        <v>35400</v>
      </c>
      <c r="J2537" s="11">
        <v>35400</v>
      </c>
      <c r="K2537" s="11">
        <v>0</v>
      </c>
    </row>
    <row r="2538" spans="1:15" s="1" customFormat="1" x14ac:dyDescent="0.25">
      <c r="A2538" s="13" t="s">
        <v>4070</v>
      </c>
      <c r="B2538" s="9">
        <v>365532</v>
      </c>
      <c r="C2538" s="9" t="s">
        <v>4071</v>
      </c>
      <c r="D2538" s="24" t="s">
        <v>42</v>
      </c>
      <c r="E2538" s="24" t="s">
        <v>42</v>
      </c>
      <c r="F2538" s="24" t="s">
        <v>42</v>
      </c>
      <c r="G2538" s="9" t="s">
        <v>99</v>
      </c>
      <c r="H2538" s="10">
        <v>39083</v>
      </c>
      <c r="I2538" s="11">
        <v>46762</v>
      </c>
      <c r="J2538" s="11">
        <v>46762</v>
      </c>
      <c r="K2538" s="11">
        <v>0</v>
      </c>
      <c r="M2538" s="14"/>
      <c r="N2538" s="14"/>
      <c r="O2538" s="14"/>
    </row>
    <row r="2539" spans="1:15" s="1" customFormat="1" x14ac:dyDescent="0.25">
      <c r="A2539" s="13" t="s">
        <v>4075</v>
      </c>
      <c r="B2539" s="9">
        <v>365533</v>
      </c>
      <c r="C2539" s="9" t="s">
        <v>4077</v>
      </c>
      <c r="D2539" s="9" t="s">
        <v>3103</v>
      </c>
      <c r="E2539" s="9" t="s">
        <v>306</v>
      </c>
      <c r="F2539" s="24" t="s">
        <v>42</v>
      </c>
      <c r="G2539" s="9" t="s">
        <v>86</v>
      </c>
      <c r="H2539" s="10">
        <v>41640</v>
      </c>
      <c r="I2539" s="11">
        <v>1200</v>
      </c>
      <c r="J2539" s="11">
        <v>1200</v>
      </c>
      <c r="K2539" s="11">
        <v>0</v>
      </c>
      <c r="M2539" s="14"/>
      <c r="N2539" s="14"/>
      <c r="O2539" s="14"/>
    </row>
    <row r="2540" spans="1:15" s="1" customFormat="1" x14ac:dyDescent="0.25">
      <c r="A2540" s="8" t="s">
        <v>62</v>
      </c>
      <c r="B2540" s="9">
        <v>367187</v>
      </c>
      <c r="C2540" s="9" t="s">
        <v>4092</v>
      </c>
      <c r="D2540" s="9" t="s">
        <v>477</v>
      </c>
      <c r="E2540" s="9" t="s">
        <v>306</v>
      </c>
      <c r="F2540" s="24" t="s">
        <v>42</v>
      </c>
      <c r="G2540" s="9" t="s">
        <v>4093</v>
      </c>
      <c r="H2540" s="10">
        <v>41640</v>
      </c>
      <c r="I2540" s="291">
        <v>4054.2</v>
      </c>
      <c r="J2540" s="110">
        <v>4054.2</v>
      </c>
      <c r="K2540" s="11">
        <v>0</v>
      </c>
    </row>
    <row r="2541" spans="1:15" s="1" customFormat="1" x14ac:dyDescent="0.25">
      <c r="A2541" s="13" t="s">
        <v>152</v>
      </c>
      <c r="B2541" s="9">
        <v>548479</v>
      </c>
      <c r="C2541" s="9" t="s">
        <v>4046</v>
      </c>
      <c r="D2541" s="9" t="s">
        <v>17</v>
      </c>
      <c r="E2541" s="9" t="s">
        <v>4047</v>
      </c>
      <c r="F2541" s="9" t="s">
        <v>4048</v>
      </c>
      <c r="G2541" s="9" t="s">
        <v>410</v>
      </c>
      <c r="H2541" s="10">
        <v>41640</v>
      </c>
      <c r="I2541" s="11">
        <v>9249.19</v>
      </c>
      <c r="J2541" s="11">
        <v>9249.19</v>
      </c>
      <c r="K2541" s="11">
        <v>0</v>
      </c>
    </row>
    <row r="2542" spans="1:15" s="1" customFormat="1" x14ac:dyDescent="0.25">
      <c r="A2542" s="13" t="s">
        <v>152</v>
      </c>
      <c r="B2542" s="9">
        <v>548480</v>
      </c>
      <c r="C2542" s="9" t="s">
        <v>4049</v>
      </c>
      <c r="D2542" s="9" t="s">
        <v>17</v>
      </c>
      <c r="E2542" s="9" t="s">
        <v>4047</v>
      </c>
      <c r="F2542" s="9" t="s">
        <v>4050</v>
      </c>
      <c r="G2542" s="9" t="s">
        <v>410</v>
      </c>
      <c r="H2542" s="10">
        <v>41640</v>
      </c>
      <c r="I2542" s="11">
        <v>9249.19</v>
      </c>
      <c r="J2542" s="11">
        <v>9249.19</v>
      </c>
      <c r="K2542" s="11">
        <v>0</v>
      </c>
    </row>
    <row r="2543" spans="1:15" s="1" customFormat="1" x14ac:dyDescent="0.25">
      <c r="A2543" s="13" t="s">
        <v>4051</v>
      </c>
      <c r="B2543" s="9">
        <v>548481</v>
      </c>
      <c r="C2543" s="9" t="s">
        <v>4052</v>
      </c>
      <c r="D2543" s="9" t="s">
        <v>4053</v>
      </c>
      <c r="E2543" s="9" t="s">
        <v>4054</v>
      </c>
      <c r="F2543" s="9" t="s">
        <v>306</v>
      </c>
      <c r="G2543" s="9" t="s">
        <v>20</v>
      </c>
      <c r="H2543" s="10">
        <v>41640</v>
      </c>
      <c r="I2543" s="11">
        <v>1500</v>
      </c>
      <c r="J2543" s="11">
        <v>1500</v>
      </c>
      <c r="K2543" s="11">
        <v>0</v>
      </c>
    </row>
    <row r="2544" spans="1:15" s="1" customFormat="1" x14ac:dyDescent="0.25">
      <c r="A2544" s="13" t="s">
        <v>21</v>
      </c>
      <c r="B2544" s="9">
        <v>548482</v>
      </c>
      <c r="C2544" s="9" t="s">
        <v>4055</v>
      </c>
      <c r="D2544" s="9" t="s">
        <v>17</v>
      </c>
      <c r="E2544" s="9" t="s">
        <v>4056</v>
      </c>
      <c r="F2544" s="9" t="s">
        <v>4057</v>
      </c>
      <c r="G2544" s="9" t="s">
        <v>20</v>
      </c>
      <c r="H2544" s="10">
        <v>41640</v>
      </c>
      <c r="I2544" s="11">
        <v>210444</v>
      </c>
      <c r="J2544" s="11">
        <v>210444</v>
      </c>
      <c r="K2544" s="11">
        <v>0</v>
      </c>
    </row>
    <row r="2545" spans="1:100" s="1" customFormat="1" x14ac:dyDescent="0.25">
      <c r="A2545" s="13" t="s">
        <v>152</v>
      </c>
      <c r="B2545" s="9">
        <v>548483</v>
      </c>
      <c r="C2545" s="9" t="s">
        <v>4058</v>
      </c>
      <c r="D2545" s="9" t="s">
        <v>17</v>
      </c>
      <c r="E2545" s="9" t="s">
        <v>270</v>
      </c>
      <c r="F2545" s="9" t="s">
        <v>4059</v>
      </c>
      <c r="G2545" s="9" t="s">
        <v>20</v>
      </c>
      <c r="H2545" s="10">
        <v>41640</v>
      </c>
      <c r="I2545" s="11">
        <v>9249.19</v>
      </c>
      <c r="J2545" s="11">
        <v>9249.19</v>
      </c>
      <c r="K2545" s="11">
        <v>0</v>
      </c>
    </row>
    <row r="2546" spans="1:100" s="1" customFormat="1" x14ac:dyDescent="0.25">
      <c r="A2546" s="13" t="s">
        <v>21</v>
      </c>
      <c r="B2546" s="9">
        <v>548484</v>
      </c>
      <c r="C2546" s="9" t="s">
        <v>4060</v>
      </c>
      <c r="D2546" s="9" t="s">
        <v>17</v>
      </c>
      <c r="E2546" s="9" t="s">
        <v>23</v>
      </c>
      <c r="F2546" s="9" t="s">
        <v>4061</v>
      </c>
      <c r="G2546" s="9" t="s">
        <v>20</v>
      </c>
      <c r="H2546" s="10">
        <v>41640</v>
      </c>
      <c r="I2546" s="11">
        <v>30941.64</v>
      </c>
      <c r="J2546" s="11">
        <v>30941.64</v>
      </c>
      <c r="K2546" s="11">
        <v>0</v>
      </c>
    </row>
    <row r="2547" spans="1:100" s="1" customFormat="1" x14ac:dyDescent="0.25">
      <c r="A2547" s="13" t="s">
        <v>4072</v>
      </c>
      <c r="B2547" s="9">
        <v>548486</v>
      </c>
      <c r="C2547" s="9" t="s">
        <v>4073</v>
      </c>
      <c r="D2547" s="9" t="s">
        <v>306</v>
      </c>
      <c r="E2547" s="9" t="s">
        <v>306</v>
      </c>
      <c r="F2547" s="9" t="s">
        <v>306</v>
      </c>
      <c r="G2547" s="9" t="s">
        <v>86</v>
      </c>
      <c r="H2547" s="10">
        <v>41640</v>
      </c>
      <c r="I2547" s="11">
        <v>2572</v>
      </c>
      <c r="J2547" s="11">
        <v>2572</v>
      </c>
      <c r="K2547" s="11">
        <v>0</v>
      </c>
      <c r="M2547" s="14"/>
      <c r="N2547" s="14"/>
      <c r="O2547" s="14"/>
    </row>
    <row r="2548" spans="1:100" s="1" customFormat="1" x14ac:dyDescent="0.25">
      <c r="A2548" s="13" t="s">
        <v>1207</v>
      </c>
      <c r="B2548" s="9">
        <v>548490</v>
      </c>
      <c r="C2548" s="9" t="s">
        <v>4074</v>
      </c>
      <c r="D2548" s="9" t="s">
        <v>306</v>
      </c>
      <c r="E2548" s="9" t="s">
        <v>306</v>
      </c>
      <c r="F2548" s="24" t="s">
        <v>42</v>
      </c>
      <c r="G2548" s="9" t="s">
        <v>86</v>
      </c>
      <c r="H2548" s="10">
        <v>41640</v>
      </c>
      <c r="I2548" s="11">
        <v>3500</v>
      </c>
      <c r="J2548" s="11">
        <v>3500</v>
      </c>
      <c r="K2548" s="11">
        <v>0</v>
      </c>
      <c r="M2548" s="14"/>
      <c r="N2548" s="14"/>
      <c r="O2548" s="14"/>
    </row>
    <row r="2549" spans="1:100" s="1" customFormat="1" x14ac:dyDescent="0.25">
      <c r="A2549" s="8" t="s">
        <v>224</v>
      </c>
      <c r="B2549" s="9">
        <v>548491</v>
      </c>
      <c r="C2549" s="9" t="s">
        <v>4078</v>
      </c>
      <c r="D2549" s="9" t="s">
        <v>4079</v>
      </c>
      <c r="E2549" s="9" t="s">
        <v>4080</v>
      </c>
      <c r="F2549" s="9" t="s">
        <v>4081</v>
      </c>
      <c r="G2549" s="9" t="s">
        <v>830</v>
      </c>
      <c r="H2549" s="10">
        <v>41640</v>
      </c>
      <c r="I2549" s="11">
        <v>1288</v>
      </c>
      <c r="J2549" s="11">
        <v>1288</v>
      </c>
      <c r="K2549" s="11">
        <v>0</v>
      </c>
      <c r="M2549" s="14"/>
      <c r="N2549" s="14"/>
      <c r="O2549" s="14"/>
    </row>
    <row r="2550" spans="1:100" s="1" customFormat="1" x14ac:dyDescent="0.25">
      <c r="A2550" s="13" t="s">
        <v>4094</v>
      </c>
      <c r="B2550" s="9">
        <v>548747</v>
      </c>
      <c r="C2550" s="9" t="s">
        <v>4095</v>
      </c>
      <c r="D2550" s="24" t="s">
        <v>58</v>
      </c>
      <c r="E2550" s="9" t="s">
        <v>42</v>
      </c>
      <c r="F2550" s="9" t="s">
        <v>42</v>
      </c>
      <c r="G2550" s="9" t="s">
        <v>20</v>
      </c>
      <c r="H2550" s="10">
        <v>41640</v>
      </c>
      <c r="I2550" s="32">
        <v>4054.2</v>
      </c>
      <c r="J2550" s="11">
        <v>4054.2</v>
      </c>
      <c r="K2550" s="11">
        <v>0</v>
      </c>
    </row>
    <row r="2551" spans="1:100" s="1" customFormat="1" x14ac:dyDescent="0.25">
      <c r="A2551" s="13" t="s">
        <v>3278</v>
      </c>
      <c r="B2551" s="24">
        <v>750477</v>
      </c>
      <c r="C2551" s="9" t="s">
        <v>4085</v>
      </c>
      <c r="D2551" s="24" t="s">
        <v>2132</v>
      </c>
      <c r="E2551" s="24" t="s">
        <v>2762</v>
      </c>
      <c r="F2551" s="24" t="s">
        <v>4086</v>
      </c>
      <c r="G2551" s="9" t="s">
        <v>69</v>
      </c>
      <c r="H2551" s="50">
        <v>43816</v>
      </c>
      <c r="I2551" s="37">
        <v>15840</v>
      </c>
      <c r="J2551" s="37">
        <v>2111.87</v>
      </c>
      <c r="K2551" s="37">
        <v>13727.13</v>
      </c>
    </row>
    <row r="2552" spans="1:100" s="14" customFormat="1" x14ac:dyDescent="0.25">
      <c r="A2552" s="13" t="s">
        <v>642</v>
      </c>
      <c r="B2552" s="24">
        <v>750478</v>
      </c>
      <c r="C2552" s="9" t="s">
        <v>4087</v>
      </c>
      <c r="D2552" s="24" t="s">
        <v>106</v>
      </c>
      <c r="E2552" s="24" t="s">
        <v>168</v>
      </c>
      <c r="F2552" s="24" t="s">
        <v>4088</v>
      </c>
      <c r="G2552" s="9" t="s">
        <v>749</v>
      </c>
      <c r="H2552" s="39">
        <v>43605</v>
      </c>
      <c r="I2552" s="43">
        <v>2332.9499999999998</v>
      </c>
      <c r="J2552" s="43">
        <v>1489.85</v>
      </c>
      <c r="K2552" s="43">
        <v>842.1</v>
      </c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  <c r="AP2552" s="1"/>
      <c r="AQ2552" s="1"/>
      <c r="AR2552" s="1"/>
      <c r="AS2552" s="1"/>
      <c r="AT2552" s="1"/>
      <c r="AU2552" s="1"/>
      <c r="AV2552" s="1"/>
      <c r="AW2552" s="1"/>
      <c r="AX2552" s="1"/>
      <c r="AY2552" s="1"/>
      <c r="AZ2552" s="1"/>
      <c r="BA2552" s="1"/>
      <c r="BB2552" s="1"/>
      <c r="BC2552" s="1"/>
      <c r="BD2552" s="1"/>
      <c r="BE2552" s="1"/>
      <c r="BF2552" s="1"/>
      <c r="BG2552" s="1"/>
      <c r="BH2552" s="1"/>
      <c r="BI2552" s="1"/>
      <c r="BJ2552" s="1"/>
      <c r="BK2552" s="1"/>
      <c r="BL2552" s="1"/>
      <c r="BM2552" s="1"/>
      <c r="BN2552" s="1"/>
      <c r="BO2552" s="1"/>
      <c r="BP2552" s="1"/>
      <c r="BQ2552" s="1"/>
      <c r="BR2552" s="1"/>
      <c r="BS2552" s="1"/>
      <c r="BT2552" s="1"/>
      <c r="BU2552" s="1"/>
      <c r="BV2552" s="1"/>
      <c r="BW2552" s="1"/>
      <c r="BX2552" s="1"/>
      <c r="BY2552" s="1"/>
      <c r="BZ2552" s="1"/>
      <c r="CA2552" s="1"/>
      <c r="CB2552" s="1"/>
      <c r="CC2552" s="1"/>
      <c r="CD2552" s="1"/>
      <c r="CE2552" s="1"/>
      <c r="CF2552" s="1"/>
      <c r="CG2552" s="1"/>
      <c r="CH2552" s="1"/>
      <c r="CI2552" s="1"/>
      <c r="CJ2552" s="1"/>
      <c r="CK2552" s="1"/>
      <c r="CL2552" s="1"/>
      <c r="CM2552" s="1"/>
      <c r="CN2552" s="1"/>
      <c r="CO2552" s="1"/>
      <c r="CP2552" s="1"/>
      <c r="CQ2552" s="1"/>
      <c r="CR2552" s="1"/>
      <c r="CS2552" s="1"/>
      <c r="CT2552" s="1"/>
      <c r="CU2552" s="1"/>
      <c r="CV2552" s="1"/>
    </row>
    <row r="2553" spans="1:100" s="1" customFormat="1" x14ac:dyDescent="0.25">
      <c r="A2553" s="13" t="s">
        <v>4082</v>
      </c>
      <c r="B2553" s="9">
        <v>750549</v>
      </c>
      <c r="C2553" s="9" t="s">
        <v>4083</v>
      </c>
      <c r="D2553" s="9" t="s">
        <v>194</v>
      </c>
      <c r="E2553" s="9" t="s">
        <v>4084</v>
      </c>
      <c r="F2553" s="9">
        <v>4879857</v>
      </c>
      <c r="G2553" s="9" t="s">
        <v>20</v>
      </c>
      <c r="H2553" s="10">
        <v>43796</v>
      </c>
      <c r="I2553" s="11">
        <v>54577.95</v>
      </c>
      <c r="J2553" s="11">
        <v>5457.69</v>
      </c>
      <c r="K2553" s="11">
        <v>49119.26</v>
      </c>
    </row>
    <row r="2554" spans="1:100" s="1" customFormat="1" x14ac:dyDescent="0.25">
      <c r="A2554" s="13" t="s">
        <v>4089</v>
      </c>
      <c r="B2554" s="42">
        <v>750552</v>
      </c>
      <c r="C2554" s="9" t="s">
        <v>4090</v>
      </c>
      <c r="D2554" s="42" t="s">
        <v>3412</v>
      </c>
      <c r="E2554" s="42" t="s">
        <v>4091</v>
      </c>
      <c r="F2554" s="9" t="s">
        <v>306</v>
      </c>
      <c r="G2554" s="9" t="s">
        <v>732</v>
      </c>
      <c r="H2554" s="39">
        <v>44036</v>
      </c>
      <c r="I2554" s="43">
        <v>10856</v>
      </c>
      <c r="J2554" s="43">
        <v>600</v>
      </c>
      <c r="K2554" s="43">
        <v>10256</v>
      </c>
      <c r="L2554" s="14"/>
      <c r="M2554" s="14"/>
      <c r="N2554" s="14"/>
      <c r="O2554" s="14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  <c r="AC2554" s="14"/>
      <c r="AD2554" s="14"/>
      <c r="AE2554" s="14"/>
      <c r="AF2554" s="14"/>
      <c r="AG2554" s="14"/>
      <c r="AH2554" s="14"/>
      <c r="AI2554" s="14"/>
      <c r="AJ2554" s="14"/>
      <c r="AK2554" s="14"/>
      <c r="AL2554" s="14"/>
      <c r="AM2554" s="14"/>
      <c r="AN2554" s="14"/>
      <c r="AO2554" s="14"/>
      <c r="AP2554" s="14"/>
      <c r="AQ2554" s="14"/>
      <c r="AR2554" s="14"/>
      <c r="AS2554" s="14"/>
      <c r="AT2554" s="14"/>
      <c r="AU2554" s="14"/>
      <c r="AV2554" s="14"/>
      <c r="AW2554" s="14"/>
      <c r="AX2554" s="14"/>
      <c r="AY2554" s="14"/>
      <c r="AZ2554" s="14"/>
      <c r="BA2554" s="14"/>
      <c r="BB2554" s="14"/>
      <c r="BC2554" s="14"/>
      <c r="BD2554" s="14"/>
      <c r="BE2554" s="14"/>
      <c r="BF2554" s="14"/>
      <c r="BG2554" s="14"/>
      <c r="BH2554" s="14"/>
      <c r="BI2554" s="14"/>
      <c r="BJ2554" s="14"/>
      <c r="BK2554" s="14"/>
      <c r="BL2554" s="14"/>
      <c r="BM2554" s="14"/>
      <c r="BN2554" s="14"/>
      <c r="BO2554" s="14"/>
      <c r="BP2554" s="14"/>
      <c r="BQ2554" s="14"/>
      <c r="BR2554" s="14"/>
      <c r="BS2554" s="14"/>
      <c r="BT2554" s="14"/>
      <c r="BU2554" s="14"/>
      <c r="BV2554" s="14"/>
      <c r="BW2554" s="14"/>
      <c r="BX2554" s="14"/>
      <c r="BY2554" s="14"/>
      <c r="BZ2554" s="14"/>
      <c r="CA2554" s="14"/>
      <c r="CB2554" s="14"/>
      <c r="CC2554" s="14"/>
      <c r="CD2554" s="14"/>
      <c r="CE2554" s="14"/>
      <c r="CF2554" s="14"/>
      <c r="CG2554" s="14"/>
      <c r="CH2554" s="14"/>
      <c r="CI2554" s="14"/>
      <c r="CJ2554" s="14"/>
      <c r="CK2554" s="14"/>
      <c r="CL2554" s="14"/>
      <c r="CM2554" s="14"/>
      <c r="CN2554" s="14"/>
      <c r="CO2554" s="14"/>
      <c r="CP2554" s="14"/>
      <c r="CQ2554" s="14"/>
      <c r="CR2554" s="14"/>
      <c r="CS2554" s="14"/>
      <c r="CT2554" s="14"/>
      <c r="CU2554" s="14"/>
      <c r="CV2554" s="14"/>
    </row>
    <row r="2555" spans="1:100" s="1" customFormat="1" x14ac:dyDescent="0.25"/>
    <row r="2557" spans="1:100" ht="18.75" x14ac:dyDescent="0.3">
      <c r="A2557" s="87" t="s">
        <v>253</v>
      </c>
      <c r="B2557" s="88"/>
      <c r="C2557" s="88"/>
      <c r="D2557" s="88"/>
      <c r="E2557" s="88"/>
      <c r="F2557" s="89" t="s">
        <v>4096</v>
      </c>
    </row>
    <row r="2558" spans="1:100" s="1" customFormat="1" ht="18.75" x14ac:dyDescent="0.3">
      <c r="G2558" s="88"/>
      <c r="H2558" s="472" t="s">
        <v>3</v>
      </c>
      <c r="I2558" s="473" t="s">
        <v>4</v>
      </c>
      <c r="J2558" s="475" t="s">
        <v>5</v>
      </c>
      <c r="K2558" s="476" t="s">
        <v>6</v>
      </c>
    </row>
    <row r="2559" spans="1:100" s="1" customFormat="1" ht="15.75" x14ac:dyDescent="0.25">
      <c r="A2559" s="4" t="s">
        <v>7</v>
      </c>
      <c r="B2559" s="3" t="s">
        <v>8</v>
      </c>
      <c r="C2559" s="3" t="s">
        <v>9</v>
      </c>
      <c r="D2559" s="4" t="s">
        <v>10</v>
      </c>
      <c r="E2559" s="4" t="s">
        <v>11</v>
      </c>
      <c r="F2559" s="4" t="s">
        <v>12</v>
      </c>
      <c r="G2559" s="4" t="s">
        <v>13</v>
      </c>
      <c r="H2559" s="472"/>
      <c r="I2559" s="474"/>
      <c r="J2559" s="475"/>
      <c r="K2559" s="476"/>
    </row>
    <row r="2560" spans="1:100" s="1" customFormat="1" x14ac:dyDescent="0.25">
      <c r="A2560" s="8" t="s">
        <v>966</v>
      </c>
      <c r="B2560" s="9">
        <v>365215</v>
      </c>
      <c r="C2560" s="9" t="s">
        <v>4135</v>
      </c>
      <c r="D2560" s="9" t="s">
        <v>306</v>
      </c>
      <c r="E2560" s="9" t="s">
        <v>306</v>
      </c>
      <c r="F2560" s="24" t="s">
        <v>42</v>
      </c>
      <c r="G2560" s="9" t="s">
        <v>86</v>
      </c>
      <c r="H2560" s="10">
        <v>41640</v>
      </c>
      <c r="I2560" s="11">
        <v>2000</v>
      </c>
      <c r="J2560" s="11">
        <v>2000</v>
      </c>
      <c r="K2560" s="11">
        <v>0</v>
      </c>
    </row>
    <row r="2561" spans="1:11" s="1" customFormat="1" x14ac:dyDescent="0.25">
      <c r="A2561" s="13" t="s">
        <v>966</v>
      </c>
      <c r="B2561" s="24">
        <v>365216</v>
      </c>
      <c r="C2561" s="9" t="s">
        <v>3600</v>
      </c>
      <c r="D2561" s="24" t="s">
        <v>477</v>
      </c>
      <c r="E2561" s="24"/>
      <c r="F2561" s="24"/>
      <c r="G2561" s="9" t="s">
        <v>86</v>
      </c>
      <c r="H2561" s="10">
        <v>41640</v>
      </c>
      <c r="I2561" s="11">
        <v>3431.28</v>
      </c>
      <c r="J2561" s="11">
        <v>3431.28</v>
      </c>
      <c r="K2561" s="11">
        <v>0</v>
      </c>
    </row>
    <row r="2562" spans="1:11" s="1" customFormat="1" x14ac:dyDescent="0.25">
      <c r="A2562" s="13" t="s">
        <v>4102</v>
      </c>
      <c r="B2562" s="9">
        <v>365218</v>
      </c>
      <c r="C2562" s="9" t="s">
        <v>4103</v>
      </c>
      <c r="D2562" s="9" t="s">
        <v>306</v>
      </c>
      <c r="E2562" s="9" t="s">
        <v>306</v>
      </c>
      <c r="F2562" s="24" t="s">
        <v>42</v>
      </c>
      <c r="G2562" s="9" t="s">
        <v>99</v>
      </c>
      <c r="H2562" s="10">
        <v>41640</v>
      </c>
      <c r="I2562" s="11">
        <v>42443.92</v>
      </c>
      <c r="J2562" s="11">
        <v>42443.92</v>
      </c>
      <c r="K2562" s="11">
        <v>0</v>
      </c>
    </row>
    <row r="2563" spans="1:11" s="1" customFormat="1" x14ac:dyDescent="0.25">
      <c r="A2563" s="8" t="s">
        <v>4098</v>
      </c>
      <c r="B2563" s="9">
        <v>365219</v>
      </c>
      <c r="C2563" s="9" t="s">
        <v>4099</v>
      </c>
      <c r="D2563" s="9" t="s">
        <v>306</v>
      </c>
      <c r="E2563" s="9" t="s">
        <v>306</v>
      </c>
      <c r="F2563" s="24" t="s">
        <v>42</v>
      </c>
      <c r="G2563" s="9" t="s">
        <v>20</v>
      </c>
      <c r="H2563" s="10">
        <v>41640</v>
      </c>
      <c r="I2563" s="11">
        <v>10499.99</v>
      </c>
      <c r="J2563" s="11">
        <v>10499.99</v>
      </c>
      <c r="K2563" s="11">
        <v>0</v>
      </c>
    </row>
    <row r="2564" spans="1:11" s="1" customFormat="1" x14ac:dyDescent="0.25">
      <c r="A2564" s="13" t="s">
        <v>966</v>
      </c>
      <c r="B2564" s="9">
        <v>365229</v>
      </c>
      <c r="C2564" s="9" t="s">
        <v>4155</v>
      </c>
      <c r="D2564" s="9" t="s">
        <v>306</v>
      </c>
      <c r="E2564" s="9" t="s">
        <v>306</v>
      </c>
      <c r="F2564" s="24" t="s">
        <v>42</v>
      </c>
      <c r="G2564" s="9" t="s">
        <v>99</v>
      </c>
      <c r="H2564" s="10">
        <v>41640</v>
      </c>
      <c r="I2564" s="11">
        <v>5750.13</v>
      </c>
      <c r="J2564" s="11">
        <v>5750.13</v>
      </c>
      <c r="K2564" s="11">
        <v>0</v>
      </c>
    </row>
    <row r="2565" spans="1:11" s="1" customFormat="1" x14ac:dyDescent="0.25">
      <c r="A2565" s="8" t="s">
        <v>152</v>
      </c>
      <c r="B2565" s="9">
        <v>365231</v>
      </c>
      <c r="C2565" s="9" t="s">
        <v>4156</v>
      </c>
      <c r="D2565" s="9" t="s">
        <v>17</v>
      </c>
      <c r="E2565" s="9" t="s">
        <v>4157</v>
      </c>
      <c r="F2565" s="9" t="s">
        <v>4158</v>
      </c>
      <c r="G2565" s="9" t="s">
        <v>20</v>
      </c>
      <c r="H2565" s="10">
        <v>38838</v>
      </c>
      <c r="I2565" s="11">
        <v>9313.8799999999992</v>
      </c>
      <c r="J2565" s="11">
        <v>9313.8799999999992</v>
      </c>
      <c r="K2565" s="11">
        <v>0</v>
      </c>
    </row>
    <row r="2566" spans="1:11" s="1" customFormat="1" x14ac:dyDescent="0.25">
      <c r="A2566" s="13" t="s">
        <v>1091</v>
      </c>
      <c r="B2566" s="9">
        <v>365232</v>
      </c>
      <c r="C2566" s="9" t="s">
        <v>4216</v>
      </c>
      <c r="D2566" s="9" t="s">
        <v>306</v>
      </c>
      <c r="E2566" s="9" t="s">
        <v>306</v>
      </c>
      <c r="F2566" s="24" t="s">
        <v>42</v>
      </c>
      <c r="G2566" s="9" t="s">
        <v>20</v>
      </c>
      <c r="H2566" s="10">
        <v>41640</v>
      </c>
      <c r="I2566" s="11">
        <v>10499.99</v>
      </c>
      <c r="J2566" s="11">
        <v>10499.99</v>
      </c>
      <c r="K2566" s="11">
        <v>0</v>
      </c>
    </row>
    <row r="2567" spans="1:11" s="1" customFormat="1" x14ac:dyDescent="0.25">
      <c r="A2567" s="13" t="s">
        <v>966</v>
      </c>
      <c r="B2567" s="9">
        <v>365233</v>
      </c>
      <c r="C2567" s="9" t="s">
        <v>4215</v>
      </c>
      <c r="D2567" s="9" t="s">
        <v>306</v>
      </c>
      <c r="E2567" s="9" t="s">
        <v>306</v>
      </c>
      <c r="F2567" s="24" t="s">
        <v>42</v>
      </c>
      <c r="G2567" s="9" t="s">
        <v>86</v>
      </c>
      <c r="H2567" s="10">
        <v>41640</v>
      </c>
      <c r="I2567" s="11">
        <v>3431.28</v>
      </c>
      <c r="J2567" s="11">
        <v>3431.28</v>
      </c>
      <c r="K2567" s="11">
        <v>0</v>
      </c>
    </row>
    <row r="2568" spans="1:11" s="1" customFormat="1" x14ac:dyDescent="0.25">
      <c r="A2568" s="13" t="s">
        <v>152</v>
      </c>
      <c r="B2568" s="9">
        <v>365235</v>
      </c>
      <c r="C2568" s="9" t="s">
        <v>4159</v>
      </c>
      <c r="D2568" s="9" t="s">
        <v>17</v>
      </c>
      <c r="E2568" s="9"/>
      <c r="F2568" s="9" t="s">
        <v>4160</v>
      </c>
      <c r="G2568" s="9" t="s">
        <v>20</v>
      </c>
      <c r="H2568" s="10">
        <v>38838</v>
      </c>
      <c r="I2568" s="11">
        <v>9313.8799999999992</v>
      </c>
      <c r="J2568" s="11">
        <v>9313.8799999999992</v>
      </c>
      <c r="K2568" s="11">
        <v>0</v>
      </c>
    </row>
    <row r="2569" spans="1:11" s="1" customFormat="1" x14ac:dyDescent="0.25">
      <c r="A2569" s="13" t="s">
        <v>4153</v>
      </c>
      <c r="B2569" s="9">
        <v>365236</v>
      </c>
      <c r="C2569" s="9" t="s">
        <v>4154</v>
      </c>
      <c r="D2569" s="24" t="s">
        <v>42</v>
      </c>
      <c r="E2569" s="24" t="s">
        <v>42</v>
      </c>
      <c r="F2569" s="24" t="s">
        <v>42</v>
      </c>
      <c r="G2569" s="9" t="s">
        <v>99</v>
      </c>
      <c r="H2569" s="10">
        <v>41640</v>
      </c>
      <c r="I2569" s="11">
        <v>12500</v>
      </c>
      <c r="J2569" s="11">
        <v>12500</v>
      </c>
      <c r="K2569" s="11">
        <v>0</v>
      </c>
    </row>
    <row r="2570" spans="1:11" s="1" customFormat="1" x14ac:dyDescent="0.25">
      <c r="A2570" s="13" t="s">
        <v>4102</v>
      </c>
      <c r="B2570" s="9">
        <v>365237</v>
      </c>
      <c r="C2570" s="9" t="s">
        <v>4162</v>
      </c>
      <c r="D2570" s="24" t="s">
        <v>42</v>
      </c>
      <c r="E2570" s="24" t="s">
        <v>42</v>
      </c>
      <c r="F2570" s="24" t="s">
        <v>42</v>
      </c>
      <c r="G2570" s="9" t="s">
        <v>99</v>
      </c>
      <c r="H2570" s="10">
        <v>41640</v>
      </c>
      <c r="I2570" s="11">
        <v>12500</v>
      </c>
      <c r="J2570" s="11">
        <v>12500</v>
      </c>
      <c r="K2570" s="11">
        <v>0</v>
      </c>
    </row>
    <row r="2571" spans="1:11" s="1" customFormat="1" x14ac:dyDescent="0.25">
      <c r="A2571" s="8" t="s">
        <v>4123</v>
      </c>
      <c r="B2571" s="9">
        <v>365238</v>
      </c>
      <c r="C2571" s="9" t="s">
        <v>4118</v>
      </c>
      <c r="D2571" s="9" t="s">
        <v>306</v>
      </c>
      <c r="E2571" s="9" t="s">
        <v>306</v>
      </c>
      <c r="F2571" s="24" t="s">
        <v>42</v>
      </c>
      <c r="G2571" s="9" t="s">
        <v>20</v>
      </c>
      <c r="H2571" s="10">
        <v>41640</v>
      </c>
      <c r="I2571" s="11">
        <v>10414.219999999999</v>
      </c>
      <c r="J2571" s="11">
        <v>10414.219999999999</v>
      </c>
      <c r="K2571" s="11">
        <v>0</v>
      </c>
    </row>
    <row r="2572" spans="1:11" s="1" customFormat="1" x14ac:dyDescent="0.25">
      <c r="A2572" s="13" t="s">
        <v>4180</v>
      </c>
      <c r="B2572" s="24">
        <v>365240</v>
      </c>
      <c r="C2572" s="9" t="s">
        <v>4181</v>
      </c>
      <c r="D2572" s="9" t="s">
        <v>306</v>
      </c>
      <c r="E2572" s="9" t="s">
        <v>306</v>
      </c>
      <c r="F2572" s="24" t="s">
        <v>42</v>
      </c>
      <c r="G2572" s="9" t="s">
        <v>732</v>
      </c>
      <c r="H2572" s="10">
        <v>41640</v>
      </c>
      <c r="I2572" s="11">
        <v>10499.99</v>
      </c>
      <c r="J2572" s="11">
        <v>10499.99</v>
      </c>
      <c r="K2572" s="11">
        <v>0</v>
      </c>
    </row>
    <row r="2573" spans="1:11" s="1" customFormat="1" x14ac:dyDescent="0.25">
      <c r="A2573" s="13" t="s">
        <v>152</v>
      </c>
      <c r="B2573" s="9">
        <v>365242</v>
      </c>
      <c r="C2573" s="9" t="s">
        <v>4136</v>
      </c>
      <c r="D2573" s="9" t="s">
        <v>17</v>
      </c>
      <c r="E2573" s="9" t="s">
        <v>453</v>
      </c>
      <c r="F2573" s="9" t="s">
        <v>4137</v>
      </c>
      <c r="G2573" s="9" t="s">
        <v>20</v>
      </c>
      <c r="H2573" s="10">
        <v>38838</v>
      </c>
      <c r="I2573" s="11">
        <v>9313.8799999999992</v>
      </c>
      <c r="J2573" s="11">
        <v>9313.8799999999992</v>
      </c>
      <c r="K2573" s="11">
        <v>0</v>
      </c>
    </row>
    <row r="2574" spans="1:11" s="1" customFormat="1" x14ac:dyDescent="0.25">
      <c r="A2574" s="13" t="s">
        <v>966</v>
      </c>
      <c r="B2574" s="9">
        <v>365245</v>
      </c>
      <c r="C2574" s="9" t="s">
        <v>4138</v>
      </c>
      <c r="D2574" s="9" t="s">
        <v>306</v>
      </c>
      <c r="E2574" s="9" t="s">
        <v>306</v>
      </c>
      <c r="F2574" s="24" t="s">
        <v>42</v>
      </c>
      <c r="G2574" s="9" t="s">
        <v>86</v>
      </c>
      <c r="H2574" s="10">
        <v>41640</v>
      </c>
      <c r="I2574" s="11">
        <v>1500</v>
      </c>
      <c r="J2574" s="11">
        <v>1500</v>
      </c>
      <c r="K2574" s="11">
        <v>0</v>
      </c>
    </row>
    <row r="2575" spans="1:11" s="1" customFormat="1" x14ac:dyDescent="0.25">
      <c r="A2575" s="13" t="s">
        <v>4167</v>
      </c>
      <c r="B2575" s="24">
        <v>365246</v>
      </c>
      <c r="C2575" s="9" t="s">
        <v>4168</v>
      </c>
      <c r="D2575" s="24" t="s">
        <v>42</v>
      </c>
      <c r="E2575" s="24" t="s">
        <v>42</v>
      </c>
      <c r="F2575" s="24" t="s">
        <v>42</v>
      </c>
      <c r="G2575" s="9" t="s">
        <v>99</v>
      </c>
      <c r="H2575" s="10">
        <v>41640</v>
      </c>
      <c r="I2575" s="37">
        <v>42000</v>
      </c>
      <c r="J2575" s="37">
        <v>42000</v>
      </c>
      <c r="K2575" s="37">
        <v>0</v>
      </c>
    </row>
    <row r="2576" spans="1:11" s="1" customFormat="1" x14ac:dyDescent="0.25">
      <c r="A2576" s="13" t="s">
        <v>62</v>
      </c>
      <c r="B2576" s="9">
        <v>365247</v>
      </c>
      <c r="C2576" s="9" t="s">
        <v>4172</v>
      </c>
      <c r="D2576" s="9" t="s">
        <v>306</v>
      </c>
      <c r="E2576" s="9" t="s">
        <v>306</v>
      </c>
      <c r="F2576" s="24" t="s">
        <v>42</v>
      </c>
      <c r="G2576" s="9" t="s">
        <v>20</v>
      </c>
      <c r="H2576" s="10">
        <v>41640</v>
      </c>
      <c r="I2576" s="11">
        <v>10499.99</v>
      </c>
      <c r="J2576" s="11">
        <v>10499.99</v>
      </c>
      <c r="K2576" s="11">
        <v>0</v>
      </c>
    </row>
    <row r="2577" spans="1:11" s="1" customFormat="1" x14ac:dyDescent="0.25">
      <c r="A2577" s="8" t="s">
        <v>966</v>
      </c>
      <c r="B2577" s="9">
        <v>365249</v>
      </c>
      <c r="C2577" s="9" t="s">
        <v>4104</v>
      </c>
      <c r="D2577" s="9" t="s">
        <v>306</v>
      </c>
      <c r="E2577" s="9" t="s">
        <v>306</v>
      </c>
      <c r="F2577" s="9"/>
      <c r="G2577" s="9" t="s">
        <v>86</v>
      </c>
      <c r="H2577" s="10">
        <v>41640</v>
      </c>
      <c r="I2577" s="11">
        <v>3431.28</v>
      </c>
      <c r="J2577" s="11">
        <v>3431.28</v>
      </c>
      <c r="K2577" s="11">
        <v>0</v>
      </c>
    </row>
    <row r="2578" spans="1:11" s="1" customFormat="1" x14ac:dyDescent="0.25">
      <c r="A2578" s="13" t="s">
        <v>4114</v>
      </c>
      <c r="B2578" s="9">
        <v>365253</v>
      </c>
      <c r="C2578" s="9" t="s">
        <v>4115</v>
      </c>
      <c r="D2578" s="9" t="s">
        <v>306</v>
      </c>
      <c r="E2578" s="9" t="s">
        <v>306</v>
      </c>
      <c r="F2578" s="24" t="s">
        <v>42</v>
      </c>
      <c r="G2578" s="9" t="s">
        <v>99</v>
      </c>
      <c r="H2578" s="10">
        <v>41640</v>
      </c>
      <c r="I2578" s="11">
        <v>15200</v>
      </c>
      <c r="J2578" s="11">
        <v>15200</v>
      </c>
      <c r="K2578" s="11">
        <v>0</v>
      </c>
    </row>
    <row r="2579" spans="1:11" s="1" customFormat="1" x14ac:dyDescent="0.25">
      <c r="A2579" s="13" t="s">
        <v>966</v>
      </c>
      <c r="B2579" s="9">
        <v>365261</v>
      </c>
      <c r="C2579" s="9" t="s">
        <v>4107</v>
      </c>
      <c r="D2579" s="9" t="s">
        <v>306</v>
      </c>
      <c r="E2579" s="9" t="s">
        <v>306</v>
      </c>
      <c r="F2579" s="24" t="s">
        <v>42</v>
      </c>
      <c r="G2579" s="9" t="s">
        <v>86</v>
      </c>
      <c r="H2579" s="10">
        <v>41640</v>
      </c>
      <c r="I2579" s="11">
        <v>3431.28</v>
      </c>
      <c r="J2579" s="11">
        <v>3431.28</v>
      </c>
      <c r="K2579" s="11">
        <v>0</v>
      </c>
    </row>
    <row r="2580" spans="1:11" s="1" customFormat="1" x14ac:dyDescent="0.25">
      <c r="A2580" s="8" t="s">
        <v>21</v>
      </c>
      <c r="B2580" s="9">
        <v>365263</v>
      </c>
      <c r="C2580" s="9" t="s">
        <v>4148</v>
      </c>
      <c r="D2580" s="9" t="s">
        <v>17</v>
      </c>
      <c r="E2580" s="9" t="s">
        <v>2169</v>
      </c>
      <c r="F2580" s="9" t="s">
        <v>4149</v>
      </c>
      <c r="G2580" s="9" t="s">
        <v>20</v>
      </c>
      <c r="H2580" s="10">
        <v>41640</v>
      </c>
      <c r="I2580" s="11">
        <v>41729.800000000003</v>
      </c>
      <c r="J2580" s="11">
        <v>41729.800000000003</v>
      </c>
      <c r="K2580" s="11">
        <v>0</v>
      </c>
    </row>
    <row r="2581" spans="1:11" s="1" customFormat="1" x14ac:dyDescent="0.25">
      <c r="A2581" s="8" t="s">
        <v>152</v>
      </c>
      <c r="B2581" s="9">
        <v>365264</v>
      </c>
      <c r="C2581" s="9" t="s">
        <v>4150</v>
      </c>
      <c r="D2581" s="9" t="s">
        <v>17</v>
      </c>
      <c r="E2581" s="9" t="s">
        <v>4151</v>
      </c>
      <c r="F2581" s="9" t="s">
        <v>4152</v>
      </c>
      <c r="G2581" s="9" t="s">
        <v>20</v>
      </c>
      <c r="H2581" s="10">
        <v>41640</v>
      </c>
      <c r="I2581" s="11">
        <v>5258.1</v>
      </c>
      <c r="J2581" s="11">
        <v>5258.1</v>
      </c>
      <c r="K2581" s="11">
        <v>0</v>
      </c>
    </row>
    <row r="2582" spans="1:11" s="1" customFormat="1" x14ac:dyDescent="0.25">
      <c r="A2582" s="13" t="s">
        <v>966</v>
      </c>
      <c r="B2582" s="9">
        <v>365270</v>
      </c>
      <c r="C2582" s="9" t="s">
        <v>4113</v>
      </c>
      <c r="D2582" s="9" t="s">
        <v>306</v>
      </c>
      <c r="E2582" s="9" t="s">
        <v>306</v>
      </c>
      <c r="F2582" s="24" t="s">
        <v>42</v>
      </c>
      <c r="G2582" s="9" t="s">
        <v>86</v>
      </c>
      <c r="H2582" s="10">
        <v>41640</v>
      </c>
      <c r="I2582" s="11">
        <v>3431.28</v>
      </c>
      <c r="J2582" s="11">
        <v>3431.28</v>
      </c>
      <c r="K2582" s="11">
        <v>0</v>
      </c>
    </row>
    <row r="2583" spans="1:11" s="1" customFormat="1" x14ac:dyDescent="0.25">
      <c r="A2583" s="13" t="s">
        <v>62</v>
      </c>
      <c r="B2583" s="9">
        <v>365273</v>
      </c>
      <c r="C2583" s="9" t="s">
        <v>4173</v>
      </c>
      <c r="D2583" s="9" t="s">
        <v>306</v>
      </c>
      <c r="E2583" s="9" t="s">
        <v>306</v>
      </c>
      <c r="F2583" s="24" t="s">
        <v>42</v>
      </c>
      <c r="G2583" s="9" t="s">
        <v>20</v>
      </c>
      <c r="H2583" s="10">
        <v>41640</v>
      </c>
      <c r="I2583" s="11">
        <v>10499.99</v>
      </c>
      <c r="J2583" s="11">
        <v>10499.99</v>
      </c>
      <c r="K2583" s="11">
        <v>0</v>
      </c>
    </row>
    <row r="2584" spans="1:11" s="1" customFormat="1" x14ac:dyDescent="0.25">
      <c r="A2584" s="8" t="s">
        <v>62</v>
      </c>
      <c r="B2584" s="9">
        <v>365274</v>
      </c>
      <c r="C2584" s="9" t="s">
        <v>4171</v>
      </c>
      <c r="D2584" s="9" t="s">
        <v>306</v>
      </c>
      <c r="E2584" s="9" t="s">
        <v>306</v>
      </c>
      <c r="F2584" s="24" t="s">
        <v>42</v>
      </c>
      <c r="G2584" s="9" t="s">
        <v>20</v>
      </c>
      <c r="H2584" s="10">
        <v>41640</v>
      </c>
      <c r="I2584" s="11">
        <v>10499.99</v>
      </c>
      <c r="J2584" s="11">
        <v>10499.99</v>
      </c>
      <c r="K2584" s="11">
        <v>0</v>
      </c>
    </row>
    <row r="2585" spans="1:11" s="1" customFormat="1" x14ac:dyDescent="0.25">
      <c r="A2585" s="13" t="s">
        <v>966</v>
      </c>
      <c r="B2585" s="9">
        <v>365283</v>
      </c>
      <c r="C2585" s="9" t="s">
        <v>4120</v>
      </c>
      <c r="D2585" s="9" t="s">
        <v>306</v>
      </c>
      <c r="E2585" s="9" t="s">
        <v>306</v>
      </c>
      <c r="F2585" s="24" t="s">
        <v>42</v>
      </c>
      <c r="G2585" s="9" t="s">
        <v>296</v>
      </c>
      <c r="H2585" s="10">
        <v>41640</v>
      </c>
      <c r="I2585" s="11">
        <v>3431.28</v>
      </c>
      <c r="J2585" s="11">
        <v>3431.28</v>
      </c>
      <c r="K2585" s="11">
        <v>0</v>
      </c>
    </row>
    <row r="2586" spans="1:11" s="1" customFormat="1" x14ac:dyDescent="0.25">
      <c r="A2586" s="13" t="s">
        <v>4169</v>
      </c>
      <c r="B2586" s="24">
        <v>365287</v>
      </c>
      <c r="C2586" s="9" t="s">
        <v>4170</v>
      </c>
      <c r="D2586" s="9" t="s">
        <v>306</v>
      </c>
      <c r="E2586" s="9" t="s">
        <v>306</v>
      </c>
      <c r="F2586" s="24" t="s">
        <v>42</v>
      </c>
      <c r="G2586" s="9" t="s">
        <v>732</v>
      </c>
      <c r="H2586" s="10">
        <v>41640</v>
      </c>
      <c r="I2586" s="11">
        <v>10499.99</v>
      </c>
      <c r="J2586" s="11">
        <v>10499.99</v>
      </c>
      <c r="K2586" s="11">
        <v>0</v>
      </c>
    </row>
    <row r="2587" spans="1:11" s="1" customFormat="1" x14ac:dyDescent="0.25">
      <c r="A2587" s="13" t="s">
        <v>4140</v>
      </c>
      <c r="B2587" s="9">
        <v>365299</v>
      </c>
      <c r="C2587" s="9" t="s">
        <v>4109</v>
      </c>
      <c r="D2587" s="9" t="s">
        <v>306</v>
      </c>
      <c r="E2587" s="9" t="s">
        <v>306</v>
      </c>
      <c r="F2587" s="24" t="s">
        <v>42</v>
      </c>
      <c r="G2587" s="9" t="s">
        <v>20</v>
      </c>
      <c r="H2587" s="10">
        <v>41640</v>
      </c>
      <c r="I2587" s="11">
        <v>3480</v>
      </c>
      <c r="J2587" s="11">
        <v>3480</v>
      </c>
      <c r="K2587" s="11">
        <v>0</v>
      </c>
    </row>
    <row r="2588" spans="1:11" s="1" customFormat="1" x14ac:dyDescent="0.25">
      <c r="A2588" s="13" t="s">
        <v>623</v>
      </c>
      <c r="B2588" s="9">
        <v>365300</v>
      </c>
      <c r="C2588" s="9" t="s">
        <v>4144</v>
      </c>
      <c r="D2588" s="9" t="s">
        <v>102</v>
      </c>
      <c r="E2588" s="9" t="s">
        <v>4145</v>
      </c>
      <c r="F2588" s="15">
        <v>11072130400904</v>
      </c>
      <c r="G2588" s="9" t="s">
        <v>20</v>
      </c>
      <c r="H2588" s="10">
        <v>41869</v>
      </c>
      <c r="I2588" s="11">
        <v>3005</v>
      </c>
      <c r="J2588" s="11">
        <v>3005</v>
      </c>
      <c r="K2588" s="11">
        <v>0</v>
      </c>
    </row>
    <row r="2589" spans="1:11" s="1" customFormat="1" x14ac:dyDescent="0.25">
      <c r="A2589" s="13" t="s">
        <v>1047</v>
      </c>
      <c r="B2589" s="9">
        <v>365302</v>
      </c>
      <c r="C2589" s="9" t="s">
        <v>4141</v>
      </c>
      <c r="D2589" s="9" t="s">
        <v>306</v>
      </c>
      <c r="E2589" s="9" t="s">
        <v>306</v>
      </c>
      <c r="F2589" s="24" t="s">
        <v>42</v>
      </c>
      <c r="G2589" s="9" t="s">
        <v>99</v>
      </c>
      <c r="H2589" s="10">
        <v>41640</v>
      </c>
      <c r="I2589" s="11">
        <v>9195.14</v>
      </c>
      <c r="J2589" s="11">
        <v>9195.14</v>
      </c>
      <c r="K2589" s="11">
        <v>0</v>
      </c>
    </row>
    <row r="2590" spans="1:11" s="1" customFormat="1" x14ac:dyDescent="0.25">
      <c r="A2590" s="13" t="s">
        <v>4139</v>
      </c>
      <c r="B2590" s="9">
        <v>365304</v>
      </c>
      <c r="C2590" s="9" t="s">
        <v>4118</v>
      </c>
      <c r="D2590" s="9" t="s">
        <v>306</v>
      </c>
      <c r="E2590" s="9" t="s">
        <v>306</v>
      </c>
      <c r="F2590" s="24" t="s">
        <v>42</v>
      </c>
      <c r="G2590" s="9" t="s">
        <v>20</v>
      </c>
      <c r="H2590" s="10">
        <v>41640</v>
      </c>
      <c r="I2590" s="11">
        <v>3480</v>
      </c>
      <c r="J2590" s="11">
        <v>3480</v>
      </c>
      <c r="K2590" s="11">
        <v>0</v>
      </c>
    </row>
    <row r="2591" spans="1:11" s="1" customFormat="1" x14ac:dyDescent="0.25">
      <c r="A2591" s="13" t="s">
        <v>4139</v>
      </c>
      <c r="B2591" s="9">
        <v>365305</v>
      </c>
      <c r="C2591" s="9" t="s">
        <v>4109</v>
      </c>
      <c r="D2591" s="9" t="s">
        <v>306</v>
      </c>
      <c r="E2591" s="9" t="s">
        <v>306</v>
      </c>
      <c r="F2591" s="24" t="s">
        <v>42</v>
      </c>
      <c r="G2591" s="9" t="s">
        <v>20</v>
      </c>
      <c r="H2591" s="10">
        <v>41640</v>
      </c>
      <c r="I2591" s="11">
        <v>3480</v>
      </c>
      <c r="J2591" s="11">
        <v>3480</v>
      </c>
      <c r="K2591" s="11">
        <v>0</v>
      </c>
    </row>
    <row r="2592" spans="1:11" s="1" customFormat="1" x14ac:dyDescent="0.25">
      <c r="A2592" s="8" t="s">
        <v>21</v>
      </c>
      <c r="B2592" s="9">
        <v>365307</v>
      </c>
      <c r="C2592" s="9" t="s">
        <v>4132</v>
      </c>
      <c r="D2592" s="9" t="s">
        <v>17</v>
      </c>
      <c r="E2592" s="9" t="s">
        <v>355</v>
      </c>
      <c r="F2592" s="9" t="s">
        <v>4133</v>
      </c>
      <c r="G2592" s="9" t="s">
        <v>20</v>
      </c>
      <c r="H2592" s="10">
        <v>41640</v>
      </c>
      <c r="I2592" s="26">
        <v>27941.64</v>
      </c>
      <c r="J2592" s="11">
        <v>27941.64</v>
      </c>
      <c r="K2592" s="11">
        <v>0</v>
      </c>
    </row>
    <row r="2593" spans="1:11" s="1" customFormat="1" x14ac:dyDescent="0.25">
      <c r="A2593" s="13" t="s">
        <v>4128</v>
      </c>
      <c r="B2593" s="9">
        <v>365309</v>
      </c>
      <c r="C2593" s="9" t="s">
        <v>4129</v>
      </c>
      <c r="D2593" s="9" t="s">
        <v>306</v>
      </c>
      <c r="E2593" s="9" t="s">
        <v>306</v>
      </c>
      <c r="F2593" s="24" t="s">
        <v>42</v>
      </c>
      <c r="G2593" s="9" t="s">
        <v>99</v>
      </c>
      <c r="H2593" s="10">
        <v>41640</v>
      </c>
      <c r="I2593" s="11">
        <v>126745.08</v>
      </c>
      <c r="J2593" s="11">
        <v>126745.08</v>
      </c>
      <c r="K2593" s="11">
        <v>0</v>
      </c>
    </row>
    <row r="2594" spans="1:11" s="1" customFormat="1" x14ac:dyDescent="0.25">
      <c r="A2594" s="13" t="s">
        <v>4123</v>
      </c>
      <c r="B2594" s="9">
        <v>365314</v>
      </c>
      <c r="C2594" s="9" t="s">
        <v>4124</v>
      </c>
      <c r="D2594" s="9" t="s">
        <v>306</v>
      </c>
      <c r="E2594" s="9" t="s">
        <v>306</v>
      </c>
      <c r="F2594" s="24" t="s">
        <v>42</v>
      </c>
      <c r="G2594" s="9" t="s">
        <v>20</v>
      </c>
      <c r="H2594" s="10">
        <v>41640</v>
      </c>
      <c r="I2594" s="11">
        <v>10414.219999999999</v>
      </c>
      <c r="J2594" s="11">
        <v>10414.219999999999</v>
      </c>
      <c r="K2594" s="11">
        <v>0</v>
      </c>
    </row>
    <row r="2595" spans="1:11" s="1" customFormat="1" x14ac:dyDescent="0.25">
      <c r="A2595" s="13" t="s">
        <v>72</v>
      </c>
      <c r="B2595" s="9">
        <v>365316</v>
      </c>
      <c r="C2595" s="9" t="s">
        <v>4134</v>
      </c>
      <c r="D2595" s="9" t="s">
        <v>74</v>
      </c>
      <c r="E2595" s="9" t="s">
        <v>306</v>
      </c>
      <c r="F2595" s="9" t="s">
        <v>306</v>
      </c>
      <c r="G2595" s="9" t="s">
        <v>20</v>
      </c>
      <c r="H2595" s="10">
        <v>41640</v>
      </c>
      <c r="I2595" s="11">
        <v>3005</v>
      </c>
      <c r="J2595" s="11">
        <v>3005</v>
      </c>
      <c r="K2595" s="11">
        <v>0</v>
      </c>
    </row>
    <row r="2596" spans="1:11" s="1" customFormat="1" x14ac:dyDescent="0.25">
      <c r="A2596" s="13" t="s">
        <v>4123</v>
      </c>
      <c r="B2596" s="9">
        <v>365317</v>
      </c>
      <c r="C2596" s="9" t="s">
        <v>4125</v>
      </c>
      <c r="D2596" s="9" t="s">
        <v>306</v>
      </c>
      <c r="E2596" s="9" t="s">
        <v>306</v>
      </c>
      <c r="F2596" s="24" t="s">
        <v>42</v>
      </c>
      <c r="G2596" s="9" t="s">
        <v>20</v>
      </c>
      <c r="H2596" s="10">
        <v>41640</v>
      </c>
      <c r="I2596" s="11">
        <v>10414.219999999999</v>
      </c>
      <c r="J2596" s="11">
        <v>10414.219999999999</v>
      </c>
      <c r="K2596" s="11">
        <v>0</v>
      </c>
    </row>
    <row r="2597" spans="1:11" s="1" customFormat="1" x14ac:dyDescent="0.25">
      <c r="A2597" s="13" t="s">
        <v>4163</v>
      </c>
      <c r="B2597" s="9">
        <v>365319</v>
      </c>
      <c r="C2597" s="9" t="s">
        <v>4164</v>
      </c>
      <c r="D2597" s="9" t="s">
        <v>306</v>
      </c>
      <c r="E2597" s="9" t="s">
        <v>306</v>
      </c>
      <c r="F2597" s="24" t="s">
        <v>42</v>
      </c>
      <c r="G2597" s="9" t="s">
        <v>138</v>
      </c>
      <c r="H2597" s="10">
        <v>41640</v>
      </c>
      <c r="I2597" s="11">
        <v>4060</v>
      </c>
      <c r="J2597" s="11">
        <v>4060</v>
      </c>
      <c r="K2597" s="11">
        <v>0</v>
      </c>
    </row>
    <row r="2598" spans="1:11" s="1" customFormat="1" x14ac:dyDescent="0.25">
      <c r="A2598" s="13" t="s">
        <v>152</v>
      </c>
      <c r="B2598" s="9">
        <v>365320</v>
      </c>
      <c r="C2598" s="9" t="s">
        <v>4165</v>
      </c>
      <c r="D2598" s="9" t="s">
        <v>17</v>
      </c>
      <c r="E2598" s="9" t="s">
        <v>456</v>
      </c>
      <c r="F2598" s="9" t="s">
        <v>4166</v>
      </c>
      <c r="G2598" s="9" t="s">
        <v>20</v>
      </c>
      <c r="H2598" s="10">
        <v>41640</v>
      </c>
      <c r="I2598" s="11">
        <v>9313.8799999999992</v>
      </c>
      <c r="J2598" s="11">
        <v>9313.8799999999992</v>
      </c>
      <c r="K2598" s="11">
        <v>0</v>
      </c>
    </row>
    <row r="2599" spans="1:11" s="1" customFormat="1" x14ac:dyDescent="0.25">
      <c r="A2599" s="13" t="s">
        <v>2087</v>
      </c>
      <c r="B2599" s="9">
        <v>365321</v>
      </c>
      <c r="C2599" s="9" t="s">
        <v>4118</v>
      </c>
      <c r="D2599" s="9" t="s">
        <v>306</v>
      </c>
      <c r="E2599" s="9" t="s">
        <v>306</v>
      </c>
      <c r="F2599" s="24" t="s">
        <v>42</v>
      </c>
      <c r="G2599" s="9" t="s">
        <v>20</v>
      </c>
      <c r="H2599" s="10">
        <v>41640</v>
      </c>
      <c r="I2599" s="11">
        <v>10414.219999999999</v>
      </c>
      <c r="J2599" s="11">
        <v>10414.219999999999</v>
      </c>
      <c r="K2599" s="11">
        <v>0</v>
      </c>
    </row>
    <row r="2600" spans="1:11" s="1" customFormat="1" x14ac:dyDescent="0.25">
      <c r="A2600" s="13" t="s">
        <v>4121</v>
      </c>
      <c r="B2600" s="9">
        <v>365323</v>
      </c>
      <c r="C2600" s="9" t="s">
        <v>4122</v>
      </c>
      <c r="D2600" s="9" t="s">
        <v>306</v>
      </c>
      <c r="E2600" s="9" t="s">
        <v>306</v>
      </c>
      <c r="F2600" s="24" t="s">
        <v>42</v>
      </c>
      <c r="G2600" s="9" t="s">
        <v>1049</v>
      </c>
      <c r="H2600" s="10">
        <v>41640</v>
      </c>
      <c r="I2600" s="11">
        <v>45600</v>
      </c>
      <c r="J2600" s="11">
        <v>45600</v>
      </c>
      <c r="K2600" s="11">
        <v>0</v>
      </c>
    </row>
    <row r="2601" spans="1:11" s="1" customFormat="1" x14ac:dyDescent="0.25">
      <c r="A2601" s="13" t="s">
        <v>966</v>
      </c>
      <c r="B2601" s="9">
        <v>365324</v>
      </c>
      <c r="C2601" s="9" t="s">
        <v>4119</v>
      </c>
      <c r="D2601" s="9" t="s">
        <v>306</v>
      </c>
      <c r="E2601" s="9" t="s">
        <v>306</v>
      </c>
      <c r="F2601" s="24" t="s">
        <v>42</v>
      </c>
      <c r="G2601" s="9" t="s">
        <v>86</v>
      </c>
      <c r="H2601" s="10">
        <v>41640</v>
      </c>
      <c r="I2601" s="11">
        <v>1500</v>
      </c>
      <c r="J2601" s="11">
        <v>1500</v>
      </c>
      <c r="K2601" s="11">
        <v>0</v>
      </c>
    </row>
    <row r="2602" spans="1:11" s="1" customFormat="1" x14ac:dyDescent="0.25">
      <c r="A2602" s="8" t="s">
        <v>4116</v>
      </c>
      <c r="B2602" s="9">
        <v>365328</v>
      </c>
      <c r="C2602" s="9" t="s">
        <v>4117</v>
      </c>
      <c r="D2602" s="9" t="s">
        <v>306</v>
      </c>
      <c r="E2602" s="9" t="s">
        <v>306</v>
      </c>
      <c r="F2602" s="24" t="s">
        <v>42</v>
      </c>
      <c r="G2602" s="9" t="s">
        <v>20</v>
      </c>
      <c r="H2602" s="10">
        <v>41640</v>
      </c>
      <c r="I2602" s="11">
        <v>10499.99</v>
      </c>
      <c r="J2602" s="11">
        <v>10499.99</v>
      </c>
      <c r="K2602" s="11">
        <v>0</v>
      </c>
    </row>
    <row r="2603" spans="1:11" s="1" customFormat="1" x14ac:dyDescent="0.25">
      <c r="A2603" s="13" t="s">
        <v>4110</v>
      </c>
      <c r="B2603" s="9">
        <v>365329</v>
      </c>
      <c r="C2603" s="9" t="s">
        <v>4111</v>
      </c>
      <c r="D2603" s="9" t="s">
        <v>306</v>
      </c>
      <c r="E2603" s="9" t="s">
        <v>306</v>
      </c>
      <c r="F2603" s="24" t="s">
        <v>42</v>
      </c>
      <c r="G2603" s="9" t="s">
        <v>99</v>
      </c>
      <c r="H2603" s="10">
        <v>41640</v>
      </c>
      <c r="I2603" s="11">
        <v>15200</v>
      </c>
      <c r="J2603" s="11">
        <v>15200</v>
      </c>
      <c r="K2603" s="11">
        <v>0</v>
      </c>
    </row>
    <row r="2604" spans="1:11" s="1" customFormat="1" x14ac:dyDescent="0.25">
      <c r="A2604" s="8" t="s">
        <v>966</v>
      </c>
      <c r="B2604" s="9">
        <v>365333</v>
      </c>
      <c r="C2604" s="9" t="s">
        <v>4112</v>
      </c>
      <c r="D2604" s="9" t="s">
        <v>306</v>
      </c>
      <c r="E2604" s="9" t="s">
        <v>306</v>
      </c>
      <c r="F2604" s="24" t="s">
        <v>42</v>
      </c>
      <c r="G2604" s="9" t="s">
        <v>86</v>
      </c>
      <c r="H2604" s="10">
        <v>41640</v>
      </c>
      <c r="I2604" s="11">
        <v>3431.28</v>
      </c>
      <c r="J2604" s="11">
        <v>3431.28</v>
      </c>
      <c r="K2604" s="11">
        <v>0</v>
      </c>
    </row>
    <row r="2605" spans="1:11" s="1" customFormat="1" x14ac:dyDescent="0.25">
      <c r="A2605" s="13" t="s">
        <v>4108</v>
      </c>
      <c r="B2605" s="9">
        <v>365334</v>
      </c>
      <c r="C2605" s="9" t="s">
        <v>4109</v>
      </c>
      <c r="D2605" s="9" t="s">
        <v>306</v>
      </c>
      <c r="E2605" s="9" t="s">
        <v>306</v>
      </c>
      <c r="F2605" s="24" t="s">
        <v>42</v>
      </c>
      <c r="G2605" s="9" t="s">
        <v>86</v>
      </c>
      <c r="H2605" s="10">
        <v>41640</v>
      </c>
      <c r="I2605" s="11">
        <v>10414.219999999999</v>
      </c>
      <c r="J2605" s="11">
        <v>10414.219999999999</v>
      </c>
      <c r="K2605" s="11">
        <v>0</v>
      </c>
    </row>
    <row r="2606" spans="1:11" s="1" customFormat="1" x14ac:dyDescent="0.25">
      <c r="A2606" s="8" t="s">
        <v>1162</v>
      </c>
      <c r="B2606" s="9">
        <v>365351</v>
      </c>
      <c r="C2606" s="9" t="s">
        <v>4203</v>
      </c>
      <c r="D2606" s="9" t="s">
        <v>306</v>
      </c>
      <c r="E2606" s="9" t="s">
        <v>306</v>
      </c>
      <c r="F2606" s="24" t="s">
        <v>42</v>
      </c>
      <c r="G2606" s="9" t="s">
        <v>59</v>
      </c>
      <c r="H2606" s="10">
        <v>39083</v>
      </c>
      <c r="I2606" s="11">
        <v>9195.14</v>
      </c>
      <c r="J2606" s="11">
        <v>9195.14</v>
      </c>
      <c r="K2606" s="11">
        <v>0</v>
      </c>
    </row>
    <row r="2607" spans="1:11" s="1" customFormat="1" x14ac:dyDescent="0.25">
      <c r="A2607" s="8" t="s">
        <v>396</v>
      </c>
      <c r="B2607" s="9">
        <v>365483</v>
      </c>
      <c r="C2607" s="9" t="s">
        <v>4209</v>
      </c>
      <c r="D2607" s="9" t="s">
        <v>477</v>
      </c>
      <c r="E2607" s="9" t="s">
        <v>306</v>
      </c>
      <c r="F2607" s="24" t="s">
        <v>42</v>
      </c>
      <c r="G2607" s="9" t="s">
        <v>2836</v>
      </c>
      <c r="H2607" s="10">
        <v>39083</v>
      </c>
      <c r="I2607" s="11">
        <v>2000</v>
      </c>
      <c r="J2607" s="11">
        <v>2000</v>
      </c>
      <c r="K2607" s="11">
        <v>0</v>
      </c>
    </row>
    <row r="2608" spans="1:11" s="1" customFormat="1" x14ac:dyDescent="0.25">
      <c r="A2608" s="13" t="s">
        <v>152</v>
      </c>
      <c r="B2608" s="9">
        <v>365505</v>
      </c>
      <c r="C2608" s="9" t="s">
        <v>4177</v>
      </c>
      <c r="D2608" s="9" t="s">
        <v>74</v>
      </c>
      <c r="E2608" s="9" t="s">
        <v>4178</v>
      </c>
      <c r="F2608" s="9" t="s">
        <v>4179</v>
      </c>
      <c r="G2608" s="9" t="s">
        <v>20</v>
      </c>
      <c r="H2608" s="10">
        <v>41640</v>
      </c>
      <c r="I2608" s="11">
        <v>5258.1</v>
      </c>
      <c r="J2608" s="11">
        <v>5258.1</v>
      </c>
      <c r="K2608" s="11">
        <v>0</v>
      </c>
    </row>
    <row r="2609" spans="1:11" s="1" customFormat="1" x14ac:dyDescent="0.25">
      <c r="A2609" s="8" t="s">
        <v>152</v>
      </c>
      <c r="B2609" s="9">
        <v>365513</v>
      </c>
      <c r="C2609" s="9" t="s">
        <v>4224</v>
      </c>
      <c r="D2609" s="9" t="s">
        <v>74</v>
      </c>
      <c r="E2609" s="9" t="s">
        <v>3390</v>
      </c>
      <c r="F2609" s="9" t="s">
        <v>4225</v>
      </c>
      <c r="G2609" s="9" t="s">
        <v>20</v>
      </c>
      <c r="H2609" s="10">
        <v>39083</v>
      </c>
      <c r="I2609" s="11">
        <v>5258.1</v>
      </c>
      <c r="J2609" s="11">
        <v>5258.1</v>
      </c>
      <c r="K2609" s="11">
        <v>0</v>
      </c>
    </row>
    <row r="2610" spans="1:11" s="1" customFormat="1" x14ac:dyDescent="0.25">
      <c r="A2610" s="13" t="s">
        <v>21</v>
      </c>
      <c r="B2610" s="9">
        <v>365630</v>
      </c>
      <c r="C2610" s="9" t="s">
        <v>4201</v>
      </c>
      <c r="D2610" s="9" t="s">
        <v>17</v>
      </c>
      <c r="E2610" s="9" t="s">
        <v>2169</v>
      </c>
      <c r="F2610" s="9" t="s">
        <v>4202</v>
      </c>
      <c r="G2610" s="9" t="s">
        <v>20</v>
      </c>
      <c r="H2610" s="10">
        <v>41640</v>
      </c>
      <c r="I2610" s="11">
        <v>41729.800000000003</v>
      </c>
      <c r="J2610" s="11">
        <v>41729.800000000003</v>
      </c>
      <c r="K2610" s="11">
        <v>0</v>
      </c>
    </row>
    <row r="2611" spans="1:11" s="1" customFormat="1" x14ac:dyDescent="0.25">
      <c r="A2611" s="13" t="s">
        <v>152</v>
      </c>
      <c r="B2611" s="9">
        <v>365710</v>
      </c>
      <c r="C2611" s="9" t="s">
        <v>4213</v>
      </c>
      <c r="D2611" s="9" t="s">
        <v>17</v>
      </c>
      <c r="E2611" s="9" t="s">
        <v>772</v>
      </c>
      <c r="F2611" s="9" t="s">
        <v>4214</v>
      </c>
      <c r="G2611" s="9" t="s">
        <v>20</v>
      </c>
      <c r="H2611" s="10">
        <v>41640</v>
      </c>
      <c r="I2611" s="11">
        <v>9249.19</v>
      </c>
      <c r="J2611" s="11">
        <v>9249.19</v>
      </c>
      <c r="K2611" s="11">
        <v>0</v>
      </c>
    </row>
    <row r="2612" spans="1:11" s="1" customFormat="1" x14ac:dyDescent="0.25">
      <c r="A2612" s="8" t="s">
        <v>21</v>
      </c>
      <c r="B2612" s="9">
        <v>365856</v>
      </c>
      <c r="C2612" s="9" t="s">
        <v>4210</v>
      </c>
      <c r="D2612" s="9" t="s">
        <v>17</v>
      </c>
      <c r="E2612" s="9" t="s">
        <v>4211</v>
      </c>
      <c r="F2612" s="9" t="s">
        <v>4212</v>
      </c>
      <c r="G2612" s="9" t="s">
        <v>20</v>
      </c>
      <c r="H2612" s="10">
        <v>41640</v>
      </c>
      <c r="I2612" s="11">
        <v>28637.64</v>
      </c>
      <c r="J2612" s="11">
        <v>28637.64</v>
      </c>
      <c r="K2612" s="11">
        <v>0</v>
      </c>
    </row>
    <row r="2613" spans="1:11" s="1" customFormat="1" x14ac:dyDescent="0.25">
      <c r="A2613" s="13" t="s">
        <v>21</v>
      </c>
      <c r="B2613" s="24">
        <v>366445</v>
      </c>
      <c r="C2613" s="9" t="s">
        <v>4175</v>
      </c>
      <c r="D2613" s="24" t="s">
        <v>17</v>
      </c>
      <c r="E2613" s="24" t="s">
        <v>2223</v>
      </c>
      <c r="F2613" s="24" t="s">
        <v>4176</v>
      </c>
      <c r="G2613" s="9" t="s">
        <v>732</v>
      </c>
      <c r="H2613" s="10">
        <v>38838</v>
      </c>
      <c r="I2613" s="11">
        <v>27941.64</v>
      </c>
      <c r="J2613" s="11">
        <v>27941.64</v>
      </c>
      <c r="K2613" s="11">
        <v>0</v>
      </c>
    </row>
    <row r="2614" spans="1:11" s="1" customFormat="1" x14ac:dyDescent="0.25">
      <c r="A2614" s="13" t="s">
        <v>152</v>
      </c>
      <c r="B2614" s="9">
        <v>366539</v>
      </c>
      <c r="C2614" s="9" t="s">
        <v>4206</v>
      </c>
      <c r="D2614" s="9" t="s">
        <v>17</v>
      </c>
      <c r="E2614" s="9" t="s">
        <v>772</v>
      </c>
      <c r="F2614" s="9" t="s">
        <v>4207</v>
      </c>
      <c r="G2614" s="9" t="s">
        <v>20</v>
      </c>
      <c r="H2614" s="10">
        <v>39083</v>
      </c>
      <c r="I2614" s="11">
        <v>9296.48</v>
      </c>
      <c r="J2614" s="11">
        <v>9296.48</v>
      </c>
      <c r="K2614" s="11">
        <v>0</v>
      </c>
    </row>
    <row r="2615" spans="1:11" s="1" customFormat="1" x14ac:dyDescent="0.25">
      <c r="A2615" s="13" t="s">
        <v>21</v>
      </c>
      <c r="B2615" s="9">
        <v>366554</v>
      </c>
      <c r="C2615" s="9" t="s">
        <v>4190</v>
      </c>
      <c r="D2615" s="9" t="s">
        <v>17</v>
      </c>
      <c r="E2615" s="9" t="s">
        <v>4191</v>
      </c>
      <c r="F2615" s="9" t="s">
        <v>4192</v>
      </c>
      <c r="G2615" s="9" t="s">
        <v>20</v>
      </c>
      <c r="H2615" s="10">
        <v>39083</v>
      </c>
      <c r="I2615" s="11">
        <v>27747.56</v>
      </c>
      <c r="J2615" s="11">
        <v>27747.56</v>
      </c>
      <c r="K2615" s="11">
        <v>0</v>
      </c>
    </row>
    <row r="2616" spans="1:11" s="1" customFormat="1" x14ac:dyDescent="0.25">
      <c r="A2616" s="8" t="s">
        <v>21</v>
      </c>
      <c r="B2616" s="9">
        <v>366854</v>
      </c>
      <c r="C2616" s="9" t="s">
        <v>4220</v>
      </c>
      <c r="D2616" s="9" t="s">
        <v>17</v>
      </c>
      <c r="E2616" s="9" t="s">
        <v>739</v>
      </c>
      <c r="F2616" s="9" t="s">
        <v>4221</v>
      </c>
      <c r="G2616" s="9" t="s">
        <v>20</v>
      </c>
      <c r="H2616" s="10">
        <v>41640</v>
      </c>
      <c r="I2616" s="11">
        <v>27747.56</v>
      </c>
      <c r="J2616" s="11">
        <v>27747.56</v>
      </c>
      <c r="K2616" s="11">
        <v>0</v>
      </c>
    </row>
    <row r="2617" spans="1:11" s="1" customFormat="1" x14ac:dyDescent="0.25">
      <c r="A2617" s="13" t="s">
        <v>21</v>
      </c>
      <c r="B2617" s="9">
        <v>366863</v>
      </c>
      <c r="C2617" s="9" t="s">
        <v>4204</v>
      </c>
      <c r="D2617" s="9" t="s">
        <v>17</v>
      </c>
      <c r="E2617" s="9" t="s">
        <v>150</v>
      </c>
      <c r="F2617" s="9" t="s">
        <v>4205</v>
      </c>
      <c r="G2617" s="9" t="s">
        <v>20</v>
      </c>
      <c r="H2617" s="10">
        <v>41640</v>
      </c>
      <c r="I2617" s="79">
        <v>8755.6</v>
      </c>
      <c r="J2617" s="11">
        <v>8755.6</v>
      </c>
      <c r="K2617" s="11">
        <v>0</v>
      </c>
    </row>
    <row r="2618" spans="1:11" s="1" customFormat="1" x14ac:dyDescent="0.25">
      <c r="A2618" s="8" t="s">
        <v>21</v>
      </c>
      <c r="B2618" s="9">
        <v>366979</v>
      </c>
      <c r="C2618" s="9" t="s">
        <v>4217</v>
      </c>
      <c r="D2618" s="9" t="s">
        <v>17</v>
      </c>
      <c r="E2618" s="9" t="s">
        <v>4218</v>
      </c>
      <c r="F2618" s="9" t="s">
        <v>4219</v>
      </c>
      <c r="G2618" s="9" t="s">
        <v>20</v>
      </c>
      <c r="H2618" s="10">
        <v>41640</v>
      </c>
      <c r="I2618" s="11">
        <v>30545</v>
      </c>
      <c r="J2618" s="11">
        <v>30545</v>
      </c>
      <c r="K2618" s="11">
        <v>0</v>
      </c>
    </row>
    <row r="2619" spans="1:11" s="1" customFormat="1" x14ac:dyDescent="0.25">
      <c r="A2619" s="13" t="s">
        <v>966</v>
      </c>
      <c r="B2619" s="9">
        <v>367204</v>
      </c>
      <c r="C2619" s="9" t="s">
        <v>4097</v>
      </c>
      <c r="D2619" s="9" t="s">
        <v>306</v>
      </c>
      <c r="E2619" s="9" t="s">
        <v>306</v>
      </c>
      <c r="F2619" s="24" t="s">
        <v>42</v>
      </c>
      <c r="G2619" s="9" t="s">
        <v>86</v>
      </c>
      <c r="H2619" s="10">
        <v>41640</v>
      </c>
      <c r="I2619" s="11">
        <v>4521.76</v>
      </c>
      <c r="J2619" s="11">
        <v>4521.76</v>
      </c>
      <c r="K2619" s="11">
        <v>0</v>
      </c>
    </row>
    <row r="2620" spans="1:11" s="1" customFormat="1" x14ac:dyDescent="0.25">
      <c r="A2620" s="13" t="s">
        <v>152</v>
      </c>
      <c r="B2620" s="9">
        <v>385345</v>
      </c>
      <c r="C2620" s="9" t="s">
        <v>4222</v>
      </c>
      <c r="D2620" s="9" t="s">
        <v>17</v>
      </c>
      <c r="E2620" s="9" t="s">
        <v>456</v>
      </c>
      <c r="F2620" s="9" t="s">
        <v>4223</v>
      </c>
      <c r="G2620" s="9" t="s">
        <v>20</v>
      </c>
      <c r="H2620" s="10">
        <v>40689</v>
      </c>
      <c r="I2620" s="11">
        <v>5126.09</v>
      </c>
      <c r="J2620" s="11">
        <v>5126.09</v>
      </c>
      <c r="K2620" s="11">
        <v>0</v>
      </c>
    </row>
    <row r="2621" spans="1:11" s="1" customFormat="1" x14ac:dyDescent="0.25">
      <c r="A2621" s="13" t="s">
        <v>1457</v>
      </c>
      <c r="B2621" s="9">
        <v>548134</v>
      </c>
      <c r="C2621" s="9" t="s">
        <v>4174</v>
      </c>
      <c r="D2621" s="9" t="s">
        <v>102</v>
      </c>
      <c r="E2621" s="9" t="s">
        <v>202</v>
      </c>
      <c r="F2621" s="9" t="s">
        <v>306</v>
      </c>
      <c r="G2621" s="9" t="s">
        <v>20</v>
      </c>
      <c r="H2621" s="10">
        <v>41640</v>
      </c>
      <c r="I2621" s="11">
        <v>10738</v>
      </c>
      <c r="J2621" s="11">
        <v>10738</v>
      </c>
      <c r="K2621" s="11">
        <v>0</v>
      </c>
    </row>
    <row r="2622" spans="1:11" s="1" customFormat="1" x14ac:dyDescent="0.25">
      <c r="A2622" s="13" t="s">
        <v>21</v>
      </c>
      <c r="B2622" s="9">
        <v>548174</v>
      </c>
      <c r="C2622" s="9" t="s">
        <v>4237</v>
      </c>
      <c r="D2622" s="9" t="s">
        <v>17</v>
      </c>
      <c r="E2622" s="9" t="s">
        <v>2687</v>
      </c>
      <c r="F2622" s="9" t="s">
        <v>4238</v>
      </c>
      <c r="G2622" s="9" t="s">
        <v>20</v>
      </c>
      <c r="H2622" s="10">
        <v>41640</v>
      </c>
      <c r="I2622" s="11">
        <v>27747.56</v>
      </c>
      <c r="J2622" s="11">
        <v>27747.56</v>
      </c>
      <c r="K2622" s="11">
        <v>0</v>
      </c>
    </row>
    <row r="2623" spans="1:11" s="1" customFormat="1" x14ac:dyDescent="0.25">
      <c r="A2623" s="13" t="s">
        <v>21</v>
      </c>
      <c r="B2623" s="24">
        <v>548220</v>
      </c>
      <c r="C2623" s="9" t="s">
        <v>4183</v>
      </c>
      <c r="D2623" s="24" t="s">
        <v>17</v>
      </c>
      <c r="E2623" s="24" t="s">
        <v>2687</v>
      </c>
      <c r="F2623" s="24" t="s">
        <v>4184</v>
      </c>
      <c r="G2623" s="9" t="s">
        <v>20</v>
      </c>
      <c r="H2623" s="51">
        <v>41640</v>
      </c>
      <c r="I2623" s="40">
        <v>27747.56</v>
      </c>
      <c r="J2623" s="40">
        <v>27747.56</v>
      </c>
      <c r="K2623" s="11">
        <v>0</v>
      </c>
    </row>
    <row r="2624" spans="1:11" s="1" customFormat="1" x14ac:dyDescent="0.25">
      <c r="A2624" s="13" t="s">
        <v>633</v>
      </c>
      <c r="B2624" s="9">
        <v>548449</v>
      </c>
      <c r="C2624" s="9" t="s">
        <v>4208</v>
      </c>
      <c r="D2624" s="9" t="s">
        <v>306</v>
      </c>
      <c r="E2624" s="9" t="s">
        <v>306</v>
      </c>
      <c r="F2624" s="24" t="s">
        <v>42</v>
      </c>
      <c r="G2624" s="9" t="s">
        <v>737</v>
      </c>
      <c r="H2624" s="10">
        <v>41640</v>
      </c>
      <c r="I2624" s="11">
        <v>1300</v>
      </c>
      <c r="J2624" s="11">
        <v>1300</v>
      </c>
      <c r="K2624" s="11">
        <v>0</v>
      </c>
    </row>
    <row r="2625" spans="1:11" s="1" customFormat="1" x14ac:dyDescent="0.25">
      <c r="A2625" s="13" t="s">
        <v>4100</v>
      </c>
      <c r="B2625" s="9">
        <v>548729</v>
      </c>
      <c r="C2625" s="9" t="s">
        <v>4101</v>
      </c>
      <c r="D2625" s="9" t="s">
        <v>3305</v>
      </c>
      <c r="E2625" s="9" t="s">
        <v>306</v>
      </c>
      <c r="F2625" s="24" t="s">
        <v>42</v>
      </c>
      <c r="G2625" s="9" t="s">
        <v>20</v>
      </c>
      <c r="H2625" s="10">
        <v>41640</v>
      </c>
      <c r="I2625" s="49">
        <v>904.8</v>
      </c>
      <c r="J2625" s="11">
        <v>904.8</v>
      </c>
      <c r="K2625" s="11">
        <v>0</v>
      </c>
    </row>
    <row r="2626" spans="1:11" s="1" customFormat="1" x14ac:dyDescent="0.25">
      <c r="A2626" s="8" t="s">
        <v>91</v>
      </c>
      <c r="B2626" s="9">
        <v>548730</v>
      </c>
      <c r="C2626" s="9" t="s">
        <v>4105</v>
      </c>
      <c r="D2626" s="9" t="s">
        <v>4017</v>
      </c>
      <c r="E2626" s="9" t="s">
        <v>4018</v>
      </c>
      <c r="F2626" s="9" t="s">
        <v>4106</v>
      </c>
      <c r="G2626" s="9" t="s">
        <v>69</v>
      </c>
      <c r="H2626" s="10">
        <v>41640</v>
      </c>
      <c r="I2626" s="11">
        <v>4682</v>
      </c>
      <c r="J2626" s="11">
        <v>4682</v>
      </c>
      <c r="K2626" s="11">
        <v>0</v>
      </c>
    </row>
    <row r="2627" spans="1:11" s="1" customFormat="1" x14ac:dyDescent="0.25">
      <c r="A2627" s="8" t="s">
        <v>1091</v>
      </c>
      <c r="B2627" s="9">
        <v>548732</v>
      </c>
      <c r="C2627" s="9" t="s">
        <v>4161</v>
      </c>
      <c r="D2627" s="9" t="s">
        <v>306</v>
      </c>
      <c r="E2627" s="9" t="s">
        <v>306</v>
      </c>
      <c r="F2627" s="24" t="s">
        <v>42</v>
      </c>
      <c r="G2627" s="9" t="s">
        <v>20</v>
      </c>
      <c r="H2627" s="10">
        <v>41640</v>
      </c>
      <c r="I2627" s="11">
        <v>10499.99</v>
      </c>
      <c r="J2627" s="11">
        <v>10499.99</v>
      </c>
      <c r="K2627" s="11">
        <v>0</v>
      </c>
    </row>
    <row r="2628" spans="1:11" s="1" customFormat="1" x14ac:dyDescent="0.25">
      <c r="A2628" s="13" t="s">
        <v>21</v>
      </c>
      <c r="B2628" s="9">
        <v>548733</v>
      </c>
      <c r="C2628" s="9" t="s">
        <v>4142</v>
      </c>
      <c r="D2628" s="9" t="s">
        <v>17</v>
      </c>
      <c r="E2628" s="9" t="s">
        <v>23</v>
      </c>
      <c r="F2628" s="9" t="s">
        <v>4143</v>
      </c>
      <c r="G2628" s="9" t="s">
        <v>20</v>
      </c>
      <c r="H2628" s="10">
        <v>42005</v>
      </c>
      <c r="I2628" s="11">
        <v>30545</v>
      </c>
      <c r="J2628" s="11">
        <v>30545</v>
      </c>
      <c r="K2628" s="11">
        <v>0</v>
      </c>
    </row>
    <row r="2629" spans="1:11" s="1" customFormat="1" x14ac:dyDescent="0.25">
      <c r="A2629" s="13" t="s">
        <v>4146</v>
      </c>
      <c r="B2629" s="9">
        <v>548734</v>
      </c>
      <c r="C2629" s="9" t="s">
        <v>4147</v>
      </c>
      <c r="D2629" s="24" t="s">
        <v>42</v>
      </c>
      <c r="E2629" s="24" t="s">
        <v>42</v>
      </c>
      <c r="F2629" s="24" t="s">
        <v>42</v>
      </c>
      <c r="G2629" s="9" t="s">
        <v>99</v>
      </c>
      <c r="H2629" s="10">
        <v>41640</v>
      </c>
      <c r="I2629" s="11">
        <v>3005</v>
      </c>
      <c r="J2629" s="11">
        <v>3005</v>
      </c>
      <c r="K2629" s="11">
        <v>0</v>
      </c>
    </row>
    <row r="2630" spans="1:11" s="1" customFormat="1" x14ac:dyDescent="0.25">
      <c r="A2630" s="8" t="s">
        <v>4126</v>
      </c>
      <c r="B2630" s="9">
        <v>548735</v>
      </c>
      <c r="C2630" s="9" t="s">
        <v>4127</v>
      </c>
      <c r="D2630" s="9" t="s">
        <v>306</v>
      </c>
      <c r="E2630" s="9" t="s">
        <v>306</v>
      </c>
      <c r="F2630" s="24" t="s">
        <v>42</v>
      </c>
      <c r="G2630" s="9" t="s">
        <v>20</v>
      </c>
      <c r="H2630" s="10">
        <v>41640</v>
      </c>
      <c r="I2630" s="11">
        <v>4054.2</v>
      </c>
      <c r="J2630" s="11">
        <v>4054.2</v>
      </c>
      <c r="K2630" s="11">
        <v>0</v>
      </c>
    </row>
    <row r="2631" spans="1:11" s="1" customFormat="1" x14ac:dyDescent="0.25">
      <c r="A2631" s="13" t="s">
        <v>966</v>
      </c>
      <c r="B2631" s="9">
        <v>548736</v>
      </c>
      <c r="C2631" s="9" t="s">
        <v>4130</v>
      </c>
      <c r="D2631" s="9" t="s">
        <v>306</v>
      </c>
      <c r="E2631" s="9" t="s">
        <v>306</v>
      </c>
      <c r="F2631" s="24" t="s">
        <v>42</v>
      </c>
      <c r="G2631" s="9" t="s">
        <v>86</v>
      </c>
      <c r="H2631" s="10">
        <v>41640</v>
      </c>
      <c r="I2631" s="11">
        <v>3431.28</v>
      </c>
      <c r="J2631" s="11">
        <v>3431.28</v>
      </c>
      <c r="K2631" s="11">
        <v>0</v>
      </c>
    </row>
    <row r="2632" spans="1:11" s="1" customFormat="1" x14ac:dyDescent="0.25">
      <c r="A2632" s="13" t="s">
        <v>3303</v>
      </c>
      <c r="B2632" s="9">
        <v>548737</v>
      </c>
      <c r="C2632" s="9" t="s">
        <v>4131</v>
      </c>
      <c r="D2632" s="9" t="s">
        <v>306</v>
      </c>
      <c r="E2632" s="9" t="s">
        <v>306</v>
      </c>
      <c r="F2632" s="24" t="s">
        <v>42</v>
      </c>
      <c r="G2632" s="9" t="s">
        <v>20</v>
      </c>
      <c r="H2632" s="10">
        <v>41640</v>
      </c>
      <c r="I2632" s="130">
        <v>1528.1</v>
      </c>
      <c r="J2632" s="11">
        <v>1528.1</v>
      </c>
      <c r="K2632" s="11">
        <v>0</v>
      </c>
    </row>
    <row r="2633" spans="1:11" s="1" customFormat="1" x14ac:dyDescent="0.25">
      <c r="A2633" s="13" t="s">
        <v>996</v>
      </c>
      <c r="B2633" s="24">
        <v>750064</v>
      </c>
      <c r="C2633" s="9" t="s">
        <v>4182</v>
      </c>
      <c r="D2633" s="24" t="s">
        <v>41</v>
      </c>
      <c r="E2633" s="9" t="s">
        <v>306</v>
      </c>
      <c r="F2633" s="24" t="s">
        <v>42</v>
      </c>
      <c r="G2633" s="9" t="s">
        <v>732</v>
      </c>
      <c r="H2633" s="39">
        <v>43343</v>
      </c>
      <c r="I2633" s="43">
        <v>7670</v>
      </c>
      <c r="J2633" s="43">
        <v>2045.07</v>
      </c>
      <c r="K2633" s="43">
        <v>5623.93</v>
      </c>
    </row>
    <row r="2634" spans="1:11" s="1" customFormat="1" x14ac:dyDescent="0.25">
      <c r="A2634" s="13" t="s">
        <v>642</v>
      </c>
      <c r="B2634" s="24">
        <v>750065</v>
      </c>
      <c r="C2634" s="9" t="s">
        <v>4185</v>
      </c>
      <c r="D2634" s="24" t="s">
        <v>4186</v>
      </c>
      <c r="E2634" s="24" t="s">
        <v>168</v>
      </c>
      <c r="F2634" s="24" t="s">
        <v>4187</v>
      </c>
      <c r="G2634" s="9" t="s">
        <v>749</v>
      </c>
      <c r="H2634" s="39">
        <v>42809</v>
      </c>
      <c r="I2634" s="43">
        <v>2832.95</v>
      </c>
      <c r="J2634" s="43">
        <v>2832.95</v>
      </c>
      <c r="K2634" s="43">
        <v>0</v>
      </c>
    </row>
    <row r="2635" spans="1:11" s="1" customFormat="1" ht="30" x14ac:dyDescent="0.25">
      <c r="A2635" s="13" t="s">
        <v>464</v>
      </c>
      <c r="B2635" s="24">
        <v>750066</v>
      </c>
      <c r="C2635" s="9" t="s">
        <v>4188</v>
      </c>
      <c r="D2635" s="24" t="s">
        <v>171</v>
      </c>
      <c r="E2635" s="136" t="s">
        <v>1059</v>
      </c>
      <c r="F2635" s="24" t="s">
        <v>4189</v>
      </c>
      <c r="G2635" s="9" t="s">
        <v>327</v>
      </c>
      <c r="H2635" s="39">
        <v>43469</v>
      </c>
      <c r="I2635" s="161">
        <v>15900</v>
      </c>
      <c r="J2635" s="161">
        <v>3709.76</v>
      </c>
      <c r="K2635" s="161">
        <v>12189.24</v>
      </c>
    </row>
    <row r="2636" spans="1:11" s="1" customFormat="1" x14ac:dyDescent="0.25">
      <c r="A2636" s="13" t="s">
        <v>21</v>
      </c>
      <c r="B2636" s="24">
        <v>750067</v>
      </c>
      <c r="C2636" s="9" t="s">
        <v>4195</v>
      </c>
      <c r="D2636" s="24" t="s">
        <v>17</v>
      </c>
      <c r="E2636" s="24" t="s">
        <v>413</v>
      </c>
      <c r="F2636" s="24" t="s">
        <v>4196</v>
      </c>
      <c r="G2636" s="9" t="s">
        <v>732</v>
      </c>
      <c r="H2636" s="39">
        <v>43532</v>
      </c>
      <c r="I2636" s="43">
        <v>39136</v>
      </c>
      <c r="J2636" s="43">
        <v>28264.17</v>
      </c>
      <c r="K2636" s="43">
        <v>10870.83</v>
      </c>
    </row>
    <row r="2637" spans="1:11" s="1" customFormat="1" x14ac:dyDescent="0.25">
      <c r="A2637" s="13" t="s">
        <v>152</v>
      </c>
      <c r="B2637" s="24">
        <v>750068</v>
      </c>
      <c r="C2637" s="9" t="s">
        <v>4193</v>
      </c>
      <c r="D2637" s="24" t="s">
        <v>17</v>
      </c>
      <c r="E2637" s="9" t="s">
        <v>120</v>
      </c>
      <c r="F2637" s="24" t="s">
        <v>4194</v>
      </c>
      <c r="G2637" s="9" t="s">
        <v>732</v>
      </c>
      <c r="H2637" s="39">
        <v>43535</v>
      </c>
      <c r="I2637" s="43">
        <v>4850</v>
      </c>
      <c r="J2637" s="43">
        <v>3502.05</v>
      </c>
      <c r="K2637" s="43">
        <v>1346.95</v>
      </c>
    </row>
    <row r="2638" spans="1:11" s="1" customFormat="1" x14ac:dyDescent="0.25">
      <c r="A2638" s="13" t="s">
        <v>21</v>
      </c>
      <c r="B2638" s="24">
        <v>750483</v>
      </c>
      <c r="C2638" s="9" t="s">
        <v>4197</v>
      </c>
      <c r="D2638" s="24" t="s">
        <v>17</v>
      </c>
      <c r="E2638" s="24" t="s">
        <v>116</v>
      </c>
      <c r="F2638" s="24" t="s">
        <v>4198</v>
      </c>
      <c r="G2638" s="9" t="s">
        <v>732</v>
      </c>
      <c r="H2638" s="39">
        <v>43532</v>
      </c>
      <c r="I2638" s="43">
        <v>39136</v>
      </c>
      <c r="J2638" s="43">
        <v>28264.17</v>
      </c>
      <c r="K2638" s="43">
        <v>10870.83</v>
      </c>
    </row>
    <row r="2639" spans="1:11" s="1" customFormat="1" x14ac:dyDescent="0.25">
      <c r="A2639" s="13" t="s">
        <v>152</v>
      </c>
      <c r="B2639" s="24">
        <v>750484</v>
      </c>
      <c r="C2639" s="9" t="s">
        <v>4199</v>
      </c>
      <c r="D2639" s="24" t="s">
        <v>17</v>
      </c>
      <c r="E2639" s="24" t="s">
        <v>262</v>
      </c>
      <c r="F2639" s="24" t="s">
        <v>4200</v>
      </c>
      <c r="G2639" s="9" t="s">
        <v>732</v>
      </c>
      <c r="H2639" s="39">
        <v>43535</v>
      </c>
      <c r="I2639" s="43">
        <v>4850</v>
      </c>
      <c r="J2639" s="43">
        <v>3502.05</v>
      </c>
      <c r="K2639" s="43">
        <v>1346.95</v>
      </c>
    </row>
    <row r="2640" spans="1:11" s="1" customFormat="1" x14ac:dyDescent="0.25">
      <c r="A2640" s="8" t="s">
        <v>152</v>
      </c>
      <c r="B2640" s="9">
        <v>945193</v>
      </c>
      <c r="C2640" s="9" t="s">
        <v>4226</v>
      </c>
      <c r="D2640" s="9" t="s">
        <v>17</v>
      </c>
      <c r="E2640" s="9" t="s">
        <v>860</v>
      </c>
      <c r="F2640" s="9" t="s">
        <v>4227</v>
      </c>
      <c r="G2640" s="9" t="s">
        <v>20</v>
      </c>
      <c r="H2640" s="10">
        <v>44357</v>
      </c>
      <c r="I2640" s="11">
        <v>6820</v>
      </c>
      <c r="J2640" s="11">
        <v>6629.58</v>
      </c>
      <c r="K2640" s="11">
        <v>190.42</v>
      </c>
    </row>
    <row r="2641" spans="1:11" s="1" customFormat="1" x14ac:dyDescent="0.25">
      <c r="A2641" s="8" t="s">
        <v>21</v>
      </c>
      <c r="B2641" s="9">
        <v>945195</v>
      </c>
      <c r="C2641" s="9" t="s">
        <v>4235</v>
      </c>
      <c r="D2641" s="9" t="s">
        <v>17</v>
      </c>
      <c r="E2641" s="9" t="s">
        <v>1515</v>
      </c>
      <c r="F2641" s="9" t="s">
        <v>4236</v>
      </c>
      <c r="G2641" s="9" t="s">
        <v>20</v>
      </c>
      <c r="H2641" s="10">
        <v>45083</v>
      </c>
      <c r="I2641" s="11">
        <v>51181</v>
      </c>
      <c r="J2641" s="11">
        <v>15638.33</v>
      </c>
      <c r="K2641" s="11">
        <v>35542.67</v>
      </c>
    </row>
    <row r="2642" spans="1:11" s="1" customFormat="1" x14ac:dyDescent="0.25">
      <c r="A2642" s="8" t="s">
        <v>152</v>
      </c>
      <c r="B2642" s="9">
        <v>945196</v>
      </c>
      <c r="C2642" s="9" t="s">
        <v>4228</v>
      </c>
      <c r="D2642" s="9" t="s">
        <v>17</v>
      </c>
      <c r="E2642" s="9" t="s">
        <v>1518</v>
      </c>
      <c r="F2642" s="9" t="s">
        <v>4229</v>
      </c>
      <c r="G2642" s="9" t="s">
        <v>20</v>
      </c>
      <c r="H2642" s="10">
        <v>45083</v>
      </c>
      <c r="I2642" s="11">
        <v>7850</v>
      </c>
      <c r="J2642" s="11">
        <v>2398.3000000000002</v>
      </c>
      <c r="K2642" s="11">
        <v>5451.7</v>
      </c>
    </row>
    <row r="2643" spans="1:11" s="1" customFormat="1" x14ac:dyDescent="0.25">
      <c r="A2643" s="8" t="s">
        <v>21</v>
      </c>
      <c r="B2643" s="9">
        <v>945209</v>
      </c>
      <c r="C2643" s="9" t="s">
        <v>4233</v>
      </c>
      <c r="D2643" s="9" t="s">
        <v>17</v>
      </c>
      <c r="E2643" s="9" t="s">
        <v>2142</v>
      </c>
      <c r="F2643" s="9" t="s">
        <v>4234</v>
      </c>
      <c r="G2643" s="9" t="s">
        <v>20</v>
      </c>
      <c r="H2643" s="10">
        <v>45296</v>
      </c>
      <c r="I2643" s="11">
        <v>45296</v>
      </c>
      <c r="J2643" s="11">
        <v>44036.800000000003</v>
      </c>
      <c r="K2643" s="11">
        <v>1259.2</v>
      </c>
    </row>
    <row r="2644" spans="1:11" s="1" customFormat="1" x14ac:dyDescent="0.25">
      <c r="A2644" s="8" t="s">
        <v>728</v>
      </c>
      <c r="B2644" s="9">
        <v>945214</v>
      </c>
      <c r="C2644" s="9" t="s">
        <v>4230</v>
      </c>
      <c r="D2644" s="9" t="s">
        <v>17</v>
      </c>
      <c r="E2644" s="9" t="s">
        <v>4231</v>
      </c>
      <c r="F2644" s="9" t="s">
        <v>4232</v>
      </c>
      <c r="G2644" s="9" t="s">
        <v>20</v>
      </c>
      <c r="H2644" s="10">
        <v>44001</v>
      </c>
      <c r="I2644" s="11">
        <v>73691</v>
      </c>
      <c r="J2644" s="11">
        <v>73690</v>
      </c>
      <c r="K2644" s="11">
        <v>1</v>
      </c>
    </row>
    <row r="2647" spans="1:11" ht="18.75" x14ac:dyDescent="0.3">
      <c r="A2647" s="87" t="s">
        <v>253</v>
      </c>
      <c r="B2647" s="88"/>
      <c r="C2647" s="88"/>
      <c r="D2647" s="88"/>
      <c r="E2647" s="88"/>
      <c r="F2647" s="89" t="s">
        <v>4239</v>
      </c>
    </row>
    <row r="2648" spans="1:11" s="1" customFormat="1" ht="18.75" x14ac:dyDescent="0.3">
      <c r="G2648" s="88"/>
      <c r="H2648" s="472" t="s">
        <v>3</v>
      </c>
      <c r="I2648" s="473" t="s">
        <v>4</v>
      </c>
      <c r="J2648" s="475" t="s">
        <v>5</v>
      </c>
      <c r="K2648" s="476" t="s">
        <v>6</v>
      </c>
    </row>
    <row r="2649" spans="1:11" s="1" customFormat="1" ht="15.75" x14ac:dyDescent="0.25">
      <c r="A2649" s="4" t="s">
        <v>7</v>
      </c>
      <c r="B2649" s="3" t="s">
        <v>8</v>
      </c>
      <c r="C2649" s="3" t="s">
        <v>9</v>
      </c>
      <c r="D2649" s="4" t="s">
        <v>10</v>
      </c>
      <c r="E2649" s="4" t="s">
        <v>11</v>
      </c>
      <c r="F2649" s="4" t="s">
        <v>12</v>
      </c>
      <c r="G2649" s="4" t="s">
        <v>13</v>
      </c>
      <c r="H2649" s="472"/>
      <c r="I2649" s="474"/>
      <c r="J2649" s="475"/>
      <c r="K2649" s="476"/>
    </row>
    <row r="2650" spans="1:11" s="1" customFormat="1" x14ac:dyDescent="0.25">
      <c r="A2650" s="13" t="s">
        <v>1500</v>
      </c>
      <c r="B2650" s="24">
        <v>365250</v>
      </c>
      <c r="C2650" s="9" t="s">
        <v>4247</v>
      </c>
      <c r="D2650" s="24" t="s">
        <v>41</v>
      </c>
      <c r="E2650" s="9" t="s">
        <v>306</v>
      </c>
      <c r="F2650" s="24" t="s">
        <v>42</v>
      </c>
      <c r="G2650" s="9" t="s">
        <v>86</v>
      </c>
      <c r="H2650" s="10">
        <v>41640</v>
      </c>
      <c r="I2650" s="11">
        <v>3431.28</v>
      </c>
      <c r="J2650" s="11">
        <v>3431.28</v>
      </c>
      <c r="K2650" s="11">
        <v>0</v>
      </c>
    </row>
    <row r="2651" spans="1:11" s="1" customFormat="1" x14ac:dyDescent="0.25">
      <c r="A2651" s="13" t="s">
        <v>633</v>
      </c>
      <c r="B2651" s="9">
        <v>365255</v>
      </c>
      <c r="C2651" s="9" t="s">
        <v>4273</v>
      </c>
      <c r="D2651" s="9" t="s">
        <v>306</v>
      </c>
      <c r="E2651" s="9" t="s">
        <v>306</v>
      </c>
      <c r="F2651" s="24" t="s">
        <v>42</v>
      </c>
      <c r="G2651" s="9" t="s">
        <v>830</v>
      </c>
      <c r="H2651" s="10">
        <v>41640</v>
      </c>
      <c r="I2651" s="11">
        <v>1276</v>
      </c>
      <c r="J2651" s="11">
        <v>1276</v>
      </c>
      <c r="K2651" s="11">
        <v>0</v>
      </c>
    </row>
    <row r="2652" spans="1:11" s="1" customFormat="1" x14ac:dyDescent="0.25">
      <c r="A2652" s="13" t="s">
        <v>4102</v>
      </c>
      <c r="B2652" s="9">
        <v>365256</v>
      </c>
      <c r="C2652" s="9" t="s">
        <v>4241</v>
      </c>
      <c r="D2652" s="24" t="s">
        <v>42</v>
      </c>
      <c r="E2652" s="24" t="s">
        <v>42</v>
      </c>
      <c r="F2652" s="24" t="s">
        <v>42</v>
      </c>
      <c r="G2652" s="9" t="s">
        <v>99</v>
      </c>
      <c r="H2652" s="10">
        <v>41640</v>
      </c>
      <c r="I2652" s="11">
        <v>12500</v>
      </c>
      <c r="J2652" s="11">
        <v>12500</v>
      </c>
      <c r="K2652" s="11">
        <v>0</v>
      </c>
    </row>
    <row r="2653" spans="1:11" s="1" customFormat="1" x14ac:dyDescent="0.25">
      <c r="A2653" s="13" t="s">
        <v>966</v>
      </c>
      <c r="B2653" s="9">
        <v>365257</v>
      </c>
      <c r="C2653" s="9" t="s">
        <v>4240</v>
      </c>
      <c r="D2653" s="9" t="s">
        <v>306</v>
      </c>
      <c r="E2653" s="9" t="s">
        <v>306</v>
      </c>
      <c r="F2653" s="24" t="s">
        <v>42</v>
      </c>
      <c r="G2653" s="9" t="s">
        <v>86</v>
      </c>
      <c r="H2653" s="10">
        <v>41640</v>
      </c>
      <c r="I2653" s="11">
        <v>3431.28</v>
      </c>
      <c r="J2653" s="11">
        <v>3431.28</v>
      </c>
      <c r="K2653" s="11">
        <v>0</v>
      </c>
    </row>
    <row r="2654" spans="1:11" s="1" customFormat="1" x14ac:dyDescent="0.25">
      <c r="A2654" s="8" t="s">
        <v>62</v>
      </c>
      <c r="B2654" s="9">
        <v>365260</v>
      </c>
      <c r="C2654" s="9" t="s">
        <v>4124</v>
      </c>
      <c r="D2654" s="9" t="s">
        <v>306</v>
      </c>
      <c r="E2654" s="9" t="s">
        <v>306</v>
      </c>
      <c r="F2654" s="24" t="s">
        <v>42</v>
      </c>
      <c r="G2654" s="9" t="s">
        <v>20</v>
      </c>
      <c r="H2654" s="10">
        <v>41640</v>
      </c>
      <c r="I2654" s="11">
        <v>10499.99</v>
      </c>
      <c r="J2654" s="11">
        <v>10499.99</v>
      </c>
      <c r="K2654" s="11">
        <v>0</v>
      </c>
    </row>
    <row r="2655" spans="1:11" s="1" customFormat="1" x14ac:dyDescent="0.25">
      <c r="A2655" s="13" t="s">
        <v>4243</v>
      </c>
      <c r="B2655" s="9">
        <v>365262</v>
      </c>
      <c r="C2655" s="9" t="s">
        <v>4103</v>
      </c>
      <c r="D2655" s="24" t="s">
        <v>42</v>
      </c>
      <c r="E2655" s="24" t="s">
        <v>42</v>
      </c>
      <c r="F2655" s="24" t="s">
        <v>42</v>
      </c>
      <c r="G2655" s="9" t="s">
        <v>99</v>
      </c>
      <c r="H2655" s="10">
        <v>41640</v>
      </c>
      <c r="I2655" s="11">
        <v>169774.7</v>
      </c>
      <c r="J2655" s="11">
        <v>169774.7</v>
      </c>
      <c r="K2655" s="11">
        <v>0</v>
      </c>
    </row>
    <row r="2656" spans="1:11" s="1" customFormat="1" x14ac:dyDescent="0.25">
      <c r="A2656" s="13" t="s">
        <v>4257</v>
      </c>
      <c r="B2656" s="9">
        <v>365265</v>
      </c>
      <c r="C2656" s="9" t="s">
        <v>4118</v>
      </c>
      <c r="D2656" s="9" t="s">
        <v>306</v>
      </c>
      <c r="E2656" s="9" t="s">
        <v>306</v>
      </c>
      <c r="F2656" s="24" t="s">
        <v>42</v>
      </c>
      <c r="G2656" s="9" t="s">
        <v>20</v>
      </c>
      <c r="H2656" s="10">
        <v>41640</v>
      </c>
      <c r="I2656" s="11">
        <v>10499.99</v>
      </c>
      <c r="J2656" s="11">
        <v>10499.99</v>
      </c>
      <c r="K2656" s="11">
        <v>0</v>
      </c>
    </row>
    <row r="2657" spans="1:11" s="1" customFormat="1" x14ac:dyDescent="0.25">
      <c r="A2657" s="13" t="s">
        <v>62</v>
      </c>
      <c r="B2657" s="9">
        <v>365268</v>
      </c>
      <c r="C2657" s="9" t="s">
        <v>4267</v>
      </c>
      <c r="D2657" s="9" t="s">
        <v>306</v>
      </c>
      <c r="E2657" s="9" t="s">
        <v>306</v>
      </c>
      <c r="F2657" s="24" t="s">
        <v>42</v>
      </c>
      <c r="G2657" s="9" t="s">
        <v>20</v>
      </c>
      <c r="H2657" s="10">
        <v>41640</v>
      </c>
      <c r="I2657" s="79">
        <v>10414.219999999999</v>
      </c>
      <c r="J2657" s="11">
        <v>10414.219999999999</v>
      </c>
      <c r="K2657" s="11">
        <v>0</v>
      </c>
    </row>
    <row r="2658" spans="1:11" s="1" customFormat="1" x14ac:dyDescent="0.25">
      <c r="A2658" s="13" t="s">
        <v>1500</v>
      </c>
      <c r="B2658" s="24">
        <v>365269</v>
      </c>
      <c r="C2658" s="9" t="s">
        <v>4250</v>
      </c>
      <c r="D2658" s="24" t="s">
        <v>41</v>
      </c>
      <c r="E2658" s="9" t="s">
        <v>306</v>
      </c>
      <c r="F2658" s="24" t="s">
        <v>42</v>
      </c>
      <c r="G2658" s="9" t="s">
        <v>826</v>
      </c>
      <c r="H2658" s="10">
        <v>41640</v>
      </c>
      <c r="I2658" s="11">
        <v>3431.28</v>
      </c>
      <c r="J2658" s="11">
        <v>3431.28</v>
      </c>
      <c r="K2658" s="11">
        <v>0</v>
      </c>
    </row>
    <row r="2659" spans="1:11" s="1" customFormat="1" x14ac:dyDescent="0.25">
      <c r="A2659" s="13" t="s">
        <v>2463</v>
      </c>
      <c r="B2659" s="9">
        <v>365277</v>
      </c>
      <c r="C2659" s="9" t="s">
        <v>4244</v>
      </c>
      <c r="D2659" s="9" t="s">
        <v>306</v>
      </c>
      <c r="E2659" s="9" t="s">
        <v>306</v>
      </c>
      <c r="F2659" s="24" t="s">
        <v>42</v>
      </c>
      <c r="G2659" s="9" t="s">
        <v>86</v>
      </c>
      <c r="H2659" s="10">
        <v>41640</v>
      </c>
      <c r="I2659" s="11">
        <v>3431.28</v>
      </c>
      <c r="J2659" s="11">
        <v>3431.28</v>
      </c>
      <c r="K2659" s="11">
        <v>0</v>
      </c>
    </row>
    <row r="2660" spans="1:11" s="1" customFormat="1" x14ac:dyDescent="0.25">
      <c r="A2660" s="13" t="s">
        <v>1500</v>
      </c>
      <c r="B2660" s="24">
        <v>365278</v>
      </c>
      <c r="C2660" s="9" t="s">
        <v>4254</v>
      </c>
      <c r="D2660" s="24" t="s">
        <v>41</v>
      </c>
      <c r="E2660" s="9" t="s">
        <v>306</v>
      </c>
      <c r="F2660" s="24" t="s">
        <v>42</v>
      </c>
      <c r="G2660" s="9" t="s">
        <v>826</v>
      </c>
      <c r="H2660" s="10">
        <v>41640</v>
      </c>
      <c r="I2660" s="11">
        <v>3431.28</v>
      </c>
      <c r="J2660" s="11">
        <v>3431.28</v>
      </c>
      <c r="K2660" s="11">
        <v>0</v>
      </c>
    </row>
    <row r="2661" spans="1:11" s="1" customFormat="1" x14ac:dyDescent="0.25">
      <c r="A2661" s="13" t="s">
        <v>4255</v>
      </c>
      <c r="B2661" s="24">
        <v>365282</v>
      </c>
      <c r="C2661" s="24" t="s">
        <v>4256</v>
      </c>
      <c r="D2661" s="24" t="s">
        <v>42</v>
      </c>
      <c r="E2661" s="24" t="s">
        <v>42</v>
      </c>
      <c r="F2661" s="24" t="s">
        <v>42</v>
      </c>
      <c r="G2661" s="9" t="s">
        <v>99</v>
      </c>
      <c r="H2661" s="10">
        <v>41640</v>
      </c>
      <c r="I2661" s="11">
        <v>12500</v>
      </c>
      <c r="J2661" s="11">
        <v>12500</v>
      </c>
      <c r="K2661" s="11">
        <v>0</v>
      </c>
    </row>
    <row r="2662" spans="1:11" s="1" customFormat="1" x14ac:dyDescent="0.25">
      <c r="A2662" s="13" t="s">
        <v>1500</v>
      </c>
      <c r="B2662" s="24">
        <v>365284</v>
      </c>
      <c r="C2662" s="9" t="s">
        <v>4253</v>
      </c>
      <c r="D2662" s="24" t="s">
        <v>41</v>
      </c>
      <c r="E2662" s="9" t="s">
        <v>306</v>
      </c>
      <c r="F2662" s="24" t="s">
        <v>42</v>
      </c>
      <c r="G2662" s="9" t="s">
        <v>86</v>
      </c>
      <c r="H2662" s="10">
        <v>41640</v>
      </c>
      <c r="I2662" s="11">
        <v>3431.28</v>
      </c>
      <c r="J2662" s="11">
        <v>3431.28</v>
      </c>
      <c r="K2662" s="11">
        <v>0</v>
      </c>
    </row>
    <row r="2663" spans="1:11" s="1" customFormat="1" x14ac:dyDescent="0.25">
      <c r="A2663" s="13" t="s">
        <v>1500</v>
      </c>
      <c r="B2663" s="24">
        <v>365288</v>
      </c>
      <c r="C2663" s="9" t="s">
        <v>4259</v>
      </c>
      <c r="D2663" s="24" t="s">
        <v>41</v>
      </c>
      <c r="E2663" s="9" t="s">
        <v>306</v>
      </c>
      <c r="F2663" s="24" t="s">
        <v>42</v>
      </c>
      <c r="G2663" s="9" t="s">
        <v>826</v>
      </c>
      <c r="H2663" s="10">
        <v>41640</v>
      </c>
      <c r="I2663" s="11">
        <v>3431.28</v>
      </c>
      <c r="J2663" s="11">
        <v>3431.28</v>
      </c>
      <c r="K2663" s="11">
        <v>0</v>
      </c>
    </row>
    <row r="2664" spans="1:11" s="1" customFormat="1" x14ac:dyDescent="0.25">
      <c r="A2664" s="13" t="s">
        <v>1091</v>
      </c>
      <c r="B2664" s="9">
        <v>365291</v>
      </c>
      <c r="C2664" s="9" t="s">
        <v>4258</v>
      </c>
      <c r="D2664" s="9" t="s">
        <v>306</v>
      </c>
      <c r="E2664" s="9" t="s">
        <v>306</v>
      </c>
      <c r="F2664" s="24" t="s">
        <v>42</v>
      </c>
      <c r="G2664" s="9" t="s">
        <v>20</v>
      </c>
      <c r="H2664" s="10">
        <v>41640</v>
      </c>
      <c r="I2664" s="11">
        <v>10499.99</v>
      </c>
      <c r="J2664" s="11">
        <v>10499.99</v>
      </c>
      <c r="K2664" s="11">
        <v>0</v>
      </c>
    </row>
    <row r="2665" spans="1:11" s="1" customFormat="1" x14ac:dyDescent="0.25">
      <c r="A2665" s="13" t="s">
        <v>62</v>
      </c>
      <c r="B2665" s="9">
        <v>365293</v>
      </c>
      <c r="C2665" s="9" t="s">
        <v>4279</v>
      </c>
      <c r="D2665" s="9" t="s">
        <v>306</v>
      </c>
      <c r="E2665" s="9" t="s">
        <v>306</v>
      </c>
      <c r="F2665" s="24" t="s">
        <v>42</v>
      </c>
      <c r="G2665" s="9" t="s">
        <v>20</v>
      </c>
      <c r="H2665" s="10">
        <v>41640</v>
      </c>
      <c r="I2665" s="11">
        <v>10414.219999999999</v>
      </c>
      <c r="J2665" s="11">
        <v>10414.219999999999</v>
      </c>
      <c r="K2665" s="11">
        <v>0</v>
      </c>
    </row>
    <row r="2666" spans="1:11" s="1" customFormat="1" x14ac:dyDescent="0.25">
      <c r="A2666" s="13" t="s">
        <v>4245</v>
      </c>
      <c r="B2666" s="24">
        <v>365296</v>
      </c>
      <c r="C2666" s="9" t="s">
        <v>4246</v>
      </c>
      <c r="D2666" s="24" t="s">
        <v>42</v>
      </c>
      <c r="E2666" s="24" t="s">
        <v>42</v>
      </c>
      <c r="F2666" s="24" t="s">
        <v>42</v>
      </c>
      <c r="G2666" s="9" t="s">
        <v>99</v>
      </c>
      <c r="H2666" s="10">
        <v>41640</v>
      </c>
      <c r="I2666" s="11">
        <v>42500</v>
      </c>
      <c r="J2666" s="11">
        <v>42500</v>
      </c>
      <c r="K2666" s="11">
        <v>0</v>
      </c>
    </row>
    <row r="2667" spans="1:11" s="1" customFormat="1" x14ac:dyDescent="0.25">
      <c r="A2667" s="13" t="s">
        <v>62</v>
      </c>
      <c r="B2667" s="9">
        <v>365482</v>
      </c>
      <c r="C2667" s="9" t="s">
        <v>4117</v>
      </c>
      <c r="D2667" s="9" t="s">
        <v>306</v>
      </c>
      <c r="E2667" s="9" t="s">
        <v>306</v>
      </c>
      <c r="F2667" s="24" t="s">
        <v>42</v>
      </c>
      <c r="G2667" s="9" t="s">
        <v>20</v>
      </c>
      <c r="H2667" s="10">
        <v>41640</v>
      </c>
      <c r="I2667" s="11">
        <v>10499.99</v>
      </c>
      <c r="J2667" s="11">
        <v>10499.99</v>
      </c>
      <c r="K2667" s="11">
        <v>0</v>
      </c>
    </row>
    <row r="2668" spans="1:11" s="1" customFormat="1" x14ac:dyDescent="0.25">
      <c r="A2668" s="13" t="s">
        <v>1500</v>
      </c>
      <c r="B2668" s="24">
        <v>365699</v>
      </c>
      <c r="C2668" s="9" t="s">
        <v>4233</v>
      </c>
      <c r="D2668" s="24" t="s">
        <v>41</v>
      </c>
      <c r="E2668" s="24" t="s">
        <v>306</v>
      </c>
      <c r="F2668" s="24" t="s">
        <v>42</v>
      </c>
      <c r="G2668" s="9" t="s">
        <v>826</v>
      </c>
      <c r="H2668" s="10">
        <v>41640</v>
      </c>
      <c r="I2668" s="11">
        <v>3431.28</v>
      </c>
      <c r="J2668" s="11">
        <v>3431.28</v>
      </c>
      <c r="K2668" s="11">
        <v>0</v>
      </c>
    </row>
    <row r="2669" spans="1:11" s="1" customFormat="1" x14ac:dyDescent="0.25">
      <c r="A2669" s="13" t="s">
        <v>152</v>
      </c>
      <c r="B2669" s="9">
        <v>366072</v>
      </c>
      <c r="C2669" s="9" t="s">
        <v>4277</v>
      </c>
      <c r="D2669" s="9" t="s">
        <v>17</v>
      </c>
      <c r="E2669" s="9" t="s">
        <v>306</v>
      </c>
      <c r="F2669" s="9" t="s">
        <v>4278</v>
      </c>
      <c r="G2669" s="9" t="s">
        <v>20</v>
      </c>
      <c r="H2669" s="10">
        <v>41640</v>
      </c>
      <c r="I2669" s="11">
        <v>13316.8</v>
      </c>
      <c r="J2669" s="11">
        <v>13316.8</v>
      </c>
      <c r="K2669" s="11">
        <v>0</v>
      </c>
    </row>
    <row r="2670" spans="1:11" s="1" customFormat="1" x14ac:dyDescent="0.25">
      <c r="A2670" s="8" t="s">
        <v>2463</v>
      </c>
      <c r="B2670" s="9">
        <v>367205</v>
      </c>
      <c r="C2670" s="9" t="s">
        <v>4242</v>
      </c>
      <c r="D2670" s="9" t="s">
        <v>306</v>
      </c>
      <c r="E2670" s="9" t="s">
        <v>306</v>
      </c>
      <c r="F2670" s="24" t="s">
        <v>42</v>
      </c>
      <c r="G2670" s="9" t="s">
        <v>86</v>
      </c>
      <c r="H2670" s="10">
        <v>41640</v>
      </c>
      <c r="I2670" s="11">
        <v>3431.28</v>
      </c>
      <c r="J2670" s="11">
        <v>3431.28</v>
      </c>
      <c r="K2670" s="11">
        <v>0</v>
      </c>
    </row>
    <row r="2671" spans="1:11" s="1" customFormat="1" x14ac:dyDescent="0.25">
      <c r="A2671" s="8" t="s">
        <v>1091</v>
      </c>
      <c r="B2671" s="9">
        <v>367206</v>
      </c>
      <c r="C2671" s="9" t="s">
        <v>4280</v>
      </c>
      <c r="D2671" s="9" t="s">
        <v>306</v>
      </c>
      <c r="E2671" s="9" t="s">
        <v>306</v>
      </c>
      <c r="F2671" s="24" t="s">
        <v>42</v>
      </c>
      <c r="G2671" s="9" t="s">
        <v>20</v>
      </c>
      <c r="H2671" s="10">
        <v>41640</v>
      </c>
      <c r="I2671" s="11">
        <v>10499.99</v>
      </c>
      <c r="J2671" s="11">
        <v>10499.99</v>
      </c>
      <c r="K2671" s="11">
        <v>0</v>
      </c>
    </row>
    <row r="2672" spans="1:11" s="1" customFormat="1" x14ac:dyDescent="0.25">
      <c r="A2672" s="13" t="s">
        <v>623</v>
      </c>
      <c r="B2672" s="9">
        <v>548275</v>
      </c>
      <c r="C2672" s="9" t="s">
        <v>4281</v>
      </c>
      <c r="D2672" s="9" t="s">
        <v>102</v>
      </c>
      <c r="E2672" s="9" t="s">
        <v>32</v>
      </c>
      <c r="F2672" s="15">
        <v>8107214043400290</v>
      </c>
      <c r="G2672" s="9" t="s">
        <v>20</v>
      </c>
      <c r="H2672" s="10">
        <v>41869</v>
      </c>
      <c r="I2672" s="11">
        <v>10738</v>
      </c>
      <c r="J2672" s="11">
        <v>10738</v>
      </c>
      <c r="K2672" s="11">
        <v>0</v>
      </c>
    </row>
    <row r="2673" spans="1:100" s="1" customFormat="1" x14ac:dyDescent="0.25">
      <c r="A2673" s="13" t="s">
        <v>21</v>
      </c>
      <c r="B2673" s="24">
        <v>548771</v>
      </c>
      <c r="C2673" s="9" t="s">
        <v>4248</v>
      </c>
      <c r="D2673" s="24" t="s">
        <v>17</v>
      </c>
      <c r="E2673" s="24" t="s">
        <v>2687</v>
      </c>
      <c r="F2673" s="24" t="s">
        <v>4249</v>
      </c>
      <c r="G2673" s="9" t="s">
        <v>732</v>
      </c>
      <c r="H2673" s="51">
        <v>41640</v>
      </c>
      <c r="I2673" s="40">
        <v>27747.56</v>
      </c>
      <c r="J2673" s="40">
        <v>27747.56</v>
      </c>
      <c r="K2673" s="11">
        <v>0</v>
      </c>
    </row>
    <row r="2674" spans="1:100" s="1" customFormat="1" x14ac:dyDescent="0.25">
      <c r="A2674" s="13" t="s">
        <v>728</v>
      </c>
      <c r="B2674" s="24">
        <v>750059</v>
      </c>
      <c r="C2674" s="9" t="s">
        <v>4282</v>
      </c>
      <c r="D2674" s="24" t="s">
        <v>123</v>
      </c>
      <c r="E2674" s="24" t="s">
        <v>4283</v>
      </c>
      <c r="F2674" s="24" t="s">
        <v>4284</v>
      </c>
      <c r="G2674" s="9" t="s">
        <v>826</v>
      </c>
      <c r="H2674" s="51">
        <v>41640</v>
      </c>
      <c r="I2674" s="313">
        <v>33897.199999999997</v>
      </c>
      <c r="J2674" s="40">
        <v>33897.199999999997</v>
      </c>
      <c r="K2674" s="41">
        <v>0</v>
      </c>
    </row>
    <row r="2675" spans="1:100" s="1" customFormat="1" x14ac:dyDescent="0.25">
      <c r="A2675" s="13" t="s">
        <v>996</v>
      </c>
      <c r="B2675" s="24">
        <v>750485</v>
      </c>
      <c r="C2675" s="9" t="s">
        <v>4274</v>
      </c>
      <c r="D2675" s="24" t="s">
        <v>41</v>
      </c>
      <c r="E2675" s="9" t="s">
        <v>306</v>
      </c>
      <c r="F2675" s="24" t="s">
        <v>42</v>
      </c>
      <c r="G2675" s="9" t="s">
        <v>732</v>
      </c>
      <c r="H2675" s="39">
        <v>43343</v>
      </c>
      <c r="I2675" s="43">
        <v>7670</v>
      </c>
      <c r="J2675" s="43">
        <v>2045.07</v>
      </c>
      <c r="K2675" s="43">
        <v>5623.93</v>
      </c>
    </row>
    <row r="2676" spans="1:100" s="1" customFormat="1" x14ac:dyDescent="0.25">
      <c r="A2676" s="13" t="s">
        <v>464</v>
      </c>
      <c r="B2676" s="24">
        <v>750486</v>
      </c>
      <c r="C2676" s="9" t="s">
        <v>4251</v>
      </c>
      <c r="D2676" s="24" t="s">
        <v>171</v>
      </c>
      <c r="E2676" s="24" t="s">
        <v>937</v>
      </c>
      <c r="F2676" s="24" t="s">
        <v>4252</v>
      </c>
      <c r="G2676" s="9" t="s">
        <v>732</v>
      </c>
      <c r="H2676" s="39">
        <v>43469</v>
      </c>
      <c r="I2676" s="161">
        <v>15900</v>
      </c>
      <c r="J2676" s="161">
        <v>3709.76</v>
      </c>
      <c r="K2676" s="161">
        <v>12189.24</v>
      </c>
    </row>
    <row r="2677" spans="1:100" s="1" customFormat="1" x14ac:dyDescent="0.25">
      <c r="A2677" s="13" t="s">
        <v>21</v>
      </c>
      <c r="B2677" s="24">
        <v>750487</v>
      </c>
      <c r="C2677" s="9" t="s">
        <v>4260</v>
      </c>
      <c r="D2677" s="24" t="s">
        <v>17</v>
      </c>
      <c r="E2677" s="24" t="s">
        <v>916</v>
      </c>
      <c r="F2677" s="24" t="s">
        <v>4261</v>
      </c>
      <c r="G2677" s="9" t="s">
        <v>732</v>
      </c>
      <c r="H2677" s="102">
        <v>43535</v>
      </c>
      <c r="I2677" s="109">
        <v>39136</v>
      </c>
      <c r="J2677" s="40">
        <v>15219.17</v>
      </c>
      <c r="K2677" s="11">
        <v>23915.83</v>
      </c>
    </row>
    <row r="2678" spans="1:100" s="1" customFormat="1" x14ac:dyDescent="0.25">
      <c r="A2678" s="13" t="s">
        <v>827</v>
      </c>
      <c r="B2678" s="24">
        <v>750489</v>
      </c>
      <c r="C2678" s="9" t="s">
        <v>4262</v>
      </c>
      <c r="D2678" s="24" t="s">
        <v>226</v>
      </c>
      <c r="E2678" s="24" t="s">
        <v>4263</v>
      </c>
      <c r="F2678" s="24" t="s">
        <v>4264</v>
      </c>
      <c r="G2678" s="9" t="s">
        <v>826</v>
      </c>
      <c r="H2678" s="51">
        <v>41640</v>
      </c>
      <c r="I2678" s="40">
        <v>1488</v>
      </c>
      <c r="J2678" s="40">
        <v>1488</v>
      </c>
      <c r="K2678" s="41">
        <v>0</v>
      </c>
    </row>
    <row r="2679" spans="1:100" s="1" customFormat="1" x14ac:dyDescent="0.25">
      <c r="A2679" s="13" t="s">
        <v>21</v>
      </c>
      <c r="B2679" s="24">
        <v>750490</v>
      </c>
      <c r="C2679" s="9" t="s">
        <v>4275</v>
      </c>
      <c r="D2679" s="24" t="s">
        <v>17</v>
      </c>
      <c r="E2679" s="24" t="s">
        <v>116</v>
      </c>
      <c r="F2679" s="24" t="s">
        <v>4276</v>
      </c>
      <c r="G2679" s="9" t="s">
        <v>732</v>
      </c>
      <c r="H2679" s="39">
        <v>43532</v>
      </c>
      <c r="I2679" s="43">
        <v>39136</v>
      </c>
      <c r="J2679" s="43">
        <v>28264.17</v>
      </c>
      <c r="K2679" s="43">
        <v>10870.83</v>
      </c>
    </row>
    <row r="2680" spans="1:100" s="1" customFormat="1" x14ac:dyDescent="0.25">
      <c r="A2680" s="13" t="s">
        <v>152</v>
      </c>
      <c r="B2680" s="24">
        <v>750491</v>
      </c>
      <c r="C2680" s="9" t="s">
        <v>4265</v>
      </c>
      <c r="D2680" s="24" t="s">
        <v>17</v>
      </c>
      <c r="E2680" s="24" t="s">
        <v>262</v>
      </c>
      <c r="F2680" s="24" t="s">
        <v>4266</v>
      </c>
      <c r="G2680" s="9" t="s">
        <v>732</v>
      </c>
      <c r="H2680" s="39">
        <v>43535</v>
      </c>
      <c r="I2680" s="43">
        <v>4850</v>
      </c>
      <c r="J2680" s="43">
        <v>3502.05</v>
      </c>
      <c r="K2680" s="43">
        <v>1346.95</v>
      </c>
    </row>
    <row r="2681" spans="1:100" s="1" customFormat="1" x14ac:dyDescent="0.25">
      <c r="A2681" s="13" t="s">
        <v>21</v>
      </c>
      <c r="B2681" s="24">
        <v>750492</v>
      </c>
      <c r="C2681" s="9" t="s">
        <v>4268</v>
      </c>
      <c r="D2681" s="24" t="s">
        <v>17</v>
      </c>
      <c r="E2681" s="24" t="s">
        <v>413</v>
      </c>
      <c r="F2681" s="24" t="s">
        <v>4269</v>
      </c>
      <c r="G2681" s="9" t="s">
        <v>732</v>
      </c>
      <c r="H2681" s="39">
        <v>43532</v>
      </c>
      <c r="I2681" s="43">
        <v>39136</v>
      </c>
      <c r="J2681" s="43">
        <v>28264.17</v>
      </c>
      <c r="K2681" s="43">
        <v>10870.83</v>
      </c>
    </row>
    <row r="2682" spans="1:100" s="1" customFormat="1" x14ac:dyDescent="0.25">
      <c r="A2682" s="13" t="s">
        <v>152</v>
      </c>
      <c r="B2682" s="24">
        <v>750493</v>
      </c>
      <c r="C2682" s="9" t="s">
        <v>4270</v>
      </c>
      <c r="D2682" s="24" t="s">
        <v>17</v>
      </c>
      <c r="E2682" s="24" t="s">
        <v>4271</v>
      </c>
      <c r="F2682" s="24" t="s">
        <v>4272</v>
      </c>
      <c r="G2682" s="9" t="s">
        <v>732</v>
      </c>
      <c r="H2682" s="39">
        <v>43535</v>
      </c>
      <c r="I2682" s="154">
        <v>4850</v>
      </c>
      <c r="J2682" s="43">
        <v>3502.05</v>
      </c>
      <c r="K2682" s="43">
        <v>1346.95</v>
      </c>
    </row>
    <row r="2683" spans="1:100" s="1" customFormat="1" x14ac:dyDescent="0.25">
      <c r="A2683" s="20"/>
      <c r="B2683" s="113"/>
      <c r="C2683" s="18"/>
      <c r="D2683" s="113"/>
      <c r="E2683" s="113"/>
      <c r="F2683" s="113"/>
      <c r="G2683" s="18"/>
      <c r="H2683" s="174"/>
      <c r="I2683" s="175"/>
      <c r="J2683" s="175"/>
      <c r="K2683" s="175"/>
    </row>
    <row r="2684" spans="1:100" s="1" customFormat="1" x14ac:dyDescent="0.25"/>
    <row r="2685" spans="1:100" ht="18.75" x14ac:dyDescent="0.3">
      <c r="A2685" s="87" t="s">
        <v>253</v>
      </c>
      <c r="B2685" s="88"/>
      <c r="C2685" s="88"/>
      <c r="D2685" s="88"/>
      <c r="E2685" s="88"/>
      <c r="F2685" s="89" t="s">
        <v>4285</v>
      </c>
    </row>
    <row r="2686" spans="1:100" s="1" customFormat="1" ht="18.75" x14ac:dyDescent="0.3">
      <c r="G2686" s="88"/>
      <c r="H2686" s="472" t="s">
        <v>3</v>
      </c>
      <c r="I2686" s="473" t="s">
        <v>4</v>
      </c>
      <c r="J2686" s="475" t="s">
        <v>5</v>
      </c>
      <c r="K2686" s="476" t="s">
        <v>6</v>
      </c>
    </row>
    <row r="2687" spans="1:100" s="1" customFormat="1" ht="15.75" x14ac:dyDescent="0.25">
      <c r="A2687" s="4" t="s">
        <v>7</v>
      </c>
      <c r="B2687" s="3" t="s">
        <v>8</v>
      </c>
      <c r="C2687" s="3" t="s">
        <v>9</v>
      </c>
      <c r="D2687" s="4" t="s">
        <v>10</v>
      </c>
      <c r="E2687" s="4" t="s">
        <v>11</v>
      </c>
      <c r="F2687" s="4" t="s">
        <v>12</v>
      </c>
      <c r="G2687" s="4" t="s">
        <v>13</v>
      </c>
      <c r="H2687" s="472"/>
      <c r="I2687" s="474"/>
      <c r="J2687" s="475"/>
      <c r="K2687" s="476"/>
    </row>
    <row r="2688" spans="1:100" s="1" customFormat="1" x14ac:dyDescent="0.25">
      <c r="A2688" s="73" t="s">
        <v>152</v>
      </c>
      <c r="B2688" s="61">
        <v>365244</v>
      </c>
      <c r="C2688" s="61" t="s">
        <v>4312</v>
      </c>
      <c r="D2688" s="61" t="s">
        <v>17</v>
      </c>
      <c r="E2688" s="61" t="s">
        <v>400</v>
      </c>
      <c r="F2688" s="61" t="s">
        <v>4313</v>
      </c>
      <c r="G2688" s="61" t="s">
        <v>20</v>
      </c>
      <c r="H2688" s="63">
        <v>38838</v>
      </c>
      <c r="I2688" s="64">
        <v>9313.8799999999992</v>
      </c>
      <c r="J2688" s="64">
        <v>9313.8799999999992</v>
      </c>
      <c r="K2688" s="64">
        <v>0</v>
      </c>
      <c r="L2688" s="65"/>
      <c r="M2688" s="65"/>
      <c r="N2688" s="65"/>
      <c r="O2688" s="65"/>
      <c r="P2688" s="65"/>
      <c r="Q2688" s="65"/>
      <c r="R2688" s="65"/>
      <c r="S2688" s="65"/>
      <c r="T2688" s="65"/>
      <c r="U2688" s="65"/>
      <c r="V2688" s="65"/>
      <c r="W2688" s="65"/>
      <c r="X2688" s="65"/>
      <c r="Y2688" s="65"/>
      <c r="Z2688" s="65"/>
      <c r="AA2688" s="65"/>
      <c r="AB2688" s="65"/>
      <c r="AC2688" s="65"/>
      <c r="AD2688" s="65"/>
      <c r="AE2688" s="65"/>
      <c r="AF2688" s="65"/>
      <c r="AG2688" s="65"/>
      <c r="AH2688" s="65"/>
      <c r="AI2688" s="65"/>
      <c r="AJ2688" s="65"/>
      <c r="AK2688" s="65"/>
      <c r="AL2688" s="65"/>
      <c r="AM2688" s="65"/>
      <c r="AN2688" s="65"/>
      <c r="AO2688" s="65"/>
      <c r="AP2688" s="65"/>
      <c r="AQ2688" s="65"/>
      <c r="AR2688" s="65"/>
      <c r="AS2688" s="65"/>
      <c r="AT2688" s="65"/>
      <c r="AU2688" s="65"/>
      <c r="AV2688" s="65"/>
      <c r="AW2688" s="65"/>
      <c r="AX2688" s="65"/>
      <c r="AY2688" s="65"/>
      <c r="AZ2688" s="65"/>
      <c r="BA2688" s="65"/>
      <c r="BB2688" s="65"/>
      <c r="BC2688" s="65"/>
      <c r="BD2688" s="65"/>
      <c r="BE2688" s="65"/>
      <c r="BF2688" s="65"/>
      <c r="BG2688" s="65"/>
      <c r="BH2688" s="65"/>
      <c r="BI2688" s="65"/>
      <c r="BJ2688" s="65"/>
      <c r="BK2688" s="65"/>
      <c r="BL2688" s="65"/>
      <c r="BM2688" s="65"/>
      <c r="BN2688" s="65"/>
      <c r="BO2688" s="65"/>
      <c r="BP2688" s="65"/>
      <c r="BQ2688" s="65"/>
      <c r="BR2688" s="65"/>
      <c r="BS2688" s="65"/>
      <c r="BT2688" s="65"/>
      <c r="BU2688" s="65"/>
      <c r="BV2688" s="65"/>
      <c r="BW2688" s="65"/>
      <c r="BX2688" s="65"/>
      <c r="BY2688" s="65"/>
      <c r="BZ2688" s="65"/>
      <c r="CA2688" s="65"/>
      <c r="CB2688" s="65"/>
      <c r="CC2688" s="65"/>
      <c r="CD2688" s="65"/>
      <c r="CE2688" s="65"/>
      <c r="CF2688" s="65"/>
      <c r="CG2688" s="65"/>
      <c r="CH2688" s="65"/>
      <c r="CI2688" s="65"/>
      <c r="CJ2688" s="65"/>
      <c r="CK2688" s="65"/>
      <c r="CL2688" s="65"/>
      <c r="CM2688" s="65"/>
      <c r="CN2688" s="65"/>
      <c r="CO2688" s="65"/>
      <c r="CP2688" s="65"/>
      <c r="CQ2688" s="65"/>
      <c r="CR2688" s="65"/>
      <c r="CS2688" s="65"/>
      <c r="CT2688" s="65"/>
      <c r="CU2688" s="65"/>
      <c r="CV2688" s="65"/>
    </row>
    <row r="2689" spans="1:100" s="1" customFormat="1" x14ac:dyDescent="0.25">
      <c r="A2689" s="13" t="s">
        <v>4116</v>
      </c>
      <c r="B2689" s="9">
        <v>365313</v>
      </c>
      <c r="C2689" s="9" t="s">
        <v>4279</v>
      </c>
      <c r="D2689" s="9" t="s">
        <v>306</v>
      </c>
      <c r="E2689" s="9" t="s">
        <v>306</v>
      </c>
      <c r="F2689" s="24" t="s">
        <v>42</v>
      </c>
      <c r="G2689" s="9" t="s">
        <v>20</v>
      </c>
      <c r="H2689" s="10">
        <v>41640</v>
      </c>
      <c r="I2689" s="11">
        <v>10499.99</v>
      </c>
      <c r="J2689" s="11">
        <v>10499.99</v>
      </c>
      <c r="K2689" s="11">
        <v>0</v>
      </c>
    </row>
    <row r="2690" spans="1:100" s="1" customFormat="1" x14ac:dyDescent="0.25">
      <c r="A2690" s="13" t="s">
        <v>4300</v>
      </c>
      <c r="B2690" s="9">
        <v>367000</v>
      </c>
      <c r="C2690" s="9" t="s">
        <v>4301</v>
      </c>
      <c r="D2690" s="9" t="s">
        <v>306</v>
      </c>
      <c r="E2690" s="9" t="s">
        <v>306</v>
      </c>
      <c r="F2690" s="9" t="s">
        <v>306</v>
      </c>
      <c r="G2690" s="9" t="s">
        <v>20</v>
      </c>
      <c r="H2690" s="10">
        <v>41640</v>
      </c>
      <c r="I2690" s="11">
        <v>1499596.33</v>
      </c>
      <c r="J2690" s="11">
        <v>1499596.33</v>
      </c>
      <c r="K2690" s="11">
        <v>0</v>
      </c>
    </row>
    <row r="2691" spans="1:100" s="1" customFormat="1" x14ac:dyDescent="0.25">
      <c r="A2691" s="13" t="s">
        <v>840</v>
      </c>
      <c r="B2691" s="9">
        <v>367094</v>
      </c>
      <c r="C2691" s="9" t="s">
        <v>4306</v>
      </c>
      <c r="D2691" s="9" t="s">
        <v>688</v>
      </c>
      <c r="E2691" s="9" t="s">
        <v>4307</v>
      </c>
      <c r="F2691" s="9" t="s">
        <v>4308</v>
      </c>
      <c r="G2691" s="9" t="s">
        <v>296</v>
      </c>
      <c r="H2691" s="10">
        <v>41640</v>
      </c>
      <c r="I2691" s="49">
        <v>15000</v>
      </c>
      <c r="J2691" s="11">
        <v>15000</v>
      </c>
      <c r="K2691" s="11">
        <v>0</v>
      </c>
    </row>
    <row r="2692" spans="1:100" s="1" customFormat="1" x14ac:dyDescent="0.25">
      <c r="A2692" s="13" t="s">
        <v>827</v>
      </c>
      <c r="B2692" s="24">
        <v>367096</v>
      </c>
      <c r="C2692" s="24" t="s">
        <v>4299</v>
      </c>
      <c r="D2692" s="9" t="s">
        <v>4302</v>
      </c>
      <c r="E2692" s="9" t="s">
        <v>306</v>
      </c>
      <c r="F2692" s="9" t="s">
        <v>306</v>
      </c>
      <c r="G2692" s="9" t="s">
        <v>732</v>
      </c>
      <c r="H2692" s="51">
        <v>41640</v>
      </c>
      <c r="I2692" s="40">
        <v>2000</v>
      </c>
      <c r="J2692" s="40">
        <v>2000</v>
      </c>
      <c r="K2692" s="11">
        <v>0</v>
      </c>
    </row>
    <row r="2693" spans="1:100" s="1" customFormat="1" x14ac:dyDescent="0.25">
      <c r="A2693" s="13" t="s">
        <v>4298</v>
      </c>
      <c r="B2693" s="9">
        <v>367097</v>
      </c>
      <c r="C2693" s="9" t="s">
        <v>4299</v>
      </c>
      <c r="D2693" s="9" t="s">
        <v>306</v>
      </c>
      <c r="E2693" s="9" t="s">
        <v>306</v>
      </c>
      <c r="F2693" s="24" t="s">
        <v>42</v>
      </c>
      <c r="G2693" s="9" t="s">
        <v>20</v>
      </c>
      <c r="H2693" s="10">
        <v>41640</v>
      </c>
      <c r="I2693" s="11">
        <v>2000</v>
      </c>
      <c r="J2693" s="11">
        <v>2000</v>
      </c>
      <c r="K2693" s="11">
        <v>0</v>
      </c>
    </row>
    <row r="2694" spans="1:100" s="1" customFormat="1" x14ac:dyDescent="0.25">
      <c r="A2694" s="13" t="s">
        <v>4289</v>
      </c>
      <c r="B2694" s="9">
        <v>367101</v>
      </c>
      <c r="C2694" s="9" t="s">
        <v>4290</v>
      </c>
      <c r="D2694" s="9" t="s">
        <v>2573</v>
      </c>
      <c r="E2694" s="9">
        <v>15</v>
      </c>
      <c r="F2694" s="9" t="s">
        <v>4291</v>
      </c>
      <c r="G2694" s="9" t="s">
        <v>20</v>
      </c>
      <c r="H2694" s="10">
        <v>41460</v>
      </c>
      <c r="I2694" s="11">
        <v>596476.85</v>
      </c>
      <c r="J2694" s="11">
        <v>596476.85</v>
      </c>
      <c r="K2694" s="11">
        <v>0</v>
      </c>
    </row>
    <row r="2695" spans="1:100" s="1" customFormat="1" x14ac:dyDescent="0.25">
      <c r="A2695" s="13" t="s">
        <v>2568</v>
      </c>
      <c r="B2695" s="9">
        <v>367102</v>
      </c>
      <c r="C2695" s="9" t="s">
        <v>4292</v>
      </c>
      <c r="D2695" s="9" t="s">
        <v>4293</v>
      </c>
      <c r="E2695" s="9" t="s">
        <v>4294</v>
      </c>
      <c r="F2695" s="24" t="s">
        <v>42</v>
      </c>
      <c r="G2695" s="9" t="s">
        <v>737</v>
      </c>
      <c r="H2695" s="51">
        <v>39083</v>
      </c>
      <c r="I2695" s="40">
        <v>173111.46</v>
      </c>
      <c r="J2695" s="40">
        <v>173111.46</v>
      </c>
      <c r="K2695" s="11">
        <v>0</v>
      </c>
    </row>
    <row r="2696" spans="1:100" s="1" customFormat="1" x14ac:dyDescent="0.25">
      <c r="A2696" s="13" t="s">
        <v>2568</v>
      </c>
      <c r="B2696" s="9">
        <v>367103</v>
      </c>
      <c r="C2696" s="9" t="s">
        <v>4288</v>
      </c>
      <c r="D2696" s="9" t="s">
        <v>2570</v>
      </c>
      <c r="E2696" s="9" t="s">
        <v>2929</v>
      </c>
      <c r="F2696" s="24" t="s">
        <v>42</v>
      </c>
      <c r="G2696" s="9" t="s">
        <v>737</v>
      </c>
      <c r="H2696" s="51">
        <v>39083</v>
      </c>
      <c r="I2696" s="40">
        <v>173111.46</v>
      </c>
      <c r="J2696" s="40">
        <v>173111.46</v>
      </c>
      <c r="K2696" s="11">
        <v>0</v>
      </c>
    </row>
    <row r="2697" spans="1:100" s="1" customFormat="1" x14ac:dyDescent="0.25">
      <c r="A2697" s="13" t="s">
        <v>733</v>
      </c>
      <c r="B2697" s="9">
        <v>367105</v>
      </c>
      <c r="C2697" s="9" t="s">
        <v>4286</v>
      </c>
      <c r="D2697" s="9" t="s">
        <v>735</v>
      </c>
      <c r="E2697" s="9" t="s">
        <v>736</v>
      </c>
      <c r="F2697" s="24" t="s">
        <v>42</v>
      </c>
      <c r="G2697" s="9" t="s">
        <v>737</v>
      </c>
      <c r="H2697" s="51">
        <v>41640</v>
      </c>
      <c r="I2697" s="52">
        <v>7341.15</v>
      </c>
      <c r="J2697" s="40">
        <v>7341.15</v>
      </c>
      <c r="K2697" s="11">
        <v>0</v>
      </c>
    </row>
    <row r="2698" spans="1:100" s="14" customFormat="1" x14ac:dyDescent="0.25">
      <c r="A2698" s="13" t="s">
        <v>733</v>
      </c>
      <c r="B2698" s="9">
        <v>367106</v>
      </c>
      <c r="C2698" s="9" t="s">
        <v>4287</v>
      </c>
      <c r="D2698" s="9" t="s">
        <v>735</v>
      </c>
      <c r="E2698" s="9" t="s">
        <v>736</v>
      </c>
      <c r="F2698" s="24" t="s">
        <v>42</v>
      </c>
      <c r="G2698" s="9" t="s">
        <v>737</v>
      </c>
      <c r="H2698" s="51">
        <v>41640</v>
      </c>
      <c r="I2698" s="40">
        <v>7341.15</v>
      </c>
      <c r="J2698" s="40">
        <v>7341.15</v>
      </c>
      <c r="K2698" s="11">
        <v>0</v>
      </c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  <c r="AP2698" s="1"/>
      <c r="AQ2698" s="1"/>
      <c r="AR2698" s="1"/>
      <c r="AS2698" s="1"/>
      <c r="AT2698" s="1"/>
      <c r="AU2698" s="1"/>
      <c r="AV2698" s="1"/>
      <c r="AW2698" s="1"/>
      <c r="AX2698" s="1"/>
      <c r="AY2698" s="1"/>
      <c r="AZ2698" s="1"/>
      <c r="BA2698" s="1"/>
      <c r="BB2698" s="1"/>
      <c r="BC2698" s="1"/>
      <c r="BD2698" s="1"/>
      <c r="BE2698" s="1"/>
      <c r="BF2698" s="1"/>
      <c r="BG2698" s="1"/>
      <c r="BH2698" s="1"/>
      <c r="BI2698" s="1"/>
      <c r="BJ2698" s="1"/>
      <c r="BK2698" s="1"/>
      <c r="BL2698" s="1"/>
      <c r="BM2698" s="1"/>
      <c r="BN2698" s="1"/>
      <c r="BO2698" s="1"/>
      <c r="BP2698" s="1"/>
      <c r="BQ2698" s="1"/>
      <c r="BR2698" s="1"/>
      <c r="BS2698" s="1"/>
      <c r="BT2698" s="1"/>
      <c r="BU2698" s="1"/>
      <c r="BV2698" s="1"/>
      <c r="BW2698" s="1"/>
      <c r="BX2698" s="1"/>
      <c r="BY2698" s="1"/>
      <c r="BZ2698" s="1"/>
      <c r="CA2698" s="1"/>
      <c r="CB2698" s="1"/>
      <c r="CC2698" s="1"/>
      <c r="CD2698" s="1"/>
      <c r="CE2698" s="1"/>
      <c r="CF2698" s="1"/>
      <c r="CG2698" s="1"/>
      <c r="CH2698" s="1"/>
      <c r="CI2698" s="1"/>
      <c r="CJ2698" s="1"/>
      <c r="CK2698" s="1"/>
      <c r="CL2698" s="1"/>
      <c r="CM2698" s="1"/>
      <c r="CN2698" s="1"/>
      <c r="CO2698" s="1"/>
      <c r="CP2698" s="1"/>
      <c r="CQ2698" s="1"/>
      <c r="CR2698" s="1"/>
      <c r="CS2698" s="1"/>
      <c r="CT2698" s="1"/>
      <c r="CU2698" s="1"/>
      <c r="CV2698" s="1"/>
    </row>
    <row r="2699" spans="1:100" s="1" customFormat="1" ht="15.75" customHeight="1" x14ac:dyDescent="0.25">
      <c r="A2699" s="13" t="s">
        <v>733</v>
      </c>
      <c r="B2699" s="24">
        <v>367109</v>
      </c>
      <c r="C2699" s="9" t="s">
        <v>4295</v>
      </c>
      <c r="D2699" s="24" t="s">
        <v>4296</v>
      </c>
      <c r="E2699" s="9" t="s">
        <v>306</v>
      </c>
      <c r="F2699" s="24" t="s">
        <v>42</v>
      </c>
      <c r="G2699" s="9" t="s">
        <v>86</v>
      </c>
      <c r="H2699" s="51">
        <v>41640</v>
      </c>
      <c r="I2699" s="40">
        <v>7341.15</v>
      </c>
      <c r="J2699" s="40">
        <v>7341.15</v>
      </c>
      <c r="K2699" s="11">
        <v>0</v>
      </c>
    </row>
    <row r="2700" spans="1:100" s="1" customFormat="1" x14ac:dyDescent="0.25">
      <c r="A2700" s="13" t="s">
        <v>733</v>
      </c>
      <c r="B2700" s="24">
        <v>367110</v>
      </c>
      <c r="C2700" s="9" t="s">
        <v>4297</v>
      </c>
      <c r="D2700" s="24" t="s">
        <v>4296</v>
      </c>
      <c r="E2700" s="9" t="s">
        <v>306</v>
      </c>
      <c r="F2700" s="24" t="s">
        <v>42</v>
      </c>
      <c r="G2700" s="9" t="s">
        <v>826</v>
      </c>
      <c r="H2700" s="51">
        <v>41640</v>
      </c>
      <c r="I2700" s="40">
        <v>7341.15</v>
      </c>
      <c r="J2700" s="40">
        <v>7341.15</v>
      </c>
      <c r="K2700" s="11">
        <v>0</v>
      </c>
    </row>
    <row r="2701" spans="1:100" s="1" customFormat="1" x14ac:dyDescent="0.25">
      <c r="A2701" s="314" t="s">
        <v>3230</v>
      </c>
      <c r="B2701" s="315">
        <v>372204</v>
      </c>
      <c r="C2701" s="9" t="s">
        <v>4309</v>
      </c>
      <c r="D2701" s="315" t="s">
        <v>4310</v>
      </c>
      <c r="E2701" s="315" t="s">
        <v>58</v>
      </c>
      <c r="F2701" s="316" t="s">
        <v>4311</v>
      </c>
      <c r="G2701" s="315" t="s">
        <v>86</v>
      </c>
      <c r="H2701" s="10">
        <v>39083</v>
      </c>
      <c r="I2701" s="49">
        <v>120500</v>
      </c>
      <c r="J2701" s="49">
        <v>120500</v>
      </c>
      <c r="K2701" s="49">
        <v>0</v>
      </c>
      <c r="L2701" s="104"/>
      <c r="M2701" s="104"/>
      <c r="N2701" s="104"/>
      <c r="O2701" s="104"/>
      <c r="P2701" s="104"/>
      <c r="Q2701" s="104"/>
      <c r="R2701" s="104"/>
      <c r="S2701" s="104"/>
      <c r="T2701" s="104"/>
      <c r="U2701" s="104"/>
      <c r="V2701" s="104"/>
      <c r="W2701" s="104"/>
      <c r="X2701" s="104"/>
      <c r="Y2701" s="104"/>
      <c r="Z2701" s="104"/>
      <c r="AA2701" s="104"/>
      <c r="AB2701" s="104"/>
      <c r="AC2701" s="104"/>
      <c r="AD2701" s="104"/>
      <c r="AE2701" s="104"/>
      <c r="AF2701" s="104"/>
      <c r="AG2701" s="104"/>
      <c r="AH2701" s="104"/>
      <c r="AI2701" s="104"/>
      <c r="AJ2701" s="104"/>
      <c r="AK2701" s="104"/>
      <c r="AL2701" s="104"/>
      <c r="AM2701" s="104"/>
      <c r="AN2701" s="104"/>
      <c r="AO2701" s="104"/>
      <c r="AP2701" s="104"/>
      <c r="AQ2701" s="104"/>
      <c r="AR2701" s="104"/>
      <c r="AS2701" s="104"/>
      <c r="AT2701" s="104"/>
      <c r="AU2701" s="104"/>
      <c r="AV2701" s="104"/>
      <c r="AW2701" s="104"/>
      <c r="AX2701" s="104"/>
      <c r="AY2701" s="104"/>
      <c r="AZ2701" s="104"/>
      <c r="BA2701" s="104"/>
      <c r="BB2701" s="104"/>
      <c r="BC2701" s="104"/>
      <c r="BD2701" s="104"/>
      <c r="BE2701" s="104"/>
      <c r="BF2701" s="104"/>
      <c r="BG2701" s="104"/>
      <c r="BH2701" s="104"/>
      <c r="BI2701" s="104"/>
      <c r="BJ2701" s="104"/>
      <c r="BK2701" s="104"/>
      <c r="BL2701" s="104"/>
      <c r="BM2701" s="104"/>
      <c r="BN2701" s="104"/>
      <c r="BO2701" s="104"/>
      <c r="BP2701" s="104"/>
      <c r="BQ2701" s="104"/>
      <c r="BR2701" s="104"/>
      <c r="BS2701" s="104"/>
      <c r="BT2701" s="104"/>
      <c r="BU2701" s="104"/>
      <c r="BV2701" s="104"/>
      <c r="BW2701" s="104"/>
      <c r="BX2701" s="104"/>
      <c r="BY2701" s="104"/>
      <c r="BZ2701" s="104"/>
      <c r="CA2701" s="104"/>
      <c r="CB2701" s="104"/>
      <c r="CC2701" s="104"/>
      <c r="CD2701" s="104"/>
      <c r="CE2701" s="104"/>
      <c r="CF2701" s="104"/>
      <c r="CG2701" s="104"/>
      <c r="CH2701" s="104"/>
      <c r="CI2701" s="104"/>
      <c r="CJ2701" s="104"/>
      <c r="CK2701" s="104"/>
      <c r="CL2701" s="104"/>
      <c r="CM2701" s="104"/>
      <c r="CN2701" s="104"/>
      <c r="CO2701" s="104"/>
      <c r="CP2701" s="104"/>
      <c r="CQ2701" s="104"/>
      <c r="CR2701" s="104"/>
      <c r="CS2701" s="104"/>
      <c r="CT2701" s="104"/>
      <c r="CU2701" s="104"/>
      <c r="CV2701" s="104"/>
    </row>
    <row r="2702" spans="1:100" s="104" customFormat="1" x14ac:dyDescent="0.25">
      <c r="A2702" s="314" t="s">
        <v>152</v>
      </c>
      <c r="B2702" s="315">
        <v>749973</v>
      </c>
      <c r="C2702" s="123" t="s">
        <v>4314</v>
      </c>
      <c r="D2702" s="315" t="s">
        <v>17</v>
      </c>
      <c r="E2702" s="315" t="s">
        <v>58</v>
      </c>
      <c r="F2702" s="315" t="s">
        <v>4315</v>
      </c>
      <c r="G2702" s="315" t="s">
        <v>732</v>
      </c>
      <c r="H2702" s="317">
        <v>43535</v>
      </c>
      <c r="I2702" s="318">
        <v>4850</v>
      </c>
      <c r="J2702" s="318">
        <v>3502.05</v>
      </c>
      <c r="K2702" s="318">
        <v>1346.95</v>
      </c>
      <c r="L2702" s="14"/>
      <c r="M2702" s="14"/>
      <c r="N2702" s="14"/>
      <c r="O2702" s="14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  <c r="AC2702" s="14"/>
      <c r="AD2702" s="14"/>
      <c r="AE2702" s="14"/>
      <c r="AF2702" s="14"/>
      <c r="AG2702" s="14"/>
      <c r="AH2702" s="14"/>
      <c r="AI2702" s="14"/>
      <c r="AJ2702" s="14"/>
      <c r="AK2702" s="14"/>
      <c r="AL2702" s="14"/>
      <c r="AM2702" s="14"/>
      <c r="AN2702" s="14"/>
      <c r="AO2702" s="14"/>
      <c r="AP2702" s="14"/>
      <c r="AQ2702" s="14"/>
      <c r="AR2702" s="14"/>
      <c r="AS2702" s="14"/>
      <c r="AT2702" s="14"/>
      <c r="AU2702" s="14"/>
      <c r="AV2702" s="14"/>
      <c r="AW2702" s="14"/>
      <c r="AX2702" s="14"/>
      <c r="AY2702" s="14"/>
      <c r="AZ2702" s="14"/>
      <c r="BA2702" s="14"/>
      <c r="BB2702" s="14"/>
      <c r="BC2702" s="14"/>
      <c r="BD2702" s="14"/>
      <c r="BE2702" s="14"/>
      <c r="BF2702" s="14"/>
      <c r="BG2702" s="14"/>
      <c r="BH2702" s="14"/>
      <c r="BI2702" s="14"/>
      <c r="BJ2702" s="14"/>
      <c r="BK2702" s="14"/>
      <c r="BL2702" s="14"/>
      <c r="BM2702" s="14"/>
      <c r="BN2702" s="14"/>
      <c r="BO2702" s="14"/>
      <c r="BP2702" s="14"/>
      <c r="BQ2702" s="14"/>
      <c r="BR2702" s="14"/>
      <c r="BS2702" s="14"/>
      <c r="BT2702" s="14"/>
      <c r="BU2702" s="14"/>
      <c r="BV2702" s="14"/>
      <c r="BW2702" s="14"/>
      <c r="BX2702" s="14"/>
      <c r="BY2702" s="14"/>
      <c r="BZ2702" s="14"/>
      <c r="CA2702" s="14"/>
      <c r="CB2702" s="14"/>
      <c r="CC2702" s="14"/>
      <c r="CD2702" s="14"/>
      <c r="CE2702" s="14"/>
      <c r="CF2702" s="14"/>
      <c r="CG2702" s="14"/>
      <c r="CH2702" s="14"/>
      <c r="CI2702" s="14"/>
      <c r="CJ2702" s="14"/>
      <c r="CK2702" s="14"/>
      <c r="CL2702" s="14"/>
      <c r="CM2702" s="14"/>
      <c r="CN2702" s="14"/>
      <c r="CO2702" s="14"/>
      <c r="CP2702" s="14"/>
      <c r="CQ2702" s="14"/>
      <c r="CR2702" s="14"/>
      <c r="CS2702" s="14"/>
      <c r="CT2702" s="14"/>
      <c r="CU2702" s="14"/>
      <c r="CV2702" s="14"/>
    </row>
    <row r="2703" spans="1:100" s="65" customFormat="1" x14ac:dyDescent="0.25">
      <c r="A2703" s="13" t="s">
        <v>4300</v>
      </c>
      <c r="B2703" s="42">
        <v>750060</v>
      </c>
      <c r="C2703" s="9" t="s">
        <v>4303</v>
      </c>
      <c r="D2703" s="42" t="s">
        <v>3232</v>
      </c>
      <c r="E2703" s="42"/>
      <c r="F2703" s="42"/>
      <c r="G2703" s="9" t="s">
        <v>732</v>
      </c>
      <c r="H2703" s="39">
        <v>43447</v>
      </c>
      <c r="I2703" s="43">
        <v>100695</v>
      </c>
      <c r="J2703" s="43">
        <v>20300</v>
      </c>
      <c r="K2703" s="43">
        <v>80395</v>
      </c>
      <c r="L2703" s="14"/>
      <c r="M2703" s="14"/>
      <c r="N2703" s="14"/>
      <c r="O2703" s="14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  <c r="AC2703" s="14"/>
      <c r="AD2703" s="14"/>
      <c r="AE2703" s="14"/>
      <c r="AF2703" s="14"/>
      <c r="AG2703" s="14"/>
      <c r="AH2703" s="14"/>
      <c r="AI2703" s="14"/>
      <c r="AJ2703" s="14"/>
      <c r="AK2703" s="14"/>
      <c r="AL2703" s="14"/>
      <c r="AM2703" s="14"/>
      <c r="AN2703" s="14"/>
      <c r="AO2703" s="14"/>
      <c r="AP2703" s="14"/>
      <c r="AQ2703" s="14"/>
      <c r="AR2703" s="14"/>
      <c r="AS2703" s="14"/>
      <c r="AT2703" s="14"/>
      <c r="AU2703" s="14"/>
      <c r="AV2703" s="14"/>
      <c r="AW2703" s="14"/>
      <c r="AX2703" s="14"/>
      <c r="AY2703" s="14"/>
      <c r="AZ2703" s="14"/>
      <c r="BA2703" s="14"/>
      <c r="BB2703" s="14"/>
      <c r="BC2703" s="14"/>
      <c r="BD2703" s="14"/>
      <c r="BE2703" s="14"/>
      <c r="BF2703" s="14"/>
      <c r="BG2703" s="14"/>
      <c r="BH2703" s="14"/>
      <c r="BI2703" s="14"/>
      <c r="BJ2703" s="14"/>
      <c r="BK2703" s="14"/>
      <c r="BL2703" s="14"/>
      <c r="BM2703" s="14"/>
      <c r="BN2703" s="14"/>
      <c r="BO2703" s="14"/>
      <c r="BP2703" s="14"/>
      <c r="BQ2703" s="14"/>
      <c r="BR2703" s="14"/>
      <c r="BS2703" s="14"/>
      <c r="BT2703" s="14"/>
      <c r="BU2703" s="14"/>
      <c r="BV2703" s="14"/>
      <c r="BW2703" s="14"/>
      <c r="BX2703" s="14"/>
      <c r="BY2703" s="14"/>
      <c r="BZ2703" s="14"/>
      <c r="CA2703" s="14"/>
      <c r="CB2703" s="14"/>
      <c r="CC2703" s="14"/>
      <c r="CD2703" s="14"/>
      <c r="CE2703" s="14"/>
      <c r="CF2703" s="14"/>
      <c r="CG2703" s="14"/>
      <c r="CH2703" s="14"/>
      <c r="CI2703" s="14"/>
      <c r="CJ2703" s="14"/>
      <c r="CK2703" s="14"/>
      <c r="CL2703" s="14"/>
      <c r="CM2703" s="14"/>
      <c r="CN2703" s="14"/>
      <c r="CO2703" s="14"/>
      <c r="CP2703" s="14"/>
      <c r="CQ2703" s="14"/>
      <c r="CR2703" s="14"/>
      <c r="CS2703" s="14"/>
      <c r="CT2703" s="14"/>
      <c r="CU2703" s="14"/>
      <c r="CV2703" s="14"/>
    </row>
    <row r="2704" spans="1:100" s="14" customFormat="1" x14ac:dyDescent="0.25">
      <c r="A2704" s="13" t="s">
        <v>21</v>
      </c>
      <c r="B2704" s="24">
        <v>750061</v>
      </c>
      <c r="C2704" s="9" t="s">
        <v>4304</v>
      </c>
      <c r="D2704" s="24" t="s">
        <v>2150</v>
      </c>
      <c r="E2704" s="24" t="s">
        <v>116</v>
      </c>
      <c r="F2704" s="24" t="s">
        <v>4305</v>
      </c>
      <c r="G2704" s="9" t="s">
        <v>20</v>
      </c>
      <c r="H2704" s="39">
        <v>43532</v>
      </c>
      <c r="I2704" s="43">
        <v>39136</v>
      </c>
      <c r="J2704" s="43">
        <v>28264.17</v>
      </c>
      <c r="K2704" s="43">
        <v>10870.83</v>
      </c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1"/>
      <c r="AJ2704" s="1"/>
      <c r="AK2704" s="1"/>
      <c r="AL2704" s="1"/>
      <c r="AM2704" s="1"/>
      <c r="AN2704" s="1"/>
      <c r="AO2704" s="1"/>
      <c r="AP2704" s="1"/>
      <c r="AQ2704" s="1"/>
      <c r="AR2704" s="1"/>
      <c r="AS2704" s="1"/>
      <c r="AT2704" s="1"/>
      <c r="AU2704" s="1"/>
      <c r="AV2704" s="1"/>
      <c r="AW2704" s="1"/>
      <c r="AX2704" s="1"/>
      <c r="AY2704" s="1"/>
      <c r="AZ2704" s="1"/>
      <c r="BA2704" s="1"/>
      <c r="BB2704" s="1"/>
      <c r="BC2704" s="1"/>
      <c r="BD2704" s="1"/>
      <c r="BE2704" s="1"/>
      <c r="BF2704" s="1"/>
      <c r="BG2704" s="1"/>
      <c r="BH2704" s="1"/>
      <c r="BI2704" s="1"/>
      <c r="BJ2704" s="1"/>
      <c r="BK2704" s="1"/>
      <c r="BL2704" s="1"/>
      <c r="BM2704" s="1"/>
      <c r="BN2704" s="1"/>
      <c r="BO2704" s="1"/>
      <c r="BP2704" s="1"/>
      <c r="BQ2704" s="1"/>
      <c r="BR2704" s="1"/>
      <c r="BS2704" s="1"/>
      <c r="BT2704" s="1"/>
      <c r="BU2704" s="1"/>
      <c r="BV2704" s="1"/>
      <c r="BW2704" s="1"/>
      <c r="BX2704" s="1"/>
      <c r="BY2704" s="1"/>
      <c r="BZ2704" s="1"/>
      <c r="CA2704" s="1"/>
      <c r="CB2704" s="1"/>
      <c r="CC2704" s="1"/>
      <c r="CD2704" s="1"/>
      <c r="CE2704" s="1"/>
      <c r="CF2704" s="1"/>
      <c r="CG2704" s="1"/>
      <c r="CH2704" s="1"/>
      <c r="CI2704" s="1"/>
      <c r="CJ2704" s="1"/>
      <c r="CK2704" s="1"/>
      <c r="CL2704" s="1"/>
      <c r="CM2704" s="1"/>
      <c r="CN2704" s="1"/>
      <c r="CO2704" s="1"/>
      <c r="CP2704" s="1"/>
      <c r="CQ2704" s="1"/>
      <c r="CR2704" s="1"/>
      <c r="CS2704" s="1"/>
      <c r="CT2704" s="1"/>
      <c r="CU2704" s="1"/>
      <c r="CV2704" s="1"/>
    </row>
    <row r="2705" spans="1:11" s="1" customFormat="1" x14ac:dyDescent="0.25"/>
    <row r="2706" spans="1:11" s="1" customFormat="1" x14ac:dyDescent="0.25"/>
    <row r="2707" spans="1:11" s="1" customFormat="1" x14ac:dyDescent="0.25"/>
    <row r="2709" spans="1:11" ht="18.75" x14ac:dyDescent="0.3">
      <c r="A2709" s="320" t="s">
        <v>253</v>
      </c>
      <c r="B2709" s="93"/>
      <c r="C2709" s="93"/>
      <c r="D2709" s="93"/>
      <c r="E2709" s="93"/>
      <c r="F2709" s="321" t="s">
        <v>4316</v>
      </c>
    </row>
    <row r="2710" spans="1:11" s="1" customFormat="1" x14ac:dyDescent="0.25">
      <c r="G2710" s="319"/>
      <c r="H2710" s="472" t="s">
        <v>3</v>
      </c>
      <c r="I2710" s="478" t="s">
        <v>4</v>
      </c>
      <c r="J2710" s="475" t="s">
        <v>5</v>
      </c>
      <c r="K2710" s="476" t="s">
        <v>6</v>
      </c>
    </row>
    <row r="2711" spans="1:11" s="1" customFormat="1" ht="15.75" x14ac:dyDescent="0.25">
      <c r="A2711" s="4" t="s">
        <v>7</v>
      </c>
      <c r="B2711" s="3" t="s">
        <v>8</v>
      </c>
      <c r="C2711" s="3" t="s">
        <v>9</v>
      </c>
      <c r="D2711" s="4" t="s">
        <v>10</v>
      </c>
      <c r="E2711" s="4" t="s">
        <v>11</v>
      </c>
      <c r="F2711" s="4" t="s">
        <v>12</v>
      </c>
      <c r="G2711" s="4" t="s">
        <v>13</v>
      </c>
      <c r="H2711" s="472"/>
      <c r="I2711" s="479"/>
      <c r="J2711" s="475"/>
      <c r="K2711" s="476"/>
    </row>
    <row r="2712" spans="1:11" s="1" customFormat="1" x14ac:dyDescent="0.25">
      <c r="A2712" s="13" t="s">
        <v>4420</v>
      </c>
      <c r="B2712" s="9">
        <v>365082</v>
      </c>
      <c r="C2712" s="9" t="s">
        <v>4421</v>
      </c>
      <c r="D2712" s="9" t="s">
        <v>306</v>
      </c>
      <c r="E2712" s="9" t="s">
        <v>306</v>
      </c>
      <c r="F2712" s="24" t="s">
        <v>42</v>
      </c>
      <c r="G2712" s="9" t="s">
        <v>20</v>
      </c>
      <c r="H2712" s="10">
        <v>41640</v>
      </c>
      <c r="I2712" s="11">
        <v>3500</v>
      </c>
      <c r="J2712" s="11">
        <v>3500</v>
      </c>
      <c r="K2712" s="11">
        <v>0</v>
      </c>
    </row>
    <row r="2713" spans="1:11" s="1" customFormat="1" x14ac:dyDescent="0.25">
      <c r="A2713" s="13" t="s">
        <v>4377</v>
      </c>
      <c r="B2713" s="9">
        <v>365094</v>
      </c>
      <c r="C2713" s="9" t="s">
        <v>4394</v>
      </c>
      <c r="D2713" s="9" t="s">
        <v>912</v>
      </c>
      <c r="E2713" s="9" t="s">
        <v>306</v>
      </c>
      <c r="F2713" s="24" t="s">
        <v>42</v>
      </c>
      <c r="G2713" s="9" t="s">
        <v>20</v>
      </c>
      <c r="H2713" s="10">
        <v>41640</v>
      </c>
      <c r="I2713" s="178">
        <v>1440.72</v>
      </c>
      <c r="J2713" s="11">
        <v>1440.72</v>
      </c>
      <c r="K2713" s="11">
        <v>0</v>
      </c>
    </row>
    <row r="2714" spans="1:11" s="1" customFormat="1" x14ac:dyDescent="0.25">
      <c r="A2714" s="8" t="s">
        <v>4407</v>
      </c>
      <c r="B2714" s="9">
        <v>365172</v>
      </c>
      <c r="C2714" s="9" t="s">
        <v>4408</v>
      </c>
      <c r="D2714" s="9" t="s">
        <v>2202</v>
      </c>
      <c r="E2714" s="9" t="s">
        <v>2613</v>
      </c>
      <c r="F2714" s="24" t="s">
        <v>42</v>
      </c>
      <c r="G2714" s="9" t="s">
        <v>86</v>
      </c>
      <c r="H2714" s="10">
        <v>41507</v>
      </c>
      <c r="I2714" s="11">
        <v>61712</v>
      </c>
      <c r="J2714" s="11">
        <v>61712</v>
      </c>
      <c r="K2714" s="11">
        <v>0</v>
      </c>
    </row>
    <row r="2715" spans="1:11" s="1" customFormat="1" x14ac:dyDescent="0.25">
      <c r="A2715" s="8" t="s">
        <v>152</v>
      </c>
      <c r="B2715" s="9">
        <v>365226</v>
      </c>
      <c r="C2715" s="9" t="s">
        <v>4373</v>
      </c>
      <c r="D2715" s="9" t="s">
        <v>17</v>
      </c>
      <c r="E2715" s="9" t="s">
        <v>78</v>
      </c>
      <c r="F2715" s="9" t="s">
        <v>4374</v>
      </c>
      <c r="G2715" s="9" t="s">
        <v>20</v>
      </c>
      <c r="H2715" s="10">
        <v>39083</v>
      </c>
      <c r="I2715" s="11">
        <v>6542.53</v>
      </c>
      <c r="J2715" s="11">
        <v>6542.53</v>
      </c>
      <c r="K2715" s="11">
        <v>0</v>
      </c>
    </row>
    <row r="2716" spans="1:11" s="1" customFormat="1" x14ac:dyDescent="0.25">
      <c r="A2716" s="13" t="s">
        <v>182</v>
      </c>
      <c r="B2716" s="9">
        <v>365254</v>
      </c>
      <c r="C2716" s="9" t="s">
        <v>4362</v>
      </c>
      <c r="D2716" s="9" t="s">
        <v>306</v>
      </c>
      <c r="E2716" s="9" t="s">
        <v>306</v>
      </c>
      <c r="F2716" s="24" t="s">
        <v>42</v>
      </c>
      <c r="G2716" s="9" t="s">
        <v>20</v>
      </c>
      <c r="H2716" s="10">
        <v>42006</v>
      </c>
      <c r="I2716" s="11">
        <v>4956</v>
      </c>
      <c r="J2716" s="11">
        <v>4956</v>
      </c>
      <c r="K2716" s="11">
        <v>0</v>
      </c>
    </row>
    <row r="2717" spans="1:11" s="1" customFormat="1" x14ac:dyDescent="0.25">
      <c r="A2717" s="8" t="s">
        <v>152</v>
      </c>
      <c r="B2717" s="9">
        <v>365298</v>
      </c>
      <c r="C2717" s="9" t="s">
        <v>4375</v>
      </c>
      <c r="D2717" s="9" t="s">
        <v>17</v>
      </c>
      <c r="E2717" s="9" t="s">
        <v>154</v>
      </c>
      <c r="F2717" s="9" t="s">
        <v>4376</v>
      </c>
      <c r="G2717" s="9" t="s">
        <v>20</v>
      </c>
      <c r="H2717" s="10">
        <v>38838</v>
      </c>
      <c r="I2717" s="11">
        <v>9313.8799999999992</v>
      </c>
      <c r="J2717" s="11">
        <v>9313.8799999999992</v>
      </c>
      <c r="K2717" s="11">
        <v>0</v>
      </c>
    </row>
    <row r="2718" spans="1:11" s="1" customFormat="1" x14ac:dyDescent="0.25">
      <c r="A2718" s="13" t="s">
        <v>4322</v>
      </c>
      <c r="B2718" s="9">
        <v>365338</v>
      </c>
      <c r="C2718" s="9" t="s">
        <v>4155</v>
      </c>
      <c r="D2718" s="9" t="s">
        <v>306</v>
      </c>
      <c r="E2718" s="9" t="s">
        <v>306</v>
      </c>
      <c r="F2718" s="24" t="s">
        <v>42</v>
      </c>
      <c r="G2718" s="9" t="s">
        <v>3429</v>
      </c>
      <c r="H2718" s="10">
        <v>39083</v>
      </c>
      <c r="I2718" s="11">
        <v>494856</v>
      </c>
      <c r="J2718" s="11">
        <v>494856</v>
      </c>
      <c r="K2718" s="11">
        <v>0</v>
      </c>
    </row>
    <row r="2719" spans="1:11" s="1" customFormat="1" x14ac:dyDescent="0.25">
      <c r="A2719" s="13" t="s">
        <v>4322</v>
      </c>
      <c r="B2719" s="9">
        <v>365339</v>
      </c>
      <c r="C2719" s="9" t="s">
        <v>4323</v>
      </c>
      <c r="D2719" s="9" t="s">
        <v>306</v>
      </c>
      <c r="E2719" s="9" t="s">
        <v>306</v>
      </c>
      <c r="F2719" s="24" t="s">
        <v>42</v>
      </c>
      <c r="G2719" s="9" t="s">
        <v>3429</v>
      </c>
      <c r="H2719" s="10">
        <v>39083</v>
      </c>
      <c r="I2719" s="11">
        <v>494856</v>
      </c>
      <c r="J2719" s="11">
        <v>494856</v>
      </c>
      <c r="K2719" s="11">
        <v>0</v>
      </c>
    </row>
    <row r="2720" spans="1:11" s="1" customFormat="1" x14ac:dyDescent="0.25">
      <c r="A2720" s="13" t="s">
        <v>4322</v>
      </c>
      <c r="B2720" s="9">
        <v>365340</v>
      </c>
      <c r="C2720" s="9" t="s">
        <v>4324</v>
      </c>
      <c r="D2720" s="9" t="s">
        <v>306</v>
      </c>
      <c r="E2720" s="9" t="s">
        <v>306</v>
      </c>
      <c r="F2720" s="24" t="s">
        <v>42</v>
      </c>
      <c r="G2720" s="9" t="s">
        <v>3429</v>
      </c>
      <c r="H2720" s="10">
        <v>39083</v>
      </c>
      <c r="I2720" s="11">
        <v>494856</v>
      </c>
      <c r="J2720" s="11">
        <v>494856</v>
      </c>
      <c r="K2720" s="11">
        <v>0</v>
      </c>
    </row>
    <row r="2721" spans="1:11" s="1" customFormat="1" x14ac:dyDescent="0.25">
      <c r="A2721" s="13" t="s">
        <v>4322</v>
      </c>
      <c r="B2721" s="9">
        <v>365341</v>
      </c>
      <c r="C2721" s="9" t="s">
        <v>4325</v>
      </c>
      <c r="D2721" s="9" t="s">
        <v>306</v>
      </c>
      <c r="E2721" s="9" t="s">
        <v>306</v>
      </c>
      <c r="F2721" s="24" t="s">
        <v>42</v>
      </c>
      <c r="G2721" s="9" t="s">
        <v>3429</v>
      </c>
      <c r="H2721" s="10">
        <v>39083</v>
      </c>
      <c r="I2721" s="11">
        <v>494856</v>
      </c>
      <c r="J2721" s="11">
        <v>494856</v>
      </c>
      <c r="K2721" s="11">
        <v>0</v>
      </c>
    </row>
    <row r="2722" spans="1:11" s="1" customFormat="1" x14ac:dyDescent="0.25">
      <c r="A2722" s="13" t="s">
        <v>4327</v>
      </c>
      <c r="B2722" s="9">
        <v>365342</v>
      </c>
      <c r="C2722" s="9" t="s">
        <v>4328</v>
      </c>
      <c r="D2722" s="9" t="s">
        <v>306</v>
      </c>
      <c r="E2722" s="9" t="s">
        <v>306</v>
      </c>
      <c r="F2722" s="24" t="s">
        <v>42</v>
      </c>
      <c r="G2722" s="9" t="s">
        <v>3429</v>
      </c>
      <c r="H2722" s="10">
        <v>39083</v>
      </c>
      <c r="I2722" s="11">
        <v>369158.40000000002</v>
      </c>
      <c r="J2722" s="11">
        <v>369158.40000000002</v>
      </c>
      <c r="K2722" s="11">
        <v>0</v>
      </c>
    </row>
    <row r="2723" spans="1:11" s="1" customFormat="1" x14ac:dyDescent="0.25">
      <c r="A2723" s="13" t="s">
        <v>4322</v>
      </c>
      <c r="B2723" s="9">
        <v>365343</v>
      </c>
      <c r="C2723" s="9" t="s">
        <v>4326</v>
      </c>
      <c r="D2723" s="9" t="s">
        <v>306</v>
      </c>
      <c r="E2723" s="9" t="s">
        <v>306</v>
      </c>
      <c r="F2723" s="24" t="s">
        <v>42</v>
      </c>
      <c r="G2723" s="9" t="s">
        <v>3429</v>
      </c>
      <c r="H2723" s="10">
        <v>39083</v>
      </c>
      <c r="I2723" s="11">
        <v>494856</v>
      </c>
      <c r="J2723" s="11">
        <v>494856</v>
      </c>
      <c r="K2723" s="11">
        <v>0</v>
      </c>
    </row>
    <row r="2724" spans="1:11" s="1" customFormat="1" x14ac:dyDescent="0.25">
      <c r="A2724" s="13" t="s">
        <v>4329</v>
      </c>
      <c r="B2724" s="9">
        <v>365344</v>
      </c>
      <c r="C2724" s="9" t="s">
        <v>4330</v>
      </c>
      <c r="D2724" s="9" t="s">
        <v>306</v>
      </c>
      <c r="E2724" s="9" t="s">
        <v>306</v>
      </c>
      <c r="F2724" s="24" t="s">
        <v>42</v>
      </c>
      <c r="G2724" s="9" t="s">
        <v>3429</v>
      </c>
      <c r="H2724" s="10">
        <v>39083</v>
      </c>
      <c r="I2724" s="11">
        <v>369158.40000000002</v>
      </c>
      <c r="J2724" s="11">
        <v>369158.40000000002</v>
      </c>
      <c r="K2724" s="11">
        <v>0</v>
      </c>
    </row>
    <row r="2725" spans="1:11" s="1" customFormat="1" x14ac:dyDescent="0.25">
      <c r="A2725" s="8" t="s">
        <v>2898</v>
      </c>
      <c r="B2725" s="9">
        <v>365345</v>
      </c>
      <c r="C2725" s="9" t="s">
        <v>4344</v>
      </c>
      <c r="D2725" s="9" t="s">
        <v>4338</v>
      </c>
      <c r="E2725" s="9" t="s">
        <v>4339</v>
      </c>
      <c r="F2725" s="9" t="s">
        <v>4345</v>
      </c>
      <c r="G2725" s="9" t="s">
        <v>69</v>
      </c>
      <c r="H2725" s="10">
        <v>39083</v>
      </c>
      <c r="I2725" s="11">
        <v>12754.2</v>
      </c>
      <c r="J2725" s="11">
        <v>12754.2</v>
      </c>
      <c r="K2725" s="11">
        <v>0</v>
      </c>
    </row>
    <row r="2726" spans="1:11" s="1" customFormat="1" x14ac:dyDescent="0.25">
      <c r="A2726" s="13" t="s">
        <v>2971</v>
      </c>
      <c r="B2726" s="9">
        <v>365346</v>
      </c>
      <c r="C2726" s="9" t="s">
        <v>4346</v>
      </c>
      <c r="D2726" s="9" t="s">
        <v>4347</v>
      </c>
      <c r="E2726" s="9" t="s">
        <v>4348</v>
      </c>
      <c r="F2726" s="9" t="s">
        <v>4349</v>
      </c>
      <c r="G2726" s="9" t="s">
        <v>20</v>
      </c>
      <c r="H2726" s="10">
        <v>39083</v>
      </c>
      <c r="I2726" s="11">
        <v>31314.2</v>
      </c>
      <c r="J2726" s="11">
        <v>31314.2</v>
      </c>
      <c r="K2726" s="11">
        <v>0</v>
      </c>
    </row>
    <row r="2727" spans="1:11" s="1" customFormat="1" x14ac:dyDescent="0.25">
      <c r="A2727" s="8" t="s">
        <v>2971</v>
      </c>
      <c r="B2727" s="9">
        <v>365347</v>
      </c>
      <c r="C2727" s="9" t="s">
        <v>4341</v>
      </c>
      <c r="D2727" s="9" t="s">
        <v>4342</v>
      </c>
      <c r="E2727" s="9" t="s">
        <v>4335</v>
      </c>
      <c r="F2727" s="9" t="s">
        <v>4343</v>
      </c>
      <c r="G2727" s="9" t="s">
        <v>3429</v>
      </c>
      <c r="H2727" s="10">
        <v>39083</v>
      </c>
      <c r="I2727" s="11">
        <v>32909.199999999997</v>
      </c>
      <c r="J2727" s="11">
        <v>32909.199999999997</v>
      </c>
      <c r="K2727" s="11">
        <v>0</v>
      </c>
    </row>
    <row r="2728" spans="1:11" s="1" customFormat="1" x14ac:dyDescent="0.25">
      <c r="A2728" s="13" t="s">
        <v>2898</v>
      </c>
      <c r="B2728" s="9">
        <v>365348</v>
      </c>
      <c r="C2728" s="9" t="s">
        <v>4337</v>
      </c>
      <c r="D2728" s="9" t="s">
        <v>4338</v>
      </c>
      <c r="E2728" s="9" t="s">
        <v>4339</v>
      </c>
      <c r="F2728" s="9" t="s">
        <v>4340</v>
      </c>
      <c r="G2728" s="9" t="s">
        <v>69</v>
      </c>
      <c r="H2728" s="10">
        <v>39083</v>
      </c>
      <c r="I2728" s="11">
        <v>12754.2</v>
      </c>
      <c r="J2728" s="11">
        <v>12754.2</v>
      </c>
      <c r="K2728" s="11">
        <v>0</v>
      </c>
    </row>
    <row r="2729" spans="1:11" s="1" customFormat="1" x14ac:dyDescent="0.25">
      <c r="A2729" s="13" t="s">
        <v>2971</v>
      </c>
      <c r="B2729" s="9">
        <v>365349</v>
      </c>
      <c r="C2729" s="9" t="s">
        <v>4334</v>
      </c>
      <c r="D2729" s="9" t="s">
        <v>2913</v>
      </c>
      <c r="E2729" s="9" t="s">
        <v>4335</v>
      </c>
      <c r="F2729" s="9" t="s">
        <v>4336</v>
      </c>
      <c r="G2729" s="9" t="s">
        <v>3429</v>
      </c>
      <c r="H2729" s="10">
        <v>39083</v>
      </c>
      <c r="I2729" s="11">
        <v>31314.2</v>
      </c>
      <c r="J2729" s="11">
        <v>31314.2</v>
      </c>
      <c r="K2729" s="11">
        <v>0</v>
      </c>
    </row>
    <row r="2730" spans="1:11" s="1" customFormat="1" x14ac:dyDescent="0.25">
      <c r="A2730" s="13" t="s">
        <v>4331</v>
      </c>
      <c r="B2730" s="9">
        <v>365350</v>
      </c>
      <c r="C2730" s="9" t="s">
        <v>4332</v>
      </c>
      <c r="D2730" s="9" t="s">
        <v>3260</v>
      </c>
      <c r="E2730" s="9" t="s">
        <v>4333</v>
      </c>
      <c r="F2730" s="9" t="s">
        <v>42</v>
      </c>
      <c r="G2730" s="9" t="s">
        <v>3429</v>
      </c>
      <c r="H2730" s="10">
        <v>39083</v>
      </c>
      <c r="I2730" s="11">
        <v>4872</v>
      </c>
      <c r="J2730" s="11">
        <v>4872</v>
      </c>
      <c r="K2730" s="11">
        <v>0</v>
      </c>
    </row>
    <row r="2731" spans="1:11" s="1" customFormat="1" x14ac:dyDescent="0.25">
      <c r="A2731" s="13" t="s">
        <v>4360</v>
      </c>
      <c r="B2731" s="9">
        <v>365353</v>
      </c>
      <c r="C2731" s="9" t="s">
        <v>4361</v>
      </c>
      <c r="D2731" s="9" t="s">
        <v>306</v>
      </c>
      <c r="E2731" s="9" t="s">
        <v>306</v>
      </c>
      <c r="F2731" s="24" t="s">
        <v>42</v>
      </c>
      <c r="G2731" s="9" t="s">
        <v>3429</v>
      </c>
      <c r="H2731" s="10">
        <v>39083</v>
      </c>
      <c r="I2731" s="11">
        <v>1449.95</v>
      </c>
      <c r="J2731" s="11">
        <v>1449.95</v>
      </c>
      <c r="K2731" s="11">
        <v>0</v>
      </c>
    </row>
    <row r="2732" spans="1:11" s="1" customFormat="1" x14ac:dyDescent="0.25">
      <c r="A2732" s="8" t="s">
        <v>1162</v>
      </c>
      <c r="B2732" s="9">
        <v>365355</v>
      </c>
      <c r="C2732" s="9" t="s">
        <v>4353</v>
      </c>
      <c r="D2732" s="9" t="s">
        <v>306</v>
      </c>
      <c r="E2732" s="9" t="s">
        <v>306</v>
      </c>
      <c r="F2732" s="24" t="s">
        <v>42</v>
      </c>
      <c r="G2732" s="9" t="s">
        <v>4354</v>
      </c>
      <c r="H2732" s="10">
        <v>39083</v>
      </c>
      <c r="I2732" s="11">
        <v>3499.95</v>
      </c>
      <c r="J2732" s="11">
        <v>3499.95</v>
      </c>
      <c r="K2732" s="11">
        <v>0</v>
      </c>
    </row>
    <row r="2733" spans="1:11" s="1" customFormat="1" x14ac:dyDescent="0.25">
      <c r="A2733" s="13" t="s">
        <v>2971</v>
      </c>
      <c r="B2733" s="9">
        <v>365356</v>
      </c>
      <c r="C2733" s="9" t="s">
        <v>4351</v>
      </c>
      <c r="D2733" s="9" t="s">
        <v>4347</v>
      </c>
      <c r="E2733" s="9" t="s">
        <v>4348</v>
      </c>
      <c r="F2733" s="9" t="s">
        <v>4352</v>
      </c>
      <c r="G2733" s="9" t="s">
        <v>20</v>
      </c>
      <c r="H2733" s="10">
        <v>39083</v>
      </c>
      <c r="I2733" s="11">
        <v>31314.2</v>
      </c>
      <c r="J2733" s="11">
        <v>31314.2</v>
      </c>
      <c r="K2733" s="11">
        <v>0</v>
      </c>
    </row>
    <row r="2734" spans="1:11" s="1" customFormat="1" x14ac:dyDescent="0.25">
      <c r="A2734" s="13" t="s">
        <v>91</v>
      </c>
      <c r="B2734" s="9">
        <v>365357</v>
      </c>
      <c r="C2734" s="9" t="s">
        <v>4372</v>
      </c>
      <c r="D2734" s="9" t="s">
        <v>306</v>
      </c>
      <c r="E2734" s="9" t="s">
        <v>306</v>
      </c>
      <c r="F2734" s="24" t="s">
        <v>42</v>
      </c>
      <c r="G2734" s="9" t="s">
        <v>69</v>
      </c>
      <c r="H2734" s="10">
        <v>39083</v>
      </c>
      <c r="I2734" s="11">
        <v>4682</v>
      </c>
      <c r="J2734" s="11">
        <v>4682</v>
      </c>
      <c r="K2734" s="11">
        <v>0</v>
      </c>
    </row>
    <row r="2735" spans="1:11" s="1" customFormat="1" x14ac:dyDescent="0.25">
      <c r="A2735" s="13" t="s">
        <v>633</v>
      </c>
      <c r="B2735" s="9">
        <v>365359</v>
      </c>
      <c r="C2735" s="9" t="s">
        <v>4350</v>
      </c>
      <c r="D2735" s="9" t="s">
        <v>306</v>
      </c>
      <c r="E2735" s="9" t="s">
        <v>306</v>
      </c>
      <c r="F2735" s="24" t="s">
        <v>42</v>
      </c>
      <c r="G2735" s="9" t="s">
        <v>737</v>
      </c>
      <c r="H2735" s="10">
        <v>39083</v>
      </c>
      <c r="I2735" s="11">
        <v>800</v>
      </c>
      <c r="J2735" s="11">
        <v>800</v>
      </c>
      <c r="K2735" s="11">
        <v>0</v>
      </c>
    </row>
    <row r="2736" spans="1:11" s="1" customFormat="1" x14ac:dyDescent="0.25">
      <c r="A2736" s="13" t="s">
        <v>4100</v>
      </c>
      <c r="B2736" s="9">
        <v>365361</v>
      </c>
      <c r="C2736" s="9" t="s">
        <v>4317</v>
      </c>
      <c r="D2736" s="9" t="s">
        <v>3305</v>
      </c>
      <c r="E2736" s="9" t="s">
        <v>4318</v>
      </c>
      <c r="F2736" s="24" t="s">
        <v>42</v>
      </c>
      <c r="G2736" s="9" t="s">
        <v>410</v>
      </c>
      <c r="H2736" s="10">
        <v>39083</v>
      </c>
      <c r="I2736" s="32">
        <v>900</v>
      </c>
      <c r="J2736" s="11">
        <v>900</v>
      </c>
      <c r="K2736" s="11">
        <v>0</v>
      </c>
    </row>
    <row r="2737" spans="1:11" s="1" customFormat="1" x14ac:dyDescent="0.25">
      <c r="A2737" s="13" t="s">
        <v>1162</v>
      </c>
      <c r="B2737" s="9">
        <v>365362</v>
      </c>
      <c r="C2737" s="9" t="s">
        <v>4355</v>
      </c>
      <c r="D2737" s="9" t="s">
        <v>306</v>
      </c>
      <c r="E2737" s="9" t="s">
        <v>306</v>
      </c>
      <c r="F2737" s="24" t="s">
        <v>42</v>
      </c>
      <c r="G2737" s="9" t="s">
        <v>59</v>
      </c>
      <c r="H2737" s="10">
        <v>39083</v>
      </c>
      <c r="I2737" s="11">
        <v>9195.14</v>
      </c>
      <c r="J2737" s="11">
        <v>9195.14</v>
      </c>
      <c r="K2737" s="11">
        <v>0</v>
      </c>
    </row>
    <row r="2738" spans="1:11" s="1" customFormat="1" x14ac:dyDescent="0.25">
      <c r="A2738" s="13" t="s">
        <v>4369</v>
      </c>
      <c r="B2738" s="9">
        <v>365365</v>
      </c>
      <c r="C2738" s="9" t="s">
        <v>4371</v>
      </c>
      <c r="D2738" s="9" t="s">
        <v>306</v>
      </c>
      <c r="E2738" s="9" t="s">
        <v>306</v>
      </c>
      <c r="F2738" s="24" t="s">
        <v>42</v>
      </c>
      <c r="G2738" s="9" t="s">
        <v>737</v>
      </c>
      <c r="H2738" s="10">
        <v>39083</v>
      </c>
      <c r="I2738" s="11">
        <v>3084.8</v>
      </c>
      <c r="J2738" s="11">
        <v>3084.8</v>
      </c>
      <c r="K2738" s="11">
        <v>0</v>
      </c>
    </row>
    <row r="2739" spans="1:11" s="1" customFormat="1" x14ac:dyDescent="0.25">
      <c r="A2739" s="8" t="s">
        <v>396</v>
      </c>
      <c r="B2739" s="9">
        <v>365366</v>
      </c>
      <c r="C2739" s="9" t="s">
        <v>4323</v>
      </c>
      <c r="D2739" s="9" t="s">
        <v>477</v>
      </c>
      <c r="E2739" s="9" t="s">
        <v>306</v>
      </c>
      <c r="F2739" s="24" t="s">
        <v>42</v>
      </c>
      <c r="G2739" s="9" t="s">
        <v>3429</v>
      </c>
      <c r="H2739" s="10">
        <v>39083</v>
      </c>
      <c r="I2739" s="11">
        <v>5750.13</v>
      </c>
      <c r="J2739" s="11">
        <v>5750.13</v>
      </c>
      <c r="K2739" s="11">
        <v>0</v>
      </c>
    </row>
    <row r="2740" spans="1:11" s="1" customFormat="1" x14ac:dyDescent="0.25">
      <c r="A2740" s="13" t="s">
        <v>1162</v>
      </c>
      <c r="B2740" s="9">
        <v>365368</v>
      </c>
      <c r="C2740" s="9" t="s">
        <v>4356</v>
      </c>
      <c r="D2740" s="9" t="s">
        <v>306</v>
      </c>
      <c r="E2740" s="9" t="s">
        <v>306</v>
      </c>
      <c r="F2740" s="24" t="s">
        <v>42</v>
      </c>
      <c r="G2740" s="9" t="s">
        <v>59</v>
      </c>
      <c r="H2740" s="10">
        <v>39083</v>
      </c>
      <c r="I2740" s="11">
        <v>9195.14</v>
      </c>
      <c r="J2740" s="11">
        <v>9195.14</v>
      </c>
      <c r="K2740" s="11">
        <v>0</v>
      </c>
    </row>
    <row r="2741" spans="1:11" s="1" customFormat="1" x14ac:dyDescent="0.25">
      <c r="A2741" s="13" t="s">
        <v>966</v>
      </c>
      <c r="B2741" s="9">
        <v>365371</v>
      </c>
      <c r="C2741" s="9" t="s">
        <v>4170</v>
      </c>
      <c r="D2741" s="9" t="s">
        <v>306</v>
      </c>
      <c r="E2741" s="9" t="s">
        <v>306</v>
      </c>
      <c r="F2741" s="24" t="s">
        <v>42</v>
      </c>
      <c r="G2741" s="9" t="s">
        <v>86</v>
      </c>
      <c r="H2741" s="10">
        <v>41640</v>
      </c>
      <c r="I2741" s="11">
        <v>4521.76</v>
      </c>
      <c r="J2741" s="11">
        <v>4521.76</v>
      </c>
      <c r="K2741" s="11">
        <v>0</v>
      </c>
    </row>
    <row r="2742" spans="1:11" s="1" customFormat="1" x14ac:dyDescent="0.25">
      <c r="A2742" s="13" t="s">
        <v>4369</v>
      </c>
      <c r="B2742" s="9">
        <v>365372</v>
      </c>
      <c r="C2742" s="9" t="s">
        <v>4370</v>
      </c>
      <c r="D2742" s="9" t="s">
        <v>306</v>
      </c>
      <c r="E2742" s="9" t="s">
        <v>306</v>
      </c>
      <c r="F2742" s="24" t="s">
        <v>42</v>
      </c>
      <c r="G2742" s="9" t="s">
        <v>737</v>
      </c>
      <c r="H2742" s="10">
        <v>39083</v>
      </c>
      <c r="I2742" s="11">
        <v>3084.8</v>
      </c>
      <c r="J2742" s="11">
        <v>3084.8</v>
      </c>
      <c r="K2742" s="11">
        <v>0</v>
      </c>
    </row>
    <row r="2743" spans="1:11" s="1" customFormat="1" x14ac:dyDescent="0.25">
      <c r="A2743" s="8" t="s">
        <v>623</v>
      </c>
      <c r="B2743" s="9">
        <v>365376</v>
      </c>
      <c r="C2743" s="9" t="s">
        <v>4319</v>
      </c>
      <c r="D2743" s="9" t="s">
        <v>4320</v>
      </c>
      <c r="E2743" s="9">
        <v>67301</v>
      </c>
      <c r="F2743" s="9" t="s">
        <v>4321</v>
      </c>
      <c r="G2743" s="9" t="s">
        <v>20</v>
      </c>
      <c r="H2743" s="10">
        <v>39083</v>
      </c>
      <c r="I2743" s="11">
        <v>3005</v>
      </c>
      <c r="J2743" s="11">
        <v>3005</v>
      </c>
      <c r="K2743" s="11">
        <v>0</v>
      </c>
    </row>
    <row r="2744" spans="1:11" s="1" customFormat="1" x14ac:dyDescent="0.25">
      <c r="A2744" s="13" t="s">
        <v>1162</v>
      </c>
      <c r="B2744" s="9">
        <v>365377</v>
      </c>
      <c r="C2744" s="9" t="s">
        <v>4357</v>
      </c>
      <c r="D2744" s="9" t="s">
        <v>306</v>
      </c>
      <c r="E2744" s="9" t="s">
        <v>306</v>
      </c>
      <c r="F2744" s="24" t="s">
        <v>42</v>
      </c>
      <c r="G2744" s="9" t="s">
        <v>59</v>
      </c>
      <c r="H2744" s="10">
        <v>39083</v>
      </c>
      <c r="I2744" s="11">
        <v>9195.14</v>
      </c>
      <c r="J2744" s="11">
        <v>9195.14</v>
      </c>
      <c r="K2744" s="11">
        <v>0</v>
      </c>
    </row>
    <row r="2745" spans="1:11" s="1" customFormat="1" x14ac:dyDescent="0.25">
      <c r="A2745" s="8" t="s">
        <v>396</v>
      </c>
      <c r="B2745" s="9">
        <v>365378</v>
      </c>
      <c r="C2745" s="9" t="s">
        <v>4324</v>
      </c>
      <c r="D2745" s="9" t="s">
        <v>306</v>
      </c>
      <c r="E2745" s="9" t="s">
        <v>306</v>
      </c>
      <c r="F2745" s="24" t="s">
        <v>42</v>
      </c>
      <c r="G2745" s="9" t="s">
        <v>3429</v>
      </c>
      <c r="H2745" s="10">
        <v>39083</v>
      </c>
      <c r="I2745" s="11">
        <v>5750.13</v>
      </c>
      <c r="J2745" s="11">
        <v>5750.13</v>
      </c>
      <c r="K2745" s="11">
        <v>0</v>
      </c>
    </row>
    <row r="2746" spans="1:11" s="1" customFormat="1" x14ac:dyDescent="0.25">
      <c r="A2746" s="13" t="s">
        <v>4367</v>
      </c>
      <c r="B2746" s="9">
        <v>365379</v>
      </c>
      <c r="C2746" s="9" t="s">
        <v>4368</v>
      </c>
      <c r="D2746" s="9" t="s">
        <v>306</v>
      </c>
      <c r="E2746" s="9" t="s">
        <v>306</v>
      </c>
      <c r="F2746" s="24" t="s">
        <v>42</v>
      </c>
      <c r="G2746" s="9" t="s">
        <v>737</v>
      </c>
      <c r="H2746" s="10">
        <v>39083</v>
      </c>
      <c r="I2746" s="11">
        <v>3084.8</v>
      </c>
      <c r="J2746" s="11">
        <v>3084.8</v>
      </c>
      <c r="K2746" s="11">
        <v>0</v>
      </c>
    </row>
    <row r="2747" spans="1:11" s="1" customFormat="1" x14ac:dyDescent="0.25">
      <c r="A2747" s="8" t="s">
        <v>396</v>
      </c>
      <c r="B2747" s="9">
        <v>365381</v>
      </c>
      <c r="C2747" s="9" t="s">
        <v>4325</v>
      </c>
      <c r="D2747" s="9" t="s">
        <v>306</v>
      </c>
      <c r="E2747" s="9" t="s">
        <v>306</v>
      </c>
      <c r="F2747" s="24" t="s">
        <v>42</v>
      </c>
      <c r="G2747" s="9" t="s">
        <v>2836</v>
      </c>
      <c r="H2747" s="10">
        <v>39083</v>
      </c>
      <c r="I2747" s="11">
        <v>5750.13</v>
      </c>
      <c r="J2747" s="11">
        <v>5750.13</v>
      </c>
      <c r="K2747" s="11">
        <v>0</v>
      </c>
    </row>
    <row r="2748" spans="1:11" s="1" customFormat="1" x14ac:dyDescent="0.25">
      <c r="A2748" s="8" t="s">
        <v>396</v>
      </c>
      <c r="B2748" s="9">
        <v>365484</v>
      </c>
      <c r="C2748" s="9" t="s">
        <v>4328</v>
      </c>
      <c r="D2748" s="9" t="s">
        <v>477</v>
      </c>
      <c r="E2748" s="9" t="s">
        <v>306</v>
      </c>
      <c r="F2748" s="24" t="s">
        <v>42</v>
      </c>
      <c r="G2748" s="9" t="s">
        <v>3429</v>
      </c>
      <c r="H2748" s="10">
        <v>39083</v>
      </c>
      <c r="I2748" s="11">
        <v>5750.13</v>
      </c>
      <c r="J2748" s="11">
        <v>5750.13</v>
      </c>
      <c r="K2748" s="11">
        <v>0</v>
      </c>
    </row>
    <row r="2749" spans="1:11" s="1" customFormat="1" x14ac:dyDescent="0.25">
      <c r="A2749" s="13" t="s">
        <v>4006</v>
      </c>
      <c r="B2749" s="9">
        <v>365485</v>
      </c>
      <c r="C2749" s="9" t="s">
        <v>4415</v>
      </c>
      <c r="D2749" s="9" t="s">
        <v>306</v>
      </c>
      <c r="E2749" s="9" t="s">
        <v>306</v>
      </c>
      <c r="F2749" s="24" t="s">
        <v>42</v>
      </c>
      <c r="G2749" s="9" t="s">
        <v>3429</v>
      </c>
      <c r="H2749" s="10">
        <v>39083</v>
      </c>
      <c r="I2749" s="11">
        <v>3499.95</v>
      </c>
      <c r="J2749" s="11">
        <v>3499.95</v>
      </c>
      <c r="K2749" s="11">
        <v>0</v>
      </c>
    </row>
    <row r="2750" spans="1:11" s="1" customFormat="1" x14ac:dyDescent="0.25">
      <c r="A2750" s="13" t="s">
        <v>4377</v>
      </c>
      <c r="B2750" s="9">
        <v>365492</v>
      </c>
      <c r="C2750" s="9" t="s">
        <v>4378</v>
      </c>
      <c r="D2750" s="9" t="s">
        <v>912</v>
      </c>
      <c r="E2750" s="9" t="s">
        <v>306</v>
      </c>
      <c r="F2750" s="24" t="s">
        <v>42</v>
      </c>
      <c r="G2750" s="9" t="s">
        <v>3429</v>
      </c>
      <c r="H2750" s="10">
        <v>39083</v>
      </c>
      <c r="I2750" s="11">
        <v>1449.95</v>
      </c>
      <c r="J2750" s="11">
        <v>1449.95</v>
      </c>
      <c r="K2750" s="11">
        <v>0</v>
      </c>
    </row>
    <row r="2751" spans="1:11" s="1" customFormat="1" x14ac:dyDescent="0.25">
      <c r="A2751" s="13" t="s">
        <v>182</v>
      </c>
      <c r="B2751" s="9">
        <v>365495</v>
      </c>
      <c r="C2751" s="9" t="s">
        <v>4389</v>
      </c>
      <c r="D2751" s="9" t="s">
        <v>306</v>
      </c>
      <c r="E2751" s="9" t="s">
        <v>306</v>
      </c>
      <c r="F2751" s="24" t="s">
        <v>42</v>
      </c>
      <c r="G2751" s="9" t="s">
        <v>20</v>
      </c>
      <c r="H2751" s="10">
        <v>39083</v>
      </c>
      <c r="I2751" s="11">
        <v>3084.8</v>
      </c>
      <c r="J2751" s="11">
        <v>3084.8</v>
      </c>
      <c r="K2751" s="11">
        <v>0</v>
      </c>
    </row>
    <row r="2752" spans="1:11" s="1" customFormat="1" x14ac:dyDescent="0.25">
      <c r="A2752" s="8" t="s">
        <v>396</v>
      </c>
      <c r="B2752" s="9">
        <v>365496</v>
      </c>
      <c r="C2752" s="9" t="s">
        <v>4359</v>
      </c>
      <c r="D2752" s="9" t="s">
        <v>477</v>
      </c>
      <c r="E2752" s="9" t="s">
        <v>306</v>
      </c>
      <c r="F2752" s="24" t="s">
        <v>42</v>
      </c>
      <c r="G2752" s="9" t="s">
        <v>3429</v>
      </c>
      <c r="H2752" s="10">
        <v>39083</v>
      </c>
      <c r="I2752" s="11">
        <v>4521.76</v>
      </c>
      <c r="J2752" s="11">
        <v>4521.76</v>
      </c>
      <c r="K2752" s="11">
        <v>0</v>
      </c>
    </row>
    <row r="2753" spans="1:100" s="1" customFormat="1" x14ac:dyDescent="0.25">
      <c r="A2753" s="13" t="s">
        <v>224</v>
      </c>
      <c r="B2753" s="9">
        <v>365520</v>
      </c>
      <c r="C2753" s="9" t="s">
        <v>4395</v>
      </c>
      <c r="D2753" s="9" t="s">
        <v>226</v>
      </c>
      <c r="E2753" s="9" t="s">
        <v>4396</v>
      </c>
      <c r="F2753" s="9" t="s">
        <v>4397</v>
      </c>
      <c r="G2753" s="9" t="s">
        <v>20</v>
      </c>
      <c r="H2753" s="10">
        <v>39083</v>
      </c>
      <c r="I2753" s="32">
        <v>1288</v>
      </c>
      <c r="J2753" s="11">
        <v>1288</v>
      </c>
      <c r="K2753" s="11">
        <v>0</v>
      </c>
    </row>
    <row r="2754" spans="1:100" s="1" customFormat="1" x14ac:dyDescent="0.25">
      <c r="A2754" s="36" t="s">
        <v>4422</v>
      </c>
      <c r="B2754" s="9">
        <v>365645</v>
      </c>
      <c r="C2754" s="9" t="s">
        <v>306</v>
      </c>
      <c r="D2754" s="9" t="s">
        <v>306</v>
      </c>
      <c r="E2754" s="9" t="s">
        <v>306</v>
      </c>
      <c r="F2754" s="42" t="s">
        <v>42</v>
      </c>
      <c r="G2754" s="9" t="s">
        <v>296</v>
      </c>
      <c r="H2754" s="10">
        <v>41640</v>
      </c>
      <c r="I2754" s="37">
        <v>1200</v>
      </c>
      <c r="J2754" s="11">
        <v>1199</v>
      </c>
      <c r="K2754" s="11">
        <v>1</v>
      </c>
    </row>
    <row r="2755" spans="1:100" s="1" customFormat="1" x14ac:dyDescent="0.25">
      <c r="A2755" s="8" t="s">
        <v>4409</v>
      </c>
      <c r="B2755" s="9">
        <v>366293</v>
      </c>
      <c r="C2755" s="9" t="s">
        <v>4411</v>
      </c>
      <c r="D2755" s="24" t="s">
        <v>42</v>
      </c>
      <c r="E2755" s="24" t="s">
        <v>42</v>
      </c>
      <c r="F2755" s="24" t="s">
        <v>42</v>
      </c>
      <c r="G2755" s="9" t="s">
        <v>86</v>
      </c>
      <c r="H2755" s="10">
        <v>41640</v>
      </c>
      <c r="I2755" s="11">
        <v>61712</v>
      </c>
      <c r="J2755" s="11">
        <v>61712</v>
      </c>
      <c r="K2755" s="11">
        <v>0</v>
      </c>
    </row>
    <row r="2756" spans="1:100" s="1" customFormat="1" x14ac:dyDescent="0.25">
      <c r="A2756" s="13" t="s">
        <v>4409</v>
      </c>
      <c r="B2756" s="9">
        <v>366296</v>
      </c>
      <c r="C2756" s="9" t="s">
        <v>4410</v>
      </c>
      <c r="D2756" s="24" t="s">
        <v>42</v>
      </c>
      <c r="E2756" s="24" t="s">
        <v>42</v>
      </c>
      <c r="F2756" s="24" t="s">
        <v>42</v>
      </c>
      <c r="G2756" s="9" t="s">
        <v>86</v>
      </c>
      <c r="H2756" s="10">
        <v>41640</v>
      </c>
      <c r="I2756" s="11">
        <v>61712</v>
      </c>
      <c r="J2756" s="11">
        <v>61712</v>
      </c>
      <c r="K2756" s="11">
        <v>0</v>
      </c>
    </row>
    <row r="2757" spans="1:100" s="1" customFormat="1" x14ac:dyDescent="0.25">
      <c r="A2757" s="13" t="s">
        <v>4409</v>
      </c>
      <c r="B2757" s="9">
        <v>366298</v>
      </c>
      <c r="C2757" s="9" t="s">
        <v>4412</v>
      </c>
      <c r="D2757" s="24" t="s">
        <v>42</v>
      </c>
      <c r="E2757" s="24" t="s">
        <v>42</v>
      </c>
      <c r="F2757" s="24" t="s">
        <v>42</v>
      </c>
      <c r="G2757" s="9" t="s">
        <v>86</v>
      </c>
      <c r="H2757" s="10">
        <v>41640</v>
      </c>
      <c r="I2757" s="11">
        <v>61712</v>
      </c>
      <c r="J2757" s="11">
        <v>61712</v>
      </c>
      <c r="K2757" s="11">
        <v>0</v>
      </c>
    </row>
    <row r="2758" spans="1:100" s="1" customFormat="1" x14ac:dyDescent="0.25">
      <c r="A2758" s="8" t="s">
        <v>4413</v>
      </c>
      <c r="B2758" s="24">
        <v>366553</v>
      </c>
      <c r="C2758" s="9" t="s">
        <v>4414</v>
      </c>
      <c r="D2758" s="24" t="s">
        <v>58</v>
      </c>
      <c r="E2758" s="24" t="s">
        <v>58</v>
      </c>
      <c r="F2758" s="24" t="s">
        <v>42</v>
      </c>
      <c r="G2758" s="9" t="s">
        <v>20</v>
      </c>
      <c r="H2758" s="10">
        <v>41640</v>
      </c>
      <c r="I2758" s="109">
        <v>7670</v>
      </c>
      <c r="J2758" s="109">
        <v>7670</v>
      </c>
      <c r="K2758" s="37">
        <v>0</v>
      </c>
    </row>
    <row r="2759" spans="1:100" s="1" customFormat="1" x14ac:dyDescent="0.25">
      <c r="A2759" s="13" t="s">
        <v>4363</v>
      </c>
      <c r="B2759" s="9">
        <v>366688</v>
      </c>
      <c r="C2759" s="9" t="s">
        <v>4366</v>
      </c>
      <c r="D2759" s="9" t="s">
        <v>306</v>
      </c>
      <c r="E2759" s="9" t="s">
        <v>306</v>
      </c>
      <c r="F2759" s="24" t="s">
        <v>42</v>
      </c>
      <c r="G2759" s="9" t="s">
        <v>4365</v>
      </c>
      <c r="H2759" s="10">
        <v>39083</v>
      </c>
      <c r="I2759" s="11">
        <v>7250</v>
      </c>
      <c r="J2759" s="11">
        <v>7250</v>
      </c>
      <c r="K2759" s="11">
        <v>0</v>
      </c>
    </row>
    <row r="2760" spans="1:100" s="1" customFormat="1" x14ac:dyDescent="0.25">
      <c r="A2760" s="8" t="s">
        <v>4416</v>
      </c>
      <c r="B2760" s="9">
        <v>548256</v>
      </c>
      <c r="C2760" s="9" t="s">
        <v>4417</v>
      </c>
      <c r="D2760" s="24" t="s">
        <v>58</v>
      </c>
      <c r="E2760" s="24" t="s">
        <v>58</v>
      </c>
      <c r="F2760" s="24" t="s">
        <v>42</v>
      </c>
      <c r="G2760" s="9" t="s">
        <v>20</v>
      </c>
      <c r="H2760" s="10">
        <v>41640</v>
      </c>
      <c r="I2760" s="11">
        <v>3084.12</v>
      </c>
      <c r="J2760" s="11">
        <v>3084.12</v>
      </c>
      <c r="K2760" s="11">
        <v>0</v>
      </c>
    </row>
    <row r="2761" spans="1:100" s="1" customFormat="1" x14ac:dyDescent="0.25">
      <c r="A2761" s="13" t="s">
        <v>2814</v>
      </c>
      <c r="B2761" s="24">
        <v>548354</v>
      </c>
      <c r="C2761" s="9" t="s">
        <v>4406</v>
      </c>
      <c r="D2761" s="24" t="s">
        <v>2815</v>
      </c>
      <c r="E2761" s="9" t="s">
        <v>306</v>
      </c>
      <c r="F2761" s="24" t="s">
        <v>42</v>
      </c>
      <c r="G2761" s="9" t="s">
        <v>732</v>
      </c>
      <c r="H2761" s="51">
        <v>41640</v>
      </c>
      <c r="I2761" s="128">
        <v>11401.16</v>
      </c>
      <c r="J2761" s="40">
        <v>11401.16</v>
      </c>
      <c r="K2761" s="11">
        <v>0</v>
      </c>
    </row>
    <row r="2762" spans="1:100" s="1" customFormat="1" x14ac:dyDescent="0.25">
      <c r="A2762" s="8" t="s">
        <v>396</v>
      </c>
      <c r="B2762" s="9">
        <v>548471</v>
      </c>
      <c r="C2762" s="9" t="s">
        <v>4358</v>
      </c>
      <c r="D2762" s="9" t="s">
        <v>477</v>
      </c>
      <c r="E2762" s="9" t="s">
        <v>306</v>
      </c>
      <c r="F2762" s="24" t="s">
        <v>42</v>
      </c>
      <c r="G2762" s="9" t="s">
        <v>3429</v>
      </c>
      <c r="H2762" s="10">
        <v>39083</v>
      </c>
      <c r="I2762" s="79">
        <v>4521.76</v>
      </c>
      <c r="J2762" s="11">
        <v>4521.76</v>
      </c>
      <c r="K2762" s="11">
        <v>0</v>
      </c>
    </row>
    <row r="2763" spans="1:100" s="1" customFormat="1" x14ac:dyDescent="0.25">
      <c r="A2763" s="13" t="s">
        <v>4377</v>
      </c>
      <c r="B2763" s="9">
        <v>548473</v>
      </c>
      <c r="C2763" s="9" t="s">
        <v>4379</v>
      </c>
      <c r="D2763" s="9" t="s">
        <v>912</v>
      </c>
      <c r="E2763" s="9" t="s">
        <v>306</v>
      </c>
      <c r="F2763" s="24" t="s">
        <v>42</v>
      </c>
      <c r="G2763" s="9" t="s">
        <v>3429</v>
      </c>
      <c r="H2763" s="10">
        <v>42736</v>
      </c>
      <c r="I2763" s="11">
        <v>1449.95</v>
      </c>
      <c r="J2763" s="11">
        <v>1449.95</v>
      </c>
      <c r="K2763" s="11">
        <v>0</v>
      </c>
    </row>
    <row r="2764" spans="1:100" s="1" customFormat="1" x14ac:dyDescent="0.25">
      <c r="A2764" s="13" t="s">
        <v>4363</v>
      </c>
      <c r="B2764" s="9">
        <v>548474</v>
      </c>
      <c r="C2764" s="9" t="s">
        <v>4364</v>
      </c>
      <c r="D2764" s="9" t="s">
        <v>306</v>
      </c>
      <c r="E2764" s="9" t="s">
        <v>306</v>
      </c>
      <c r="F2764" s="24" t="s">
        <v>42</v>
      </c>
      <c r="G2764" s="9" t="s">
        <v>4365</v>
      </c>
      <c r="H2764" s="10">
        <v>39083</v>
      </c>
      <c r="I2764" s="11">
        <v>1200</v>
      </c>
      <c r="J2764" s="11">
        <v>1200</v>
      </c>
      <c r="K2764" s="11">
        <v>0</v>
      </c>
    </row>
    <row r="2765" spans="1:100" s="1" customFormat="1" x14ac:dyDescent="0.25">
      <c r="A2765" s="13" t="s">
        <v>4380</v>
      </c>
      <c r="B2765" s="24">
        <v>750048</v>
      </c>
      <c r="C2765" s="9" t="s">
        <v>4381</v>
      </c>
      <c r="D2765" s="9" t="s">
        <v>306</v>
      </c>
      <c r="E2765" s="9" t="s">
        <v>306</v>
      </c>
      <c r="F2765" s="24" t="s">
        <v>42</v>
      </c>
      <c r="G2765" s="9" t="s">
        <v>826</v>
      </c>
      <c r="H2765" s="165">
        <v>43803</v>
      </c>
      <c r="I2765" s="52">
        <v>9435.2800000000007</v>
      </c>
      <c r="J2765" s="40">
        <v>471.71</v>
      </c>
      <c r="K2765" s="11">
        <v>8962.57</v>
      </c>
    </row>
    <row r="2766" spans="1:100" s="14" customFormat="1" x14ac:dyDescent="0.25">
      <c r="A2766" s="13" t="s">
        <v>4380</v>
      </c>
      <c r="B2766" s="24">
        <v>750049</v>
      </c>
      <c r="C2766" s="9" t="s">
        <v>4382</v>
      </c>
      <c r="D2766" s="9" t="s">
        <v>306</v>
      </c>
      <c r="E2766" s="9" t="s">
        <v>306</v>
      </c>
      <c r="F2766" s="24" t="s">
        <v>42</v>
      </c>
      <c r="G2766" s="9" t="s">
        <v>826</v>
      </c>
      <c r="H2766" s="165">
        <v>43803</v>
      </c>
      <c r="I2766" s="40">
        <v>9435.2800000000007</v>
      </c>
      <c r="J2766" s="40">
        <v>471.71</v>
      </c>
      <c r="K2766" s="11">
        <v>8962.57</v>
      </c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  <c r="AP2766" s="1"/>
      <c r="AQ2766" s="1"/>
      <c r="AR2766" s="1"/>
      <c r="AS2766" s="1"/>
      <c r="AT2766" s="1"/>
      <c r="AU2766" s="1"/>
      <c r="AV2766" s="1"/>
      <c r="AW2766" s="1"/>
      <c r="AX2766" s="1"/>
      <c r="AY2766" s="1"/>
      <c r="AZ2766" s="1"/>
      <c r="BA2766" s="1"/>
      <c r="BB2766" s="1"/>
      <c r="BC2766" s="1"/>
      <c r="BD2766" s="1"/>
      <c r="BE2766" s="1"/>
      <c r="BF2766" s="1"/>
      <c r="BG2766" s="1"/>
      <c r="BH2766" s="1"/>
      <c r="BI2766" s="1"/>
      <c r="BJ2766" s="1"/>
      <c r="BK2766" s="1"/>
      <c r="BL2766" s="1"/>
      <c r="BM2766" s="1"/>
      <c r="BN2766" s="1"/>
      <c r="BO2766" s="1"/>
      <c r="BP2766" s="1"/>
      <c r="BQ2766" s="1"/>
      <c r="BR2766" s="1"/>
      <c r="BS2766" s="1"/>
      <c r="BT2766" s="1"/>
      <c r="BU2766" s="1"/>
      <c r="BV2766" s="1"/>
      <c r="BW2766" s="1"/>
      <c r="BX2766" s="1"/>
      <c r="BY2766" s="1"/>
      <c r="BZ2766" s="1"/>
      <c r="CA2766" s="1"/>
      <c r="CB2766" s="1"/>
      <c r="CC2766" s="1"/>
      <c r="CD2766" s="1"/>
      <c r="CE2766" s="1"/>
      <c r="CF2766" s="1"/>
      <c r="CG2766" s="1"/>
      <c r="CH2766" s="1"/>
      <c r="CI2766" s="1"/>
      <c r="CJ2766" s="1"/>
      <c r="CK2766" s="1"/>
      <c r="CL2766" s="1"/>
      <c r="CM2766" s="1"/>
      <c r="CN2766" s="1"/>
      <c r="CO2766" s="1"/>
      <c r="CP2766" s="1"/>
      <c r="CQ2766" s="1"/>
      <c r="CR2766" s="1"/>
      <c r="CS2766" s="1"/>
      <c r="CT2766" s="1"/>
      <c r="CU2766" s="1"/>
      <c r="CV2766" s="1"/>
    </row>
    <row r="2767" spans="1:100" s="14" customFormat="1" x14ac:dyDescent="0.25">
      <c r="A2767" s="13" t="s">
        <v>4380</v>
      </c>
      <c r="B2767" s="24">
        <v>750050</v>
      </c>
      <c r="C2767" s="9" t="s">
        <v>4383</v>
      </c>
      <c r="D2767" s="9" t="s">
        <v>306</v>
      </c>
      <c r="E2767" s="9" t="s">
        <v>306</v>
      </c>
      <c r="F2767" s="24" t="s">
        <v>42</v>
      </c>
      <c r="G2767" s="9" t="s">
        <v>826</v>
      </c>
      <c r="H2767" s="165">
        <v>43803</v>
      </c>
      <c r="I2767" s="40">
        <v>9435.2800000000007</v>
      </c>
      <c r="J2767" s="40">
        <v>471.71</v>
      </c>
      <c r="K2767" s="11">
        <v>8962.57</v>
      </c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/>
      <c r="AH2767" s="1"/>
      <c r="AI2767" s="1"/>
      <c r="AJ2767" s="1"/>
      <c r="AK2767" s="1"/>
      <c r="AL2767" s="1"/>
      <c r="AM2767" s="1"/>
      <c r="AN2767" s="1"/>
      <c r="AO2767" s="1"/>
      <c r="AP2767" s="1"/>
      <c r="AQ2767" s="1"/>
      <c r="AR2767" s="1"/>
      <c r="AS2767" s="1"/>
      <c r="AT2767" s="1"/>
      <c r="AU2767" s="1"/>
      <c r="AV2767" s="1"/>
      <c r="AW2767" s="1"/>
      <c r="AX2767" s="1"/>
      <c r="AY2767" s="1"/>
      <c r="AZ2767" s="1"/>
      <c r="BA2767" s="1"/>
      <c r="BB2767" s="1"/>
      <c r="BC2767" s="1"/>
      <c r="BD2767" s="1"/>
      <c r="BE2767" s="1"/>
      <c r="BF2767" s="1"/>
      <c r="BG2767" s="1"/>
      <c r="BH2767" s="1"/>
      <c r="BI2767" s="1"/>
      <c r="BJ2767" s="1"/>
      <c r="BK2767" s="1"/>
      <c r="BL2767" s="1"/>
      <c r="BM2767" s="1"/>
      <c r="BN2767" s="1"/>
      <c r="BO2767" s="1"/>
      <c r="BP2767" s="1"/>
      <c r="BQ2767" s="1"/>
      <c r="BR2767" s="1"/>
      <c r="BS2767" s="1"/>
      <c r="BT2767" s="1"/>
      <c r="BU2767" s="1"/>
      <c r="BV2767" s="1"/>
      <c r="BW2767" s="1"/>
      <c r="BX2767" s="1"/>
      <c r="BY2767" s="1"/>
      <c r="BZ2767" s="1"/>
      <c r="CA2767" s="1"/>
      <c r="CB2767" s="1"/>
      <c r="CC2767" s="1"/>
      <c r="CD2767" s="1"/>
      <c r="CE2767" s="1"/>
      <c r="CF2767" s="1"/>
      <c r="CG2767" s="1"/>
      <c r="CH2767" s="1"/>
      <c r="CI2767" s="1"/>
      <c r="CJ2767" s="1"/>
      <c r="CK2767" s="1"/>
      <c r="CL2767" s="1"/>
      <c r="CM2767" s="1"/>
      <c r="CN2767" s="1"/>
      <c r="CO2767" s="1"/>
      <c r="CP2767" s="1"/>
      <c r="CQ2767" s="1"/>
      <c r="CR2767" s="1"/>
      <c r="CS2767" s="1"/>
      <c r="CT2767" s="1"/>
      <c r="CU2767" s="1"/>
      <c r="CV2767" s="1"/>
    </row>
    <row r="2768" spans="1:100" s="14" customFormat="1" x14ac:dyDescent="0.25">
      <c r="A2768" s="13" t="s">
        <v>4380</v>
      </c>
      <c r="B2768" s="24">
        <v>750051</v>
      </c>
      <c r="C2768" s="9" t="s">
        <v>4384</v>
      </c>
      <c r="D2768" s="9" t="s">
        <v>306</v>
      </c>
      <c r="E2768" s="9" t="s">
        <v>306</v>
      </c>
      <c r="F2768" s="24" t="s">
        <v>42</v>
      </c>
      <c r="G2768" s="9" t="s">
        <v>826</v>
      </c>
      <c r="H2768" s="165">
        <v>43803</v>
      </c>
      <c r="I2768" s="40">
        <v>9435.2800000000007</v>
      </c>
      <c r="J2768" s="40">
        <v>471.71</v>
      </c>
      <c r="K2768" s="11">
        <v>8962.57</v>
      </c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/>
      <c r="AH2768" s="1"/>
      <c r="AI2768" s="1"/>
      <c r="AJ2768" s="1"/>
      <c r="AK2768" s="1"/>
      <c r="AL2768" s="1"/>
      <c r="AM2768" s="1"/>
      <c r="AN2768" s="1"/>
      <c r="AO2768" s="1"/>
      <c r="AP2768" s="1"/>
      <c r="AQ2768" s="1"/>
      <c r="AR2768" s="1"/>
      <c r="AS2768" s="1"/>
      <c r="AT2768" s="1"/>
      <c r="AU2768" s="1"/>
      <c r="AV2768" s="1"/>
      <c r="AW2768" s="1"/>
      <c r="AX2768" s="1"/>
      <c r="AY2768" s="1"/>
      <c r="AZ2768" s="1"/>
      <c r="BA2768" s="1"/>
      <c r="BB2768" s="1"/>
      <c r="BC2768" s="1"/>
      <c r="BD2768" s="1"/>
      <c r="BE2768" s="1"/>
      <c r="BF2768" s="1"/>
      <c r="BG2768" s="1"/>
      <c r="BH2768" s="1"/>
      <c r="BI2768" s="1"/>
      <c r="BJ2768" s="1"/>
      <c r="BK2768" s="1"/>
      <c r="BL2768" s="1"/>
      <c r="BM2768" s="1"/>
      <c r="BN2768" s="1"/>
      <c r="BO2768" s="1"/>
      <c r="BP2768" s="1"/>
      <c r="BQ2768" s="1"/>
      <c r="BR2768" s="1"/>
      <c r="BS2768" s="1"/>
      <c r="BT2768" s="1"/>
      <c r="BU2768" s="1"/>
      <c r="BV2768" s="1"/>
      <c r="BW2768" s="1"/>
      <c r="BX2768" s="1"/>
      <c r="BY2768" s="1"/>
      <c r="BZ2768" s="1"/>
      <c r="CA2768" s="1"/>
      <c r="CB2768" s="1"/>
      <c r="CC2768" s="1"/>
      <c r="CD2768" s="1"/>
      <c r="CE2768" s="1"/>
      <c r="CF2768" s="1"/>
      <c r="CG2768" s="1"/>
      <c r="CH2768" s="1"/>
      <c r="CI2768" s="1"/>
      <c r="CJ2768" s="1"/>
      <c r="CK2768" s="1"/>
      <c r="CL2768" s="1"/>
      <c r="CM2768" s="1"/>
      <c r="CN2768" s="1"/>
      <c r="CO2768" s="1"/>
      <c r="CP2768" s="1"/>
      <c r="CQ2768" s="1"/>
      <c r="CR2768" s="1"/>
      <c r="CS2768" s="1"/>
      <c r="CT2768" s="1"/>
      <c r="CU2768" s="1"/>
      <c r="CV2768" s="1"/>
    </row>
    <row r="2769" spans="1:100" s="14" customFormat="1" x14ac:dyDescent="0.25">
      <c r="A2769" s="13" t="s">
        <v>4380</v>
      </c>
      <c r="B2769" s="24">
        <v>750052</v>
      </c>
      <c r="C2769" s="9" t="s">
        <v>4385</v>
      </c>
      <c r="D2769" s="9" t="s">
        <v>306</v>
      </c>
      <c r="E2769" s="9" t="s">
        <v>306</v>
      </c>
      <c r="F2769" s="24" t="s">
        <v>42</v>
      </c>
      <c r="G2769" s="9" t="s">
        <v>826</v>
      </c>
      <c r="H2769" s="165">
        <v>43803</v>
      </c>
      <c r="I2769" s="40">
        <v>9435.2800000000007</v>
      </c>
      <c r="J2769" s="40">
        <v>471.71</v>
      </c>
      <c r="K2769" s="11">
        <v>8962.57</v>
      </c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/>
      <c r="AH2769" s="1"/>
      <c r="AI2769" s="1"/>
      <c r="AJ2769" s="1"/>
      <c r="AK2769" s="1"/>
      <c r="AL2769" s="1"/>
      <c r="AM2769" s="1"/>
      <c r="AN2769" s="1"/>
      <c r="AO2769" s="1"/>
      <c r="AP2769" s="1"/>
      <c r="AQ2769" s="1"/>
      <c r="AR2769" s="1"/>
      <c r="AS2769" s="1"/>
      <c r="AT2769" s="1"/>
      <c r="AU2769" s="1"/>
      <c r="AV2769" s="1"/>
      <c r="AW2769" s="1"/>
      <c r="AX2769" s="1"/>
      <c r="AY2769" s="1"/>
      <c r="AZ2769" s="1"/>
      <c r="BA2769" s="1"/>
      <c r="BB2769" s="1"/>
      <c r="BC2769" s="1"/>
      <c r="BD2769" s="1"/>
      <c r="BE2769" s="1"/>
      <c r="BF2769" s="1"/>
      <c r="BG2769" s="1"/>
      <c r="BH2769" s="1"/>
      <c r="BI2769" s="1"/>
      <c r="BJ2769" s="1"/>
      <c r="BK2769" s="1"/>
      <c r="BL2769" s="1"/>
      <c r="BM2769" s="1"/>
      <c r="BN2769" s="1"/>
      <c r="BO2769" s="1"/>
      <c r="BP2769" s="1"/>
      <c r="BQ2769" s="1"/>
      <c r="BR2769" s="1"/>
      <c r="BS2769" s="1"/>
      <c r="BT2769" s="1"/>
      <c r="BU2769" s="1"/>
      <c r="BV2769" s="1"/>
      <c r="BW2769" s="1"/>
      <c r="BX2769" s="1"/>
      <c r="BY2769" s="1"/>
      <c r="BZ2769" s="1"/>
      <c r="CA2769" s="1"/>
      <c r="CB2769" s="1"/>
      <c r="CC2769" s="1"/>
      <c r="CD2769" s="1"/>
      <c r="CE2769" s="1"/>
      <c r="CF2769" s="1"/>
      <c r="CG2769" s="1"/>
      <c r="CH2769" s="1"/>
      <c r="CI2769" s="1"/>
      <c r="CJ2769" s="1"/>
      <c r="CK2769" s="1"/>
      <c r="CL2769" s="1"/>
      <c r="CM2769" s="1"/>
      <c r="CN2769" s="1"/>
      <c r="CO2769" s="1"/>
      <c r="CP2769" s="1"/>
      <c r="CQ2769" s="1"/>
      <c r="CR2769" s="1"/>
      <c r="CS2769" s="1"/>
      <c r="CT2769" s="1"/>
      <c r="CU2769" s="1"/>
      <c r="CV2769" s="1"/>
    </row>
    <row r="2770" spans="1:100" s="14" customFormat="1" x14ac:dyDescent="0.25">
      <c r="A2770" s="13" t="s">
        <v>4380</v>
      </c>
      <c r="B2770" s="24">
        <v>750053</v>
      </c>
      <c r="C2770" s="9" t="s">
        <v>4386</v>
      </c>
      <c r="D2770" s="9" t="s">
        <v>306</v>
      </c>
      <c r="E2770" s="9" t="s">
        <v>306</v>
      </c>
      <c r="F2770" s="24" t="s">
        <v>42</v>
      </c>
      <c r="G2770" s="9" t="s">
        <v>826</v>
      </c>
      <c r="H2770" s="165">
        <v>43803</v>
      </c>
      <c r="I2770" s="40">
        <v>9435.2800000000007</v>
      </c>
      <c r="J2770" s="40">
        <v>471.71</v>
      </c>
      <c r="K2770" s="11">
        <v>8962.57</v>
      </c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  <c r="AP2770" s="1"/>
      <c r="AQ2770" s="1"/>
      <c r="AR2770" s="1"/>
      <c r="AS2770" s="1"/>
      <c r="AT2770" s="1"/>
      <c r="AU2770" s="1"/>
      <c r="AV2770" s="1"/>
      <c r="AW2770" s="1"/>
      <c r="AX2770" s="1"/>
      <c r="AY2770" s="1"/>
      <c r="AZ2770" s="1"/>
      <c r="BA2770" s="1"/>
      <c r="BB2770" s="1"/>
      <c r="BC2770" s="1"/>
      <c r="BD2770" s="1"/>
      <c r="BE2770" s="1"/>
      <c r="BF2770" s="1"/>
      <c r="BG2770" s="1"/>
      <c r="BH2770" s="1"/>
      <c r="BI2770" s="1"/>
      <c r="BJ2770" s="1"/>
      <c r="BK2770" s="1"/>
      <c r="BL2770" s="1"/>
      <c r="BM2770" s="1"/>
      <c r="BN2770" s="1"/>
      <c r="BO2770" s="1"/>
      <c r="BP2770" s="1"/>
      <c r="BQ2770" s="1"/>
      <c r="BR2770" s="1"/>
      <c r="BS2770" s="1"/>
      <c r="BT2770" s="1"/>
      <c r="BU2770" s="1"/>
      <c r="BV2770" s="1"/>
      <c r="BW2770" s="1"/>
      <c r="BX2770" s="1"/>
      <c r="BY2770" s="1"/>
      <c r="BZ2770" s="1"/>
      <c r="CA2770" s="1"/>
      <c r="CB2770" s="1"/>
      <c r="CC2770" s="1"/>
      <c r="CD2770" s="1"/>
      <c r="CE2770" s="1"/>
      <c r="CF2770" s="1"/>
      <c r="CG2770" s="1"/>
      <c r="CH2770" s="1"/>
      <c r="CI2770" s="1"/>
      <c r="CJ2770" s="1"/>
      <c r="CK2770" s="1"/>
      <c r="CL2770" s="1"/>
      <c r="CM2770" s="1"/>
      <c r="CN2770" s="1"/>
      <c r="CO2770" s="1"/>
      <c r="CP2770" s="1"/>
      <c r="CQ2770" s="1"/>
      <c r="CR2770" s="1"/>
      <c r="CS2770" s="1"/>
      <c r="CT2770" s="1"/>
      <c r="CU2770" s="1"/>
      <c r="CV2770" s="1"/>
    </row>
    <row r="2771" spans="1:100" s="1" customFormat="1" x14ac:dyDescent="0.25">
      <c r="A2771" s="13" t="s">
        <v>4380</v>
      </c>
      <c r="B2771" s="24">
        <v>750054</v>
      </c>
      <c r="C2771" s="9" t="s">
        <v>4387</v>
      </c>
      <c r="D2771" s="9" t="s">
        <v>306</v>
      </c>
      <c r="E2771" s="9" t="s">
        <v>306</v>
      </c>
      <c r="F2771" s="24" t="s">
        <v>42</v>
      </c>
      <c r="G2771" s="9" t="s">
        <v>826</v>
      </c>
      <c r="H2771" s="165">
        <v>43803</v>
      </c>
      <c r="I2771" s="322">
        <v>9435.2800000000007</v>
      </c>
      <c r="J2771" s="40">
        <v>471.71</v>
      </c>
      <c r="K2771" s="11">
        <v>8962.57</v>
      </c>
    </row>
    <row r="2772" spans="1:100" s="1" customFormat="1" x14ac:dyDescent="0.25">
      <c r="A2772" s="13" t="s">
        <v>4380</v>
      </c>
      <c r="B2772" s="24">
        <v>750055</v>
      </c>
      <c r="C2772" s="9" t="s">
        <v>4388</v>
      </c>
      <c r="D2772" s="9" t="s">
        <v>306</v>
      </c>
      <c r="E2772" s="9" t="s">
        <v>306</v>
      </c>
      <c r="F2772" s="24" t="s">
        <v>42</v>
      </c>
      <c r="G2772" s="9" t="s">
        <v>826</v>
      </c>
      <c r="H2772" s="165">
        <v>43803</v>
      </c>
      <c r="I2772" s="52">
        <v>9435.2800000000007</v>
      </c>
      <c r="J2772" s="40">
        <v>471.71</v>
      </c>
      <c r="K2772" s="11">
        <v>8962.57</v>
      </c>
    </row>
    <row r="2773" spans="1:100" s="1" customFormat="1" x14ac:dyDescent="0.25">
      <c r="A2773" s="13" t="s">
        <v>464</v>
      </c>
      <c r="B2773" s="24">
        <v>750056</v>
      </c>
      <c r="C2773" s="9" t="s">
        <v>4390</v>
      </c>
      <c r="D2773" s="24" t="s">
        <v>123</v>
      </c>
      <c r="E2773" s="24" t="s">
        <v>288</v>
      </c>
      <c r="F2773" s="24" t="s">
        <v>4391</v>
      </c>
      <c r="G2773" s="9" t="s">
        <v>69</v>
      </c>
      <c r="H2773" s="39">
        <v>43469</v>
      </c>
      <c r="I2773" s="161">
        <v>15900</v>
      </c>
      <c r="J2773" s="161">
        <v>3709.76</v>
      </c>
      <c r="K2773" s="161">
        <v>12189.24</v>
      </c>
    </row>
    <row r="2774" spans="1:100" s="1" customFormat="1" x14ac:dyDescent="0.25">
      <c r="A2774" s="13" t="s">
        <v>4392</v>
      </c>
      <c r="B2774" s="24">
        <v>750057</v>
      </c>
      <c r="C2774" s="9" t="s">
        <v>4393</v>
      </c>
      <c r="D2774" s="24" t="s">
        <v>2815</v>
      </c>
      <c r="E2774" s="9" t="s">
        <v>306</v>
      </c>
      <c r="F2774" s="24" t="s">
        <v>42</v>
      </c>
      <c r="G2774" s="9" t="s">
        <v>826</v>
      </c>
      <c r="H2774" s="51">
        <v>41640</v>
      </c>
      <c r="I2774" s="40">
        <v>7481.2</v>
      </c>
      <c r="J2774" s="40">
        <v>7481.2</v>
      </c>
      <c r="K2774" s="41">
        <v>0</v>
      </c>
    </row>
    <row r="2775" spans="1:100" s="1" customFormat="1" x14ac:dyDescent="0.25">
      <c r="A2775" s="13" t="s">
        <v>34</v>
      </c>
      <c r="B2775" s="24">
        <v>750058</v>
      </c>
      <c r="C2775" s="9" t="s">
        <v>4398</v>
      </c>
      <c r="D2775" s="24" t="s">
        <v>112</v>
      </c>
      <c r="E2775" s="24" t="s">
        <v>2312</v>
      </c>
      <c r="F2775" s="24" t="s">
        <v>4399</v>
      </c>
      <c r="G2775" s="9" t="s">
        <v>410</v>
      </c>
      <c r="H2775" s="51">
        <v>43389</v>
      </c>
      <c r="I2775" s="137">
        <v>60966.65</v>
      </c>
      <c r="J2775" s="40">
        <v>3133</v>
      </c>
      <c r="K2775" s="41">
        <v>57833.65</v>
      </c>
    </row>
    <row r="2776" spans="1:100" s="1" customFormat="1" x14ac:dyDescent="0.25">
      <c r="A2776" s="13" t="s">
        <v>4418</v>
      </c>
      <c r="B2776" s="42">
        <v>750494</v>
      </c>
      <c r="C2776" s="9" t="s">
        <v>4419</v>
      </c>
      <c r="D2776" s="9" t="s">
        <v>306</v>
      </c>
      <c r="E2776" s="9" t="s">
        <v>306</v>
      </c>
      <c r="F2776" s="42" t="s">
        <v>42</v>
      </c>
      <c r="G2776" s="9" t="s">
        <v>138</v>
      </c>
      <c r="H2776" s="39">
        <v>43803</v>
      </c>
      <c r="I2776" s="43">
        <v>21950</v>
      </c>
      <c r="J2776" s="43">
        <v>850</v>
      </c>
      <c r="K2776" s="43">
        <v>21100</v>
      </c>
      <c r="L2776" s="14"/>
      <c r="M2776" s="14"/>
      <c r="N2776" s="14"/>
      <c r="O2776" s="14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  <c r="AC2776" s="14"/>
      <c r="AD2776" s="14"/>
      <c r="AE2776" s="14"/>
      <c r="AF2776" s="14"/>
      <c r="AG2776" s="14"/>
      <c r="AH2776" s="14"/>
      <c r="AI2776" s="14"/>
      <c r="AJ2776" s="14"/>
      <c r="AK2776" s="14"/>
      <c r="AL2776" s="14"/>
      <c r="AM2776" s="14"/>
      <c r="AN2776" s="14"/>
      <c r="AO2776" s="14"/>
      <c r="AP2776" s="14"/>
      <c r="AQ2776" s="14"/>
      <c r="AR2776" s="14"/>
      <c r="AS2776" s="14"/>
      <c r="AT2776" s="14"/>
      <c r="AU2776" s="14"/>
      <c r="AV2776" s="14"/>
      <c r="AW2776" s="14"/>
      <c r="AX2776" s="14"/>
      <c r="AY2776" s="14"/>
      <c r="AZ2776" s="14"/>
      <c r="BA2776" s="14"/>
      <c r="BB2776" s="14"/>
      <c r="BC2776" s="14"/>
      <c r="BD2776" s="14"/>
      <c r="BE2776" s="14"/>
      <c r="BF2776" s="14"/>
      <c r="BG2776" s="14"/>
      <c r="BH2776" s="14"/>
      <c r="BI2776" s="14"/>
      <c r="BJ2776" s="14"/>
      <c r="BK2776" s="14"/>
      <c r="BL2776" s="14"/>
      <c r="BM2776" s="14"/>
      <c r="BN2776" s="14"/>
      <c r="BO2776" s="14"/>
      <c r="BP2776" s="14"/>
      <c r="BQ2776" s="14"/>
      <c r="BR2776" s="14"/>
      <c r="BS2776" s="14"/>
      <c r="BT2776" s="14"/>
      <c r="BU2776" s="14"/>
      <c r="BV2776" s="14"/>
      <c r="BW2776" s="14"/>
      <c r="BX2776" s="14"/>
      <c r="BY2776" s="14"/>
      <c r="BZ2776" s="14"/>
      <c r="CA2776" s="14"/>
      <c r="CB2776" s="14"/>
      <c r="CC2776" s="14"/>
      <c r="CD2776" s="14"/>
      <c r="CE2776" s="14"/>
      <c r="CF2776" s="14"/>
      <c r="CG2776" s="14"/>
      <c r="CH2776" s="14"/>
      <c r="CI2776" s="14"/>
      <c r="CJ2776" s="14"/>
      <c r="CK2776" s="14"/>
      <c r="CL2776" s="14"/>
      <c r="CM2776" s="14"/>
      <c r="CN2776" s="14"/>
      <c r="CO2776" s="14"/>
      <c r="CP2776" s="14"/>
      <c r="CQ2776" s="14"/>
      <c r="CR2776" s="14"/>
      <c r="CS2776" s="14"/>
      <c r="CT2776" s="14"/>
      <c r="CU2776" s="14"/>
      <c r="CV2776" s="14"/>
    </row>
    <row r="2777" spans="1:100" s="1" customFormat="1" x14ac:dyDescent="0.25">
      <c r="A2777" s="13" t="s">
        <v>118</v>
      </c>
      <c r="B2777" s="42">
        <v>945170</v>
      </c>
      <c r="C2777" s="42" t="s">
        <v>4282</v>
      </c>
      <c r="D2777" s="42" t="s">
        <v>17</v>
      </c>
      <c r="E2777" s="42" t="s">
        <v>860</v>
      </c>
      <c r="F2777" s="42" t="s">
        <v>4403</v>
      </c>
      <c r="G2777" s="9" t="s">
        <v>20</v>
      </c>
      <c r="H2777" s="102">
        <v>44896</v>
      </c>
      <c r="I2777" s="40">
        <v>7625</v>
      </c>
      <c r="J2777" s="41">
        <v>0</v>
      </c>
      <c r="K2777" s="40">
        <v>7625</v>
      </c>
      <c r="L2777" s="14"/>
      <c r="M2777" s="14"/>
      <c r="N2777" s="14"/>
      <c r="O2777" s="14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  <c r="AC2777" s="14"/>
      <c r="AD2777" s="14"/>
      <c r="AE2777" s="14"/>
      <c r="AF2777" s="14"/>
      <c r="AG2777" s="14"/>
      <c r="AH2777" s="14"/>
      <c r="AI2777" s="14"/>
      <c r="AJ2777" s="14"/>
      <c r="AK2777" s="14"/>
      <c r="AL2777" s="14"/>
      <c r="AM2777" s="14"/>
      <c r="AN2777" s="14"/>
      <c r="AO2777" s="14"/>
      <c r="AP2777" s="14"/>
      <c r="AQ2777" s="14"/>
      <c r="AR2777" s="14"/>
      <c r="AS2777" s="14"/>
      <c r="AT2777" s="14"/>
      <c r="AU2777" s="14"/>
      <c r="AV2777" s="14"/>
      <c r="AW2777" s="14"/>
      <c r="AX2777" s="14"/>
      <c r="AY2777" s="14"/>
      <c r="AZ2777" s="14"/>
      <c r="BA2777" s="14"/>
      <c r="BB2777" s="14"/>
      <c r="BC2777" s="14"/>
      <c r="BD2777" s="14"/>
      <c r="BE2777" s="14"/>
      <c r="BF2777" s="14"/>
      <c r="BG2777" s="14"/>
      <c r="BH2777" s="14"/>
      <c r="BI2777" s="14"/>
      <c r="BJ2777" s="14"/>
      <c r="BK2777" s="14"/>
      <c r="BL2777" s="14"/>
      <c r="BM2777" s="14"/>
      <c r="BN2777" s="14"/>
      <c r="BO2777" s="14"/>
      <c r="BP2777" s="14"/>
      <c r="BQ2777" s="14"/>
      <c r="BR2777" s="14"/>
      <c r="BS2777" s="14"/>
      <c r="BT2777" s="14"/>
      <c r="BU2777" s="14"/>
      <c r="BV2777" s="14"/>
      <c r="BW2777" s="14"/>
      <c r="BX2777" s="14"/>
      <c r="BY2777" s="14"/>
      <c r="BZ2777" s="14"/>
      <c r="CA2777" s="14"/>
      <c r="CB2777" s="14"/>
      <c r="CC2777" s="14"/>
      <c r="CD2777" s="14"/>
      <c r="CE2777" s="14"/>
      <c r="CF2777" s="14"/>
      <c r="CG2777" s="14"/>
      <c r="CH2777" s="14"/>
      <c r="CI2777" s="14"/>
      <c r="CJ2777" s="14"/>
      <c r="CK2777" s="14"/>
      <c r="CL2777" s="14"/>
      <c r="CM2777" s="14"/>
      <c r="CN2777" s="14"/>
      <c r="CO2777" s="14"/>
      <c r="CP2777" s="14"/>
      <c r="CQ2777" s="14"/>
      <c r="CR2777" s="14"/>
      <c r="CS2777" s="14"/>
      <c r="CT2777" s="14"/>
      <c r="CU2777" s="14"/>
      <c r="CV2777" s="14"/>
    </row>
    <row r="2778" spans="1:100" s="1" customFormat="1" x14ac:dyDescent="0.25">
      <c r="A2778" s="13" t="s">
        <v>411</v>
      </c>
      <c r="B2778" s="42">
        <v>945171</v>
      </c>
      <c r="C2778" s="42" t="s">
        <v>4390</v>
      </c>
      <c r="D2778" s="42" t="s">
        <v>17</v>
      </c>
      <c r="E2778" s="42" t="s">
        <v>242</v>
      </c>
      <c r="F2778" s="42" t="s">
        <v>4401</v>
      </c>
      <c r="G2778" s="9" t="s">
        <v>20</v>
      </c>
      <c r="H2778" s="102">
        <v>44896</v>
      </c>
      <c r="I2778" s="40">
        <v>50692.98</v>
      </c>
      <c r="J2778" s="41">
        <v>0</v>
      </c>
      <c r="K2778" s="40">
        <v>50692.98</v>
      </c>
      <c r="L2778" s="14"/>
      <c r="M2778" s="14"/>
      <c r="N2778" s="14"/>
      <c r="O2778" s="14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  <c r="AC2778" s="14"/>
      <c r="AD2778" s="14"/>
      <c r="AE2778" s="14"/>
      <c r="AF2778" s="14"/>
      <c r="AG2778" s="14"/>
      <c r="AH2778" s="14"/>
      <c r="AI2778" s="14"/>
      <c r="AJ2778" s="14"/>
      <c r="AK2778" s="14"/>
      <c r="AL2778" s="14"/>
      <c r="AM2778" s="14"/>
      <c r="AN2778" s="14"/>
      <c r="AO2778" s="14"/>
      <c r="AP2778" s="14"/>
      <c r="AQ2778" s="14"/>
      <c r="AR2778" s="14"/>
      <c r="AS2778" s="14"/>
      <c r="AT2778" s="14"/>
      <c r="AU2778" s="14"/>
      <c r="AV2778" s="14"/>
      <c r="AW2778" s="14"/>
      <c r="AX2778" s="14"/>
      <c r="AY2778" s="14"/>
      <c r="AZ2778" s="14"/>
      <c r="BA2778" s="14"/>
      <c r="BB2778" s="14"/>
      <c r="BC2778" s="14"/>
      <c r="BD2778" s="14"/>
      <c r="BE2778" s="14"/>
      <c r="BF2778" s="14"/>
      <c r="BG2778" s="14"/>
      <c r="BH2778" s="14"/>
      <c r="BI2778" s="14"/>
      <c r="BJ2778" s="14"/>
      <c r="BK2778" s="14"/>
      <c r="BL2778" s="14"/>
      <c r="BM2778" s="14"/>
      <c r="BN2778" s="14"/>
      <c r="BO2778" s="14"/>
      <c r="BP2778" s="14"/>
      <c r="BQ2778" s="14"/>
      <c r="BR2778" s="14"/>
      <c r="BS2778" s="14"/>
      <c r="BT2778" s="14"/>
      <c r="BU2778" s="14"/>
      <c r="BV2778" s="14"/>
      <c r="BW2778" s="14"/>
      <c r="BX2778" s="14"/>
      <c r="BY2778" s="14"/>
      <c r="BZ2778" s="14"/>
      <c r="CA2778" s="14"/>
      <c r="CB2778" s="14"/>
      <c r="CC2778" s="14"/>
      <c r="CD2778" s="14"/>
      <c r="CE2778" s="14"/>
      <c r="CF2778" s="14"/>
      <c r="CG2778" s="14"/>
      <c r="CH2778" s="14"/>
      <c r="CI2778" s="14"/>
      <c r="CJ2778" s="14"/>
      <c r="CK2778" s="14"/>
      <c r="CL2778" s="14"/>
      <c r="CM2778" s="14"/>
      <c r="CN2778" s="14"/>
      <c r="CO2778" s="14"/>
      <c r="CP2778" s="14"/>
      <c r="CQ2778" s="14"/>
      <c r="CR2778" s="14"/>
      <c r="CS2778" s="14"/>
      <c r="CT2778" s="14"/>
      <c r="CU2778" s="14"/>
      <c r="CV2778" s="14"/>
    </row>
    <row r="2779" spans="1:100" s="14" customFormat="1" x14ac:dyDescent="0.25">
      <c r="A2779" s="13" t="s">
        <v>118</v>
      </c>
      <c r="B2779" s="42">
        <v>945172</v>
      </c>
      <c r="C2779" s="42" t="s">
        <v>4404</v>
      </c>
      <c r="D2779" s="42" t="s">
        <v>17</v>
      </c>
      <c r="E2779" s="42" t="s">
        <v>860</v>
      </c>
      <c r="F2779" s="42" t="s">
        <v>4405</v>
      </c>
      <c r="G2779" s="9" t="s">
        <v>20</v>
      </c>
      <c r="H2779" s="102">
        <v>44896</v>
      </c>
      <c r="I2779" s="40">
        <v>7625</v>
      </c>
      <c r="J2779" s="41">
        <v>0</v>
      </c>
      <c r="K2779" s="40">
        <v>7625</v>
      </c>
    </row>
    <row r="2780" spans="1:100" s="1" customFormat="1" x14ac:dyDescent="0.25">
      <c r="A2780" s="13" t="s">
        <v>411</v>
      </c>
      <c r="B2780" s="42">
        <v>945173</v>
      </c>
      <c r="C2780" s="42" t="s">
        <v>4393</v>
      </c>
      <c r="D2780" s="42" t="s">
        <v>17</v>
      </c>
      <c r="E2780" s="42" t="s">
        <v>242</v>
      </c>
      <c r="F2780" s="42" t="s">
        <v>4402</v>
      </c>
      <c r="G2780" s="9" t="s">
        <v>20</v>
      </c>
      <c r="H2780" s="102">
        <v>44896</v>
      </c>
      <c r="I2780" s="40">
        <v>50692.98</v>
      </c>
      <c r="J2780" s="41">
        <v>0</v>
      </c>
      <c r="K2780" s="40">
        <v>50692.98</v>
      </c>
      <c r="L2780" s="14"/>
      <c r="M2780" s="14"/>
      <c r="N2780" s="14"/>
      <c r="O2780" s="14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  <c r="AC2780" s="14"/>
      <c r="AD2780" s="14"/>
      <c r="AE2780" s="14"/>
      <c r="AF2780" s="14"/>
      <c r="AG2780" s="14"/>
      <c r="AH2780" s="14"/>
      <c r="AI2780" s="14"/>
      <c r="AJ2780" s="14"/>
      <c r="AK2780" s="14"/>
      <c r="AL2780" s="14"/>
      <c r="AM2780" s="14"/>
      <c r="AN2780" s="14"/>
      <c r="AO2780" s="14"/>
      <c r="AP2780" s="14"/>
      <c r="AQ2780" s="14"/>
      <c r="AR2780" s="14"/>
      <c r="AS2780" s="14"/>
      <c r="AT2780" s="14"/>
      <c r="AU2780" s="14"/>
      <c r="AV2780" s="14"/>
      <c r="AW2780" s="14"/>
      <c r="AX2780" s="14"/>
      <c r="AY2780" s="14"/>
      <c r="AZ2780" s="14"/>
      <c r="BA2780" s="14"/>
      <c r="BB2780" s="14"/>
      <c r="BC2780" s="14"/>
      <c r="BD2780" s="14"/>
      <c r="BE2780" s="14"/>
      <c r="BF2780" s="14"/>
      <c r="BG2780" s="14"/>
      <c r="BH2780" s="14"/>
      <c r="BI2780" s="14"/>
      <c r="BJ2780" s="14"/>
      <c r="BK2780" s="14"/>
      <c r="BL2780" s="14"/>
      <c r="BM2780" s="14"/>
      <c r="BN2780" s="14"/>
      <c r="BO2780" s="14"/>
      <c r="BP2780" s="14"/>
      <c r="BQ2780" s="14"/>
      <c r="BR2780" s="14"/>
      <c r="BS2780" s="14"/>
      <c r="BT2780" s="14"/>
      <c r="BU2780" s="14"/>
      <c r="BV2780" s="14"/>
      <c r="BW2780" s="14"/>
      <c r="BX2780" s="14"/>
      <c r="BY2780" s="14"/>
      <c r="BZ2780" s="14"/>
      <c r="CA2780" s="14"/>
      <c r="CB2780" s="14"/>
      <c r="CC2780" s="14"/>
      <c r="CD2780" s="14"/>
      <c r="CE2780" s="14"/>
      <c r="CF2780" s="14"/>
      <c r="CG2780" s="14"/>
      <c r="CH2780" s="14"/>
      <c r="CI2780" s="14"/>
      <c r="CJ2780" s="14"/>
      <c r="CK2780" s="14"/>
      <c r="CL2780" s="14"/>
      <c r="CM2780" s="14"/>
      <c r="CN2780" s="14"/>
      <c r="CO2780" s="14"/>
      <c r="CP2780" s="14"/>
      <c r="CQ2780" s="14"/>
      <c r="CR2780" s="14"/>
      <c r="CS2780" s="14"/>
      <c r="CT2780" s="14"/>
      <c r="CU2780" s="14"/>
      <c r="CV2780" s="14"/>
    </row>
    <row r="2781" spans="1:100" s="1" customFormat="1" x14ac:dyDescent="0.25">
      <c r="A2781" s="13" t="s">
        <v>4006</v>
      </c>
      <c r="B2781" s="9" t="s">
        <v>306</v>
      </c>
      <c r="C2781" s="9" t="s">
        <v>4400</v>
      </c>
      <c r="D2781" s="9" t="s">
        <v>912</v>
      </c>
      <c r="E2781" s="9" t="s">
        <v>306</v>
      </c>
      <c r="F2781" s="42" t="s">
        <v>42</v>
      </c>
      <c r="G2781" s="9" t="s">
        <v>3429</v>
      </c>
      <c r="H2781" s="10">
        <v>39083</v>
      </c>
      <c r="I2781" s="11">
        <v>3499.95</v>
      </c>
      <c r="J2781" s="11">
        <v>3499.95</v>
      </c>
      <c r="K2781" s="11">
        <v>0</v>
      </c>
      <c r="L2781" s="14"/>
      <c r="M2781" s="14"/>
      <c r="N2781" s="14"/>
      <c r="O2781" s="14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  <c r="AC2781" s="14"/>
      <c r="AD2781" s="14"/>
      <c r="AE2781" s="14"/>
      <c r="AF2781" s="14"/>
      <c r="AG2781" s="14"/>
      <c r="AH2781" s="14"/>
      <c r="AI2781" s="14"/>
      <c r="AJ2781" s="14"/>
      <c r="AK2781" s="14"/>
      <c r="AL2781" s="14"/>
      <c r="AM2781" s="14"/>
      <c r="AN2781" s="14"/>
      <c r="AO2781" s="14"/>
      <c r="AP2781" s="14"/>
      <c r="AQ2781" s="14"/>
      <c r="AR2781" s="14"/>
      <c r="AS2781" s="14"/>
      <c r="AT2781" s="14"/>
      <c r="AU2781" s="14"/>
      <c r="AV2781" s="14"/>
      <c r="AW2781" s="14"/>
      <c r="AX2781" s="14"/>
      <c r="AY2781" s="14"/>
      <c r="AZ2781" s="14"/>
      <c r="BA2781" s="14"/>
      <c r="BB2781" s="14"/>
      <c r="BC2781" s="14"/>
      <c r="BD2781" s="14"/>
      <c r="BE2781" s="14"/>
      <c r="BF2781" s="14"/>
      <c r="BG2781" s="14"/>
      <c r="BH2781" s="14"/>
      <c r="BI2781" s="14"/>
      <c r="BJ2781" s="14"/>
      <c r="BK2781" s="14"/>
      <c r="BL2781" s="14"/>
      <c r="BM2781" s="14"/>
      <c r="BN2781" s="14"/>
      <c r="BO2781" s="14"/>
      <c r="BP2781" s="14"/>
      <c r="BQ2781" s="14"/>
      <c r="BR2781" s="14"/>
      <c r="BS2781" s="14"/>
      <c r="BT2781" s="14"/>
      <c r="BU2781" s="14"/>
      <c r="BV2781" s="14"/>
      <c r="BW2781" s="14"/>
      <c r="BX2781" s="14"/>
      <c r="BY2781" s="14"/>
      <c r="BZ2781" s="14"/>
      <c r="CA2781" s="14"/>
      <c r="CB2781" s="14"/>
      <c r="CC2781" s="14"/>
      <c r="CD2781" s="14"/>
      <c r="CE2781" s="14"/>
      <c r="CF2781" s="14"/>
      <c r="CG2781" s="14"/>
      <c r="CH2781" s="14"/>
      <c r="CI2781" s="14"/>
      <c r="CJ2781" s="14"/>
      <c r="CK2781" s="14"/>
      <c r="CL2781" s="14"/>
      <c r="CM2781" s="14"/>
      <c r="CN2781" s="14"/>
      <c r="CO2781" s="14"/>
      <c r="CP2781" s="14"/>
      <c r="CQ2781" s="14"/>
      <c r="CR2781" s="14"/>
      <c r="CS2781" s="14"/>
      <c r="CT2781" s="14"/>
      <c r="CU2781" s="14"/>
      <c r="CV2781" s="14"/>
    </row>
    <row r="2782" spans="1:100" s="1" customFormat="1" x14ac:dyDescent="0.25"/>
    <row r="2784" spans="1:100" ht="18.75" x14ac:dyDescent="0.3">
      <c r="A2784" s="87" t="s">
        <v>253</v>
      </c>
      <c r="B2784" s="88"/>
      <c r="C2784" s="88"/>
      <c r="D2784" s="88"/>
      <c r="E2784" s="88"/>
      <c r="F2784" s="89" t="s">
        <v>4423</v>
      </c>
    </row>
    <row r="2785" spans="1:100" s="1" customFormat="1" ht="18.75" x14ac:dyDescent="0.3">
      <c r="G2785" s="88"/>
      <c r="H2785" s="472" t="s">
        <v>3</v>
      </c>
      <c r="I2785" s="473" t="s">
        <v>4</v>
      </c>
      <c r="J2785" s="475" t="s">
        <v>5</v>
      </c>
      <c r="K2785" s="476" t="s">
        <v>6</v>
      </c>
    </row>
    <row r="2786" spans="1:100" s="1" customFormat="1" ht="15.75" x14ac:dyDescent="0.25">
      <c r="A2786" s="4" t="s">
        <v>7</v>
      </c>
      <c r="B2786" s="3" t="s">
        <v>8</v>
      </c>
      <c r="C2786" s="3" t="s">
        <v>9</v>
      </c>
      <c r="D2786" s="4" t="s">
        <v>10</v>
      </c>
      <c r="E2786" s="4" t="s">
        <v>11</v>
      </c>
      <c r="F2786" s="4" t="s">
        <v>12</v>
      </c>
      <c r="G2786" s="4" t="s">
        <v>13</v>
      </c>
      <c r="H2786" s="472"/>
      <c r="I2786" s="474"/>
      <c r="J2786" s="475"/>
      <c r="K2786" s="476"/>
    </row>
    <row r="2787" spans="1:100" s="14" customFormat="1" x14ac:dyDescent="0.25">
      <c r="A2787" s="13" t="s">
        <v>633</v>
      </c>
      <c r="B2787" s="9">
        <v>548530</v>
      </c>
      <c r="C2787" s="9" t="s">
        <v>4429</v>
      </c>
      <c r="D2787" s="9" t="s">
        <v>306</v>
      </c>
      <c r="E2787" s="9" t="s">
        <v>306</v>
      </c>
      <c r="F2787" s="24" t="s">
        <v>42</v>
      </c>
      <c r="G2787" s="9" t="s">
        <v>737</v>
      </c>
      <c r="H2787" s="17">
        <v>42377</v>
      </c>
      <c r="I2787" s="11">
        <v>6385.28</v>
      </c>
      <c r="J2787" s="11">
        <v>4788.96</v>
      </c>
      <c r="K2787" s="11">
        <v>1596.3199999999997</v>
      </c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</row>
    <row r="2788" spans="1:100" s="1" customFormat="1" x14ac:dyDescent="0.25">
      <c r="A2788" s="36" t="s">
        <v>4426</v>
      </c>
      <c r="B2788" s="24">
        <v>548726</v>
      </c>
      <c r="C2788" s="24" t="s">
        <v>4427</v>
      </c>
      <c r="D2788" s="24" t="s">
        <v>4428</v>
      </c>
      <c r="E2788" s="9" t="s">
        <v>306</v>
      </c>
      <c r="F2788" s="9" t="s">
        <v>306</v>
      </c>
      <c r="G2788" s="24" t="s">
        <v>327</v>
      </c>
      <c r="H2788" s="51">
        <v>41640</v>
      </c>
      <c r="I2788" s="52">
        <v>4000</v>
      </c>
      <c r="J2788" s="40">
        <v>4000</v>
      </c>
      <c r="K2788" s="41">
        <v>0</v>
      </c>
    </row>
    <row r="2789" spans="1:100" s="1" customFormat="1" x14ac:dyDescent="0.25">
      <c r="A2789" s="38" t="s">
        <v>1786</v>
      </c>
      <c r="B2789" s="42">
        <v>750495</v>
      </c>
      <c r="C2789" s="42" t="s">
        <v>4424</v>
      </c>
      <c r="D2789" s="42" t="s">
        <v>4425</v>
      </c>
      <c r="E2789" s="42" t="s">
        <v>1789</v>
      </c>
      <c r="F2789" s="9" t="s">
        <v>306</v>
      </c>
      <c r="G2789" s="42" t="s">
        <v>732</v>
      </c>
      <c r="H2789" s="323">
        <v>44155</v>
      </c>
      <c r="I2789" s="154">
        <v>17700</v>
      </c>
      <c r="J2789" s="43">
        <v>1474.92</v>
      </c>
      <c r="K2789" s="43">
        <v>16224.08</v>
      </c>
      <c r="L2789" s="14"/>
      <c r="M2789" s="14"/>
      <c r="N2789" s="14"/>
      <c r="O2789" s="14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  <c r="AC2789" s="14"/>
      <c r="AD2789" s="14"/>
      <c r="AE2789" s="14"/>
      <c r="AF2789" s="14"/>
      <c r="AG2789" s="14"/>
      <c r="AH2789" s="14"/>
      <c r="AI2789" s="14"/>
      <c r="AJ2789" s="14"/>
      <c r="AK2789" s="14"/>
      <c r="AL2789" s="14"/>
      <c r="AM2789" s="14"/>
      <c r="AN2789" s="14"/>
      <c r="AO2789" s="14"/>
      <c r="AP2789" s="14"/>
      <c r="AQ2789" s="14"/>
      <c r="AR2789" s="14"/>
      <c r="AS2789" s="14"/>
      <c r="AT2789" s="14"/>
      <c r="AU2789" s="14"/>
      <c r="AV2789" s="14"/>
      <c r="AW2789" s="14"/>
      <c r="AX2789" s="14"/>
      <c r="AY2789" s="14"/>
      <c r="AZ2789" s="14"/>
      <c r="BA2789" s="14"/>
      <c r="BB2789" s="14"/>
      <c r="BC2789" s="14"/>
      <c r="BD2789" s="14"/>
      <c r="BE2789" s="14"/>
      <c r="BF2789" s="14"/>
      <c r="BG2789" s="14"/>
      <c r="BH2789" s="14"/>
      <c r="BI2789" s="14"/>
      <c r="BJ2789" s="14"/>
      <c r="BK2789" s="14"/>
      <c r="BL2789" s="14"/>
      <c r="BM2789" s="14"/>
      <c r="BN2789" s="14"/>
      <c r="BO2789" s="14"/>
      <c r="BP2789" s="14"/>
      <c r="BQ2789" s="14"/>
      <c r="BR2789" s="14"/>
      <c r="BS2789" s="14"/>
      <c r="BT2789" s="14"/>
      <c r="BU2789" s="14"/>
      <c r="BV2789" s="14"/>
      <c r="BW2789" s="14"/>
      <c r="BX2789" s="14"/>
      <c r="BY2789" s="14"/>
      <c r="BZ2789" s="14"/>
      <c r="CA2789" s="14"/>
      <c r="CB2789" s="14"/>
      <c r="CC2789" s="14"/>
      <c r="CD2789" s="14"/>
      <c r="CE2789" s="14"/>
      <c r="CF2789" s="14"/>
      <c r="CG2789" s="14"/>
      <c r="CH2789" s="14"/>
      <c r="CI2789" s="14"/>
      <c r="CJ2789" s="14"/>
      <c r="CK2789" s="14"/>
      <c r="CL2789" s="14"/>
      <c r="CM2789" s="14"/>
      <c r="CN2789" s="14"/>
      <c r="CO2789" s="14"/>
      <c r="CP2789" s="14"/>
      <c r="CQ2789" s="14"/>
      <c r="CR2789" s="14"/>
      <c r="CS2789" s="14"/>
      <c r="CT2789" s="14"/>
      <c r="CU2789" s="14"/>
      <c r="CV2789" s="14"/>
    </row>
    <row r="2792" spans="1:100" ht="18.75" x14ac:dyDescent="0.3">
      <c r="A2792" s="87" t="s">
        <v>253</v>
      </c>
      <c r="B2792" s="88"/>
      <c r="C2792" s="88"/>
      <c r="D2792" s="88"/>
      <c r="E2792" s="88"/>
      <c r="F2792" s="89" t="s">
        <v>4430</v>
      </c>
    </row>
    <row r="2793" spans="1:100" s="1" customFormat="1" ht="18.75" x14ac:dyDescent="0.3">
      <c r="G2793" s="88"/>
      <c r="H2793" s="472" t="s">
        <v>3</v>
      </c>
      <c r="I2793" s="473" t="s">
        <v>4</v>
      </c>
      <c r="J2793" s="475" t="s">
        <v>5</v>
      </c>
      <c r="K2793" s="476" t="s">
        <v>6</v>
      </c>
    </row>
    <row r="2794" spans="1:100" s="1" customFormat="1" ht="15.75" x14ac:dyDescent="0.25">
      <c r="A2794" s="4" t="s">
        <v>7</v>
      </c>
      <c r="B2794" s="3" t="s">
        <v>8</v>
      </c>
      <c r="C2794" s="3" t="s">
        <v>9</v>
      </c>
      <c r="D2794" s="4" t="s">
        <v>10</v>
      </c>
      <c r="E2794" s="4" t="s">
        <v>11</v>
      </c>
      <c r="F2794" s="4" t="s">
        <v>12</v>
      </c>
      <c r="G2794" s="4" t="s">
        <v>13</v>
      </c>
      <c r="H2794" s="472"/>
      <c r="I2794" s="474"/>
      <c r="J2794" s="475"/>
      <c r="K2794" s="476"/>
    </row>
    <row r="2795" spans="1:100" s="14" customFormat="1" x14ac:dyDescent="0.25">
      <c r="A2795" s="38" t="s">
        <v>4431</v>
      </c>
      <c r="B2795" s="42">
        <v>750616</v>
      </c>
      <c r="C2795" s="9" t="s">
        <v>4432</v>
      </c>
      <c r="D2795" s="42" t="s">
        <v>3232</v>
      </c>
      <c r="E2795" s="9" t="s">
        <v>306</v>
      </c>
      <c r="F2795" s="9" t="s">
        <v>306</v>
      </c>
      <c r="G2795" s="42" t="s">
        <v>327</v>
      </c>
      <c r="H2795" s="39">
        <v>43447</v>
      </c>
      <c r="I2795" s="43">
        <v>9040</v>
      </c>
      <c r="J2795" s="43">
        <v>5025</v>
      </c>
      <c r="K2795" s="43">
        <v>4015</v>
      </c>
    </row>
    <row r="2796" spans="1:100" s="14" customFormat="1" x14ac:dyDescent="0.25">
      <c r="A2796" s="38" t="s">
        <v>4431</v>
      </c>
      <c r="B2796" s="42">
        <v>750617</v>
      </c>
      <c r="C2796" s="9" t="s">
        <v>4433</v>
      </c>
      <c r="D2796" s="42" t="s">
        <v>3232</v>
      </c>
      <c r="E2796" s="9" t="s">
        <v>306</v>
      </c>
      <c r="F2796" s="9" t="s">
        <v>306</v>
      </c>
      <c r="G2796" s="42" t="s">
        <v>327</v>
      </c>
      <c r="H2796" s="39">
        <v>43447</v>
      </c>
      <c r="I2796" s="43">
        <v>9040</v>
      </c>
      <c r="J2796" s="43">
        <v>5025</v>
      </c>
      <c r="K2796" s="43">
        <v>4015</v>
      </c>
    </row>
    <row r="2797" spans="1:100" s="14" customFormat="1" x14ac:dyDescent="0.25">
      <c r="A2797" s="38" t="s">
        <v>4431</v>
      </c>
      <c r="B2797" s="42">
        <v>750618</v>
      </c>
      <c r="C2797" s="9" t="s">
        <v>4434</v>
      </c>
      <c r="D2797" s="42" t="s">
        <v>3232</v>
      </c>
      <c r="E2797" s="9" t="s">
        <v>306</v>
      </c>
      <c r="F2797" s="9" t="s">
        <v>306</v>
      </c>
      <c r="G2797" s="42" t="s">
        <v>327</v>
      </c>
      <c r="H2797" s="39">
        <v>43447</v>
      </c>
      <c r="I2797" s="43">
        <v>9040</v>
      </c>
      <c r="J2797" s="43">
        <v>5025</v>
      </c>
      <c r="K2797" s="43">
        <v>4015</v>
      </c>
    </row>
    <row r="2798" spans="1:100" s="14" customFormat="1" x14ac:dyDescent="0.25">
      <c r="A2798" s="38" t="s">
        <v>4431</v>
      </c>
      <c r="B2798" s="42">
        <v>750619</v>
      </c>
      <c r="C2798" s="9" t="s">
        <v>4435</v>
      </c>
      <c r="D2798" s="42" t="s">
        <v>3232</v>
      </c>
      <c r="E2798" s="9" t="s">
        <v>306</v>
      </c>
      <c r="F2798" s="9" t="s">
        <v>306</v>
      </c>
      <c r="G2798" s="42" t="s">
        <v>327</v>
      </c>
      <c r="H2798" s="39">
        <v>43447</v>
      </c>
      <c r="I2798" s="43">
        <v>9040</v>
      </c>
      <c r="J2798" s="43">
        <v>5025</v>
      </c>
      <c r="K2798" s="43">
        <v>4015</v>
      </c>
    </row>
    <row r="2799" spans="1:100" s="14" customFormat="1" x14ac:dyDescent="0.25">
      <c r="A2799" s="38" t="s">
        <v>4431</v>
      </c>
      <c r="B2799" s="42">
        <v>750620</v>
      </c>
      <c r="C2799" s="9" t="s">
        <v>4436</v>
      </c>
      <c r="D2799" s="42" t="s">
        <v>3232</v>
      </c>
      <c r="E2799" s="9" t="s">
        <v>306</v>
      </c>
      <c r="F2799" s="9" t="s">
        <v>306</v>
      </c>
      <c r="G2799" s="42" t="s">
        <v>327</v>
      </c>
      <c r="H2799" s="39">
        <v>43447</v>
      </c>
      <c r="I2799" s="43">
        <v>9040</v>
      </c>
      <c r="J2799" s="43">
        <v>5025</v>
      </c>
      <c r="K2799" s="43">
        <v>4015</v>
      </c>
    </row>
    <row r="2800" spans="1:100" s="14" customFormat="1" x14ac:dyDescent="0.25">
      <c r="A2800" s="38" t="s">
        <v>4431</v>
      </c>
      <c r="B2800" s="42">
        <v>750621</v>
      </c>
      <c r="C2800" s="9" t="s">
        <v>4437</v>
      </c>
      <c r="D2800" s="42" t="s">
        <v>3232</v>
      </c>
      <c r="E2800" s="9" t="s">
        <v>306</v>
      </c>
      <c r="F2800" s="9" t="s">
        <v>306</v>
      </c>
      <c r="G2800" s="42" t="s">
        <v>327</v>
      </c>
      <c r="H2800" s="39">
        <v>43447</v>
      </c>
      <c r="I2800" s="43">
        <v>9040</v>
      </c>
      <c r="J2800" s="43">
        <v>5025</v>
      </c>
      <c r="K2800" s="43">
        <v>4015</v>
      </c>
    </row>
    <row r="2801" spans="1:11" s="14" customFormat="1" x14ac:dyDescent="0.25">
      <c r="A2801" s="38" t="s">
        <v>4431</v>
      </c>
      <c r="B2801" s="42">
        <v>750622</v>
      </c>
      <c r="C2801" s="9" t="s">
        <v>4438</v>
      </c>
      <c r="D2801" s="42" t="s">
        <v>3232</v>
      </c>
      <c r="E2801" s="9" t="s">
        <v>306</v>
      </c>
      <c r="F2801" s="9" t="s">
        <v>306</v>
      </c>
      <c r="G2801" s="42" t="s">
        <v>327</v>
      </c>
      <c r="H2801" s="39">
        <v>43447</v>
      </c>
      <c r="I2801" s="43">
        <v>9040</v>
      </c>
      <c r="J2801" s="43">
        <v>5025</v>
      </c>
      <c r="K2801" s="43">
        <v>4015</v>
      </c>
    </row>
    <row r="2802" spans="1:11" s="14" customFormat="1" x14ac:dyDescent="0.25">
      <c r="A2802" s="38" t="s">
        <v>4431</v>
      </c>
      <c r="B2802" s="42">
        <v>750623</v>
      </c>
      <c r="C2802" s="9" t="s">
        <v>4439</v>
      </c>
      <c r="D2802" s="42" t="s">
        <v>3232</v>
      </c>
      <c r="E2802" s="9" t="s">
        <v>306</v>
      </c>
      <c r="F2802" s="9" t="s">
        <v>306</v>
      </c>
      <c r="G2802" s="42" t="s">
        <v>327</v>
      </c>
      <c r="H2802" s="39">
        <v>43447</v>
      </c>
      <c r="I2802" s="43">
        <v>9040</v>
      </c>
      <c r="J2802" s="43">
        <v>5025</v>
      </c>
      <c r="K2802" s="43">
        <v>4015</v>
      </c>
    </row>
    <row r="2803" spans="1:11" s="14" customFormat="1" x14ac:dyDescent="0.25">
      <c r="A2803" s="38" t="s">
        <v>4431</v>
      </c>
      <c r="B2803" s="42">
        <v>750624</v>
      </c>
      <c r="C2803" s="9" t="s">
        <v>4440</v>
      </c>
      <c r="D2803" s="42" t="s">
        <v>3232</v>
      </c>
      <c r="E2803" s="9" t="s">
        <v>306</v>
      </c>
      <c r="F2803" s="9" t="s">
        <v>306</v>
      </c>
      <c r="G2803" s="42" t="s">
        <v>327</v>
      </c>
      <c r="H2803" s="39">
        <v>43447</v>
      </c>
      <c r="I2803" s="43">
        <v>9040</v>
      </c>
      <c r="J2803" s="43">
        <v>5025</v>
      </c>
      <c r="K2803" s="43">
        <v>4015</v>
      </c>
    </row>
    <row r="2804" spans="1:11" s="14" customFormat="1" x14ac:dyDescent="0.25">
      <c r="A2804" s="38" t="s">
        <v>4431</v>
      </c>
      <c r="B2804" s="42">
        <v>750625</v>
      </c>
      <c r="C2804" s="9" t="s">
        <v>4441</v>
      </c>
      <c r="D2804" s="42" t="s">
        <v>3232</v>
      </c>
      <c r="E2804" s="9" t="s">
        <v>306</v>
      </c>
      <c r="F2804" s="9" t="s">
        <v>306</v>
      </c>
      <c r="G2804" s="42" t="s">
        <v>327</v>
      </c>
      <c r="H2804" s="39">
        <v>43447</v>
      </c>
      <c r="I2804" s="43">
        <v>9040</v>
      </c>
      <c r="J2804" s="43">
        <v>5025</v>
      </c>
      <c r="K2804" s="43">
        <v>4015</v>
      </c>
    </row>
    <row r="2805" spans="1:11" s="14" customFormat="1" x14ac:dyDescent="0.25">
      <c r="A2805" s="38" t="s">
        <v>4431</v>
      </c>
      <c r="B2805" s="42">
        <v>750626</v>
      </c>
      <c r="C2805" s="9" t="s">
        <v>4442</v>
      </c>
      <c r="D2805" s="42" t="s">
        <v>3232</v>
      </c>
      <c r="E2805" s="9" t="s">
        <v>306</v>
      </c>
      <c r="F2805" s="9" t="s">
        <v>306</v>
      </c>
      <c r="G2805" s="42" t="s">
        <v>327</v>
      </c>
      <c r="H2805" s="39">
        <v>43447</v>
      </c>
      <c r="I2805" s="43">
        <v>9040</v>
      </c>
      <c r="J2805" s="43">
        <v>5025</v>
      </c>
      <c r="K2805" s="43">
        <v>4015</v>
      </c>
    </row>
    <row r="2806" spans="1:11" s="14" customFormat="1" x14ac:dyDescent="0.25">
      <c r="A2806" s="38" t="s">
        <v>3961</v>
      </c>
      <c r="B2806" s="42">
        <v>750627</v>
      </c>
      <c r="C2806" s="9" t="s">
        <v>4443</v>
      </c>
      <c r="D2806" s="42" t="s">
        <v>3232</v>
      </c>
      <c r="E2806" s="9" t="s">
        <v>306</v>
      </c>
      <c r="F2806" s="9" t="s">
        <v>306</v>
      </c>
      <c r="G2806" s="42" t="s">
        <v>327</v>
      </c>
      <c r="H2806" s="39">
        <v>43447</v>
      </c>
      <c r="I2806" s="43">
        <v>9040</v>
      </c>
      <c r="J2806" s="43">
        <v>5025</v>
      </c>
      <c r="K2806" s="43">
        <v>4015</v>
      </c>
    </row>
    <row r="2807" spans="1:11" s="14" customFormat="1" x14ac:dyDescent="0.25">
      <c r="A2807" s="38" t="s">
        <v>3961</v>
      </c>
      <c r="B2807" s="42">
        <v>750628</v>
      </c>
      <c r="C2807" s="9" t="s">
        <v>4444</v>
      </c>
      <c r="D2807" s="42" t="s">
        <v>3232</v>
      </c>
      <c r="E2807" s="9" t="s">
        <v>306</v>
      </c>
      <c r="F2807" s="9" t="s">
        <v>306</v>
      </c>
      <c r="G2807" s="42" t="s">
        <v>327</v>
      </c>
      <c r="H2807" s="39">
        <v>43447</v>
      </c>
      <c r="I2807" s="43">
        <v>9040</v>
      </c>
      <c r="J2807" s="43">
        <v>5025</v>
      </c>
      <c r="K2807" s="43">
        <v>4015</v>
      </c>
    </row>
    <row r="2808" spans="1:11" s="14" customFormat="1" x14ac:dyDescent="0.25">
      <c r="A2808" s="38" t="s">
        <v>3961</v>
      </c>
      <c r="B2808" s="42">
        <v>750629</v>
      </c>
      <c r="C2808" s="9" t="s">
        <v>4445</v>
      </c>
      <c r="D2808" s="42" t="s">
        <v>3232</v>
      </c>
      <c r="E2808" s="9" t="s">
        <v>306</v>
      </c>
      <c r="F2808" s="9" t="s">
        <v>306</v>
      </c>
      <c r="G2808" s="42" t="s">
        <v>327</v>
      </c>
      <c r="H2808" s="39">
        <v>43447</v>
      </c>
      <c r="I2808" s="43">
        <v>9040</v>
      </c>
      <c r="J2808" s="43">
        <v>5025</v>
      </c>
      <c r="K2808" s="43">
        <v>4015</v>
      </c>
    </row>
    <row r="2809" spans="1:11" s="14" customFormat="1" x14ac:dyDescent="0.25">
      <c r="A2809" s="38" t="s">
        <v>3961</v>
      </c>
      <c r="B2809" s="42">
        <v>750630</v>
      </c>
      <c r="C2809" s="9" t="s">
        <v>4446</v>
      </c>
      <c r="D2809" s="42" t="s">
        <v>3232</v>
      </c>
      <c r="E2809" s="9" t="s">
        <v>306</v>
      </c>
      <c r="F2809" s="9" t="s">
        <v>306</v>
      </c>
      <c r="G2809" s="42" t="s">
        <v>327</v>
      </c>
      <c r="H2809" s="39">
        <v>43447</v>
      </c>
      <c r="I2809" s="43">
        <v>9040</v>
      </c>
      <c r="J2809" s="43">
        <v>5025</v>
      </c>
      <c r="K2809" s="43">
        <v>4015</v>
      </c>
    </row>
    <row r="2810" spans="1:11" s="14" customFormat="1" x14ac:dyDescent="0.25">
      <c r="A2810" s="38" t="s">
        <v>3961</v>
      </c>
      <c r="B2810" s="42">
        <v>750631</v>
      </c>
      <c r="C2810" s="9" t="s">
        <v>4447</v>
      </c>
      <c r="D2810" s="42" t="s">
        <v>3232</v>
      </c>
      <c r="E2810" s="9" t="s">
        <v>306</v>
      </c>
      <c r="F2810" s="9" t="s">
        <v>306</v>
      </c>
      <c r="G2810" s="42" t="s">
        <v>327</v>
      </c>
      <c r="H2810" s="39">
        <v>43447</v>
      </c>
      <c r="I2810" s="43">
        <v>9040</v>
      </c>
      <c r="J2810" s="43">
        <v>5025</v>
      </c>
      <c r="K2810" s="43">
        <v>4015</v>
      </c>
    </row>
    <row r="2813" spans="1:11" ht="18.75" x14ac:dyDescent="0.3">
      <c r="A2813" s="320" t="s">
        <v>253</v>
      </c>
      <c r="B2813" s="93"/>
      <c r="C2813" s="93"/>
      <c r="D2813" s="93"/>
      <c r="E2813" s="93"/>
      <c r="F2813" s="321" t="s">
        <v>4448</v>
      </c>
    </row>
    <row r="2814" spans="1:11" s="1" customFormat="1" ht="18.75" x14ac:dyDescent="0.3">
      <c r="G2814" s="93"/>
      <c r="H2814" s="90"/>
      <c r="I2814" s="477" t="s">
        <v>4</v>
      </c>
      <c r="J2814" s="475" t="s">
        <v>5</v>
      </c>
      <c r="K2814" s="476" t="s">
        <v>6</v>
      </c>
    </row>
    <row r="2815" spans="1:11" s="1" customFormat="1" x14ac:dyDescent="0.25">
      <c r="A2815" s="3" t="s">
        <v>7</v>
      </c>
      <c r="B2815" s="3" t="s">
        <v>8</v>
      </c>
      <c r="C2815" s="3" t="s">
        <v>4449</v>
      </c>
      <c r="D2815" s="3" t="s">
        <v>10</v>
      </c>
      <c r="E2815" s="3" t="s">
        <v>11</v>
      </c>
      <c r="F2815" s="3" t="s">
        <v>4450</v>
      </c>
      <c r="G2815" s="3" t="s">
        <v>13</v>
      </c>
      <c r="H2815" s="324" t="s">
        <v>4451</v>
      </c>
      <c r="I2815" s="477"/>
      <c r="J2815" s="475"/>
      <c r="K2815" s="476"/>
    </row>
    <row r="2816" spans="1:11" s="1" customFormat="1" x14ac:dyDescent="0.25">
      <c r="A2816" s="13" t="s">
        <v>4452</v>
      </c>
      <c r="B2816" s="9" t="s">
        <v>4453</v>
      </c>
      <c r="C2816" s="9" t="s">
        <v>4454</v>
      </c>
      <c r="D2816" s="9" t="s">
        <v>4455</v>
      </c>
      <c r="E2816" s="9" t="s">
        <v>4456</v>
      </c>
      <c r="F2816" s="9" t="s">
        <v>4457</v>
      </c>
      <c r="G2816" s="9" t="s">
        <v>830</v>
      </c>
      <c r="H2816" s="325">
        <v>40744</v>
      </c>
      <c r="I2816" s="11">
        <v>1516102.48</v>
      </c>
      <c r="J2816" s="11">
        <v>1516102.48</v>
      </c>
      <c r="K2816" s="11"/>
    </row>
    <row r="2817" spans="1:13" s="1" customFormat="1" x14ac:dyDescent="0.25">
      <c r="A2817" s="73" t="s">
        <v>4458</v>
      </c>
      <c r="B2817" s="61" t="s">
        <v>4459</v>
      </c>
      <c r="C2817" s="61" t="s">
        <v>4460</v>
      </c>
      <c r="D2817" s="61" t="s">
        <v>4461</v>
      </c>
      <c r="E2817" s="61" t="s">
        <v>4462</v>
      </c>
      <c r="F2817" s="61" t="s">
        <v>4463</v>
      </c>
      <c r="G2817" s="61" t="s">
        <v>86</v>
      </c>
      <c r="H2817" s="326">
        <v>39083</v>
      </c>
      <c r="I2817" s="64">
        <v>643784.61</v>
      </c>
      <c r="J2817" s="64">
        <v>643784.61</v>
      </c>
      <c r="K2817" s="64">
        <v>0</v>
      </c>
      <c r="L2817" s="327"/>
      <c r="M2817" s="65"/>
    </row>
    <row r="2818" spans="1:13" s="1" customFormat="1" x14ac:dyDescent="0.25">
      <c r="A2818" s="13" t="s">
        <v>4452</v>
      </c>
      <c r="B2818" s="9" t="s">
        <v>4464</v>
      </c>
      <c r="C2818" s="9" t="s">
        <v>4465</v>
      </c>
      <c r="D2818" s="9" t="s">
        <v>4466</v>
      </c>
      <c r="E2818" s="9" t="s">
        <v>4467</v>
      </c>
      <c r="F2818" s="9" t="s">
        <v>4468</v>
      </c>
      <c r="G2818" s="9" t="s">
        <v>184</v>
      </c>
      <c r="H2818" s="325">
        <v>39827</v>
      </c>
      <c r="I2818" s="11">
        <v>3585642</v>
      </c>
      <c r="J2818" s="11">
        <v>3585642</v>
      </c>
      <c r="K2818" s="11">
        <v>0</v>
      </c>
      <c r="L2818" s="107"/>
      <c r="M2818" s="14"/>
    </row>
    <row r="2819" spans="1:13" s="1" customFormat="1" x14ac:dyDescent="0.25">
      <c r="A2819" s="8" t="s">
        <v>4469</v>
      </c>
      <c r="B2819" s="9" t="s">
        <v>4470</v>
      </c>
      <c r="C2819" s="9" t="s">
        <v>4471</v>
      </c>
      <c r="D2819" s="9" t="s">
        <v>4466</v>
      </c>
      <c r="E2819" s="9" t="s">
        <v>4472</v>
      </c>
      <c r="F2819" s="9" t="s">
        <v>4473</v>
      </c>
      <c r="G2819" s="9" t="s">
        <v>69</v>
      </c>
      <c r="H2819" s="325">
        <v>39083</v>
      </c>
      <c r="I2819" s="11">
        <v>2027909.48</v>
      </c>
      <c r="J2819" s="11">
        <v>2027909.48</v>
      </c>
      <c r="K2819" s="11">
        <v>0</v>
      </c>
    </row>
    <row r="2820" spans="1:13" s="1" customFormat="1" x14ac:dyDescent="0.25">
      <c r="A2820" s="13" t="s">
        <v>4458</v>
      </c>
      <c r="B2820" s="9" t="s">
        <v>4474</v>
      </c>
      <c r="C2820" s="9" t="s">
        <v>4475</v>
      </c>
      <c r="D2820" s="9" t="s">
        <v>4461</v>
      </c>
      <c r="E2820" s="9" t="s">
        <v>4462</v>
      </c>
      <c r="F2820" s="9" t="s">
        <v>4476</v>
      </c>
      <c r="G2820" s="9" t="s">
        <v>69</v>
      </c>
      <c r="H2820" s="325">
        <v>42917</v>
      </c>
      <c r="I2820" s="11">
        <v>1066240</v>
      </c>
      <c r="J2820" s="11">
        <v>399840</v>
      </c>
      <c r="K2820" s="11">
        <v>666400</v>
      </c>
    </row>
    <row r="2821" spans="1:13" s="1" customFormat="1" x14ac:dyDescent="0.25">
      <c r="A2821" s="13" t="s">
        <v>4458</v>
      </c>
      <c r="B2821" s="9" t="s">
        <v>4477</v>
      </c>
      <c r="C2821" s="9" t="s">
        <v>4478</v>
      </c>
      <c r="D2821" s="9" t="s">
        <v>4461</v>
      </c>
      <c r="E2821" s="9" t="s">
        <v>4462</v>
      </c>
      <c r="F2821" s="9" t="s">
        <v>4479</v>
      </c>
      <c r="G2821" s="9" t="s">
        <v>69</v>
      </c>
      <c r="H2821" s="325">
        <v>42917</v>
      </c>
      <c r="I2821" s="11">
        <v>1066240</v>
      </c>
      <c r="J2821" s="11">
        <v>399840</v>
      </c>
      <c r="K2821" s="11">
        <v>666400</v>
      </c>
    </row>
    <row r="2822" spans="1:13" s="1" customFormat="1" x14ac:dyDescent="0.25">
      <c r="A2822" s="8" t="s">
        <v>4480</v>
      </c>
      <c r="B2822" s="9" t="s">
        <v>4481</v>
      </c>
      <c r="C2822" s="9" t="s">
        <v>4482</v>
      </c>
      <c r="D2822" s="328" t="s">
        <v>4483</v>
      </c>
      <c r="E2822" s="9" t="s">
        <v>4484</v>
      </c>
      <c r="F2822" s="9" t="s">
        <v>4485</v>
      </c>
      <c r="G2822" s="9" t="s">
        <v>69</v>
      </c>
      <c r="H2822" s="325">
        <v>43164</v>
      </c>
      <c r="I2822" s="11">
        <v>1883000</v>
      </c>
      <c r="J2822" s="11">
        <v>392291.46</v>
      </c>
      <c r="K2822" s="574">
        <v>1490707.54</v>
      </c>
      <c r="L2822" s="107"/>
    </row>
    <row r="2823" spans="1:13" s="1" customFormat="1" x14ac:dyDescent="0.25">
      <c r="A2823" s="13" t="s">
        <v>4452</v>
      </c>
      <c r="B2823" s="9" t="s">
        <v>4486</v>
      </c>
      <c r="C2823" s="9" t="s">
        <v>4487</v>
      </c>
      <c r="D2823" s="9" t="s">
        <v>4466</v>
      </c>
      <c r="E2823" s="9" t="s">
        <v>4488</v>
      </c>
      <c r="F2823" s="9" t="s">
        <v>4489</v>
      </c>
      <c r="G2823" s="9" t="s">
        <v>20</v>
      </c>
      <c r="H2823" s="325">
        <v>43269</v>
      </c>
      <c r="I2823" s="11">
        <v>2850000</v>
      </c>
      <c r="J2823" s="11">
        <v>546249.81000000006</v>
      </c>
      <c r="K2823" s="574">
        <v>2303749.19</v>
      </c>
      <c r="L2823" s="107"/>
    </row>
    <row r="2824" spans="1:13" s="1" customFormat="1" x14ac:dyDescent="0.25">
      <c r="A2824" s="8" t="s">
        <v>4469</v>
      </c>
      <c r="B2824" s="9" t="s">
        <v>4490</v>
      </c>
      <c r="C2824" s="9" t="s">
        <v>4491</v>
      </c>
      <c r="D2824" s="9" t="s">
        <v>4466</v>
      </c>
      <c r="E2824" s="9" t="s">
        <v>4472</v>
      </c>
      <c r="F2824" s="9" t="s">
        <v>4492</v>
      </c>
      <c r="G2824" s="9" t="s">
        <v>69</v>
      </c>
      <c r="H2824" s="325">
        <v>43763</v>
      </c>
      <c r="I2824" s="11">
        <v>3068000</v>
      </c>
      <c r="J2824" s="11">
        <v>178966.61</v>
      </c>
      <c r="K2824" s="574">
        <v>2889032.39</v>
      </c>
      <c r="L2824" s="107"/>
    </row>
    <row r="2825" spans="1:13" s="1" customFormat="1" x14ac:dyDescent="0.25">
      <c r="A2825" s="13" t="s">
        <v>4493</v>
      </c>
      <c r="B2825" s="9" t="s">
        <v>4494</v>
      </c>
      <c r="C2825" s="123" t="s">
        <v>4495</v>
      </c>
      <c r="D2825" s="123" t="s">
        <v>4455</v>
      </c>
      <c r="E2825" s="123" t="s">
        <v>4496</v>
      </c>
      <c r="F2825" s="123" t="s">
        <v>4497</v>
      </c>
      <c r="G2825" s="9" t="s">
        <v>327</v>
      </c>
      <c r="H2825" s="50">
        <v>44320</v>
      </c>
      <c r="I2825" s="37">
        <v>985420</v>
      </c>
      <c r="J2825" s="37">
        <v>0</v>
      </c>
      <c r="K2825" s="37">
        <v>985420</v>
      </c>
    </row>
    <row r="2826" spans="1:13" s="1" customFormat="1" x14ac:dyDescent="0.25">
      <c r="A2826" s="8" t="s">
        <v>4480</v>
      </c>
      <c r="B2826" s="9" t="s">
        <v>4498</v>
      </c>
      <c r="C2826" s="24" t="s">
        <v>4499</v>
      </c>
      <c r="D2826" s="61" t="s">
        <v>4461</v>
      </c>
      <c r="E2826" s="24" t="s">
        <v>4500</v>
      </c>
      <c r="F2826" s="24" t="s">
        <v>4501</v>
      </c>
      <c r="G2826" s="9" t="s">
        <v>327</v>
      </c>
      <c r="H2826" s="50">
        <v>44547</v>
      </c>
      <c r="I2826" s="37">
        <v>2636955</v>
      </c>
      <c r="J2826" s="37">
        <v>0</v>
      </c>
      <c r="K2826" s="575">
        <v>2636955</v>
      </c>
    </row>
    <row r="2827" spans="1:13" s="1" customFormat="1" x14ac:dyDescent="0.25">
      <c r="A2827" s="13" t="s">
        <v>4458</v>
      </c>
      <c r="B2827" s="9" t="s">
        <v>4502</v>
      </c>
      <c r="C2827" s="24" t="s">
        <v>4503</v>
      </c>
      <c r="D2827" s="24" t="s">
        <v>4504</v>
      </c>
      <c r="E2827" s="24" t="s">
        <v>4505</v>
      </c>
      <c r="F2827" s="24" t="s">
        <v>4506</v>
      </c>
      <c r="G2827" s="9" t="s">
        <v>327</v>
      </c>
      <c r="H2827" s="50">
        <v>44659</v>
      </c>
      <c r="I2827" s="134">
        <v>2963999.99</v>
      </c>
      <c r="J2827" s="11">
        <v>0</v>
      </c>
      <c r="K2827" s="576">
        <v>2963999.99</v>
      </c>
    </row>
    <row r="2828" spans="1:13" s="1" customFormat="1" x14ac:dyDescent="0.25">
      <c r="A2828" s="8" t="s">
        <v>4507</v>
      </c>
      <c r="B2828" s="9" t="s">
        <v>4508</v>
      </c>
      <c r="C2828" s="24" t="s">
        <v>4509</v>
      </c>
      <c r="D2828" s="24" t="s">
        <v>4510</v>
      </c>
      <c r="E2828" s="24" t="s">
        <v>4511</v>
      </c>
      <c r="F2828" s="24" t="s">
        <v>4512</v>
      </c>
      <c r="G2828" s="9" t="s">
        <v>86</v>
      </c>
      <c r="H2828" s="50">
        <v>44657</v>
      </c>
      <c r="I2828" s="329">
        <v>80330</v>
      </c>
      <c r="J2828" s="329">
        <v>0</v>
      </c>
      <c r="K2828" s="329">
        <v>80330</v>
      </c>
    </row>
    <row r="2829" spans="1:13" s="1" customFormat="1" x14ac:dyDescent="0.25">
      <c r="A2829" s="13" t="s">
        <v>4480</v>
      </c>
      <c r="B2829" s="9" t="s">
        <v>4513</v>
      </c>
      <c r="C2829" s="42" t="s">
        <v>4514</v>
      </c>
      <c r="D2829" s="42" t="s">
        <v>4466</v>
      </c>
      <c r="E2829" s="42" t="s">
        <v>4515</v>
      </c>
      <c r="F2829" s="42" t="s">
        <v>4516</v>
      </c>
      <c r="G2829" s="9" t="s">
        <v>69</v>
      </c>
      <c r="H2829" s="69">
        <v>45224</v>
      </c>
      <c r="I2829" s="330">
        <v>3713850</v>
      </c>
      <c r="J2829" s="37">
        <v>371384.9</v>
      </c>
      <c r="K2829" s="575">
        <v>3342465.1</v>
      </c>
    </row>
    <row r="2830" spans="1:13" x14ac:dyDescent="0.25">
      <c r="A2830" s="8" t="s">
        <v>5687</v>
      </c>
      <c r="B2830" s="9" t="s">
        <v>306</v>
      </c>
      <c r="C2830" s="36"/>
      <c r="D2830" s="42" t="s">
        <v>4466</v>
      </c>
      <c r="E2830" s="42" t="s">
        <v>5688</v>
      </c>
      <c r="F2830" s="24" t="s">
        <v>5689</v>
      </c>
      <c r="G2830" s="9" t="s">
        <v>635</v>
      </c>
      <c r="H2830" s="24" t="s">
        <v>5690</v>
      </c>
      <c r="I2830" s="37">
        <v>1699784</v>
      </c>
      <c r="J2830" s="37">
        <v>42494.57</v>
      </c>
      <c r="K2830" s="575">
        <v>1657289.43</v>
      </c>
    </row>
  </sheetData>
  <sheetProtection algorithmName="SHA-512" hashValue="1y4N9kNfANgayhAwo69ODn4MdP5icTMj18Ncc/wo3iwX7VT4asYKWT+JO/MhJ+io25zRrs903M/Jxs2bFwDCcg==" saltValue="g85hFAzp0+qR2e05UeW4dA==" spinCount="100000" sheet="1" formatCells="0" formatColumns="0" formatRows="0" insertColumns="0" insertRows="0" insertHyperlinks="0" deleteColumns="0" deleteRows="0" sort="0" autoFilter="0" pivotTables="0"/>
  <sortState ref="A2754:CV2769">
    <sortCondition ref="B2754:B2769"/>
  </sortState>
  <mergeCells count="264">
    <mergeCell ref="H1695:H1696"/>
    <mergeCell ref="I1695:I1696"/>
    <mergeCell ref="J1695:J1696"/>
    <mergeCell ref="K1695:K1696"/>
    <mergeCell ref="H1616:H1617"/>
    <mergeCell ref="I1616:I1617"/>
    <mergeCell ref="J1616:J1617"/>
    <mergeCell ref="K1616:K1617"/>
    <mergeCell ref="H1678:H1679"/>
    <mergeCell ref="I1678:I1679"/>
    <mergeCell ref="J1678:J1679"/>
    <mergeCell ref="K1678:K1679"/>
    <mergeCell ref="H1479:H1480"/>
    <mergeCell ref="I1479:I1480"/>
    <mergeCell ref="J1479:J1480"/>
    <mergeCell ref="K1479:K1480"/>
    <mergeCell ref="H1569:H1570"/>
    <mergeCell ref="I1569:I1570"/>
    <mergeCell ref="J1569:J1570"/>
    <mergeCell ref="K1569:K1570"/>
    <mergeCell ref="H1457:H1458"/>
    <mergeCell ref="I1457:I1458"/>
    <mergeCell ref="J1457:J1458"/>
    <mergeCell ref="K1457:K1458"/>
    <mergeCell ref="H1470:H1471"/>
    <mergeCell ref="I1470:I1471"/>
    <mergeCell ref="J1470:J1471"/>
    <mergeCell ref="K1470:K1471"/>
    <mergeCell ref="H1404:H1405"/>
    <mergeCell ref="I1404:I1405"/>
    <mergeCell ref="J1404:J1405"/>
    <mergeCell ref="K1404:K1405"/>
    <mergeCell ref="H1446:H1447"/>
    <mergeCell ref="I1446:I1447"/>
    <mergeCell ref="J1446:J1447"/>
    <mergeCell ref="K1446:K1447"/>
    <mergeCell ref="H1344:H1345"/>
    <mergeCell ref="I1344:I1345"/>
    <mergeCell ref="J1344:J1345"/>
    <mergeCell ref="K1344:K1345"/>
    <mergeCell ref="H1386:H1387"/>
    <mergeCell ref="I1386:I1387"/>
    <mergeCell ref="J1386:J1387"/>
    <mergeCell ref="K1386:K1387"/>
    <mergeCell ref="H1289:H1290"/>
    <mergeCell ref="I1289:I1290"/>
    <mergeCell ref="J1289:J1290"/>
    <mergeCell ref="K1289:K1290"/>
    <mergeCell ref="H1320:H1321"/>
    <mergeCell ref="I1320:I1321"/>
    <mergeCell ref="J1320:J1321"/>
    <mergeCell ref="K1320:K1321"/>
    <mergeCell ref="H1162:H1163"/>
    <mergeCell ref="I1162:I1163"/>
    <mergeCell ref="J1162:J1163"/>
    <mergeCell ref="K1162:K1163"/>
    <mergeCell ref="H1221:H1222"/>
    <mergeCell ref="I1221:I1222"/>
    <mergeCell ref="J1221:J1222"/>
    <mergeCell ref="K1221:K1222"/>
    <mergeCell ref="H1112:H1113"/>
    <mergeCell ref="I1112:I1113"/>
    <mergeCell ref="J1112:J1113"/>
    <mergeCell ref="K1112:K1113"/>
    <mergeCell ref="H1140:H1141"/>
    <mergeCell ref="I1140:I1141"/>
    <mergeCell ref="J1140:J1141"/>
    <mergeCell ref="K1140:K1141"/>
    <mergeCell ref="H1064:H1065"/>
    <mergeCell ref="I1064:I1065"/>
    <mergeCell ref="J1064:J1065"/>
    <mergeCell ref="K1064:K1065"/>
    <mergeCell ref="H1082:H1083"/>
    <mergeCell ref="I1082:I1083"/>
    <mergeCell ref="J1082:J1083"/>
    <mergeCell ref="K1082:K1083"/>
    <mergeCell ref="H1002:H1003"/>
    <mergeCell ref="I1002:I1003"/>
    <mergeCell ref="J1002:J1003"/>
    <mergeCell ref="K1002:K1003"/>
    <mergeCell ref="H1038:H1039"/>
    <mergeCell ref="I1038:I1039"/>
    <mergeCell ref="J1038:J1039"/>
    <mergeCell ref="K1038:K1039"/>
    <mergeCell ref="H985:H986"/>
    <mergeCell ref="I985:I986"/>
    <mergeCell ref="J985:J986"/>
    <mergeCell ref="K985:K986"/>
    <mergeCell ref="H995:H996"/>
    <mergeCell ref="I995:I996"/>
    <mergeCell ref="J995:J996"/>
    <mergeCell ref="K995:K996"/>
    <mergeCell ref="H933:H934"/>
    <mergeCell ref="I933:I934"/>
    <mergeCell ref="J933:J934"/>
    <mergeCell ref="K933:K934"/>
    <mergeCell ref="H954:H955"/>
    <mergeCell ref="I954:I955"/>
    <mergeCell ref="J954:J955"/>
    <mergeCell ref="K954:K955"/>
    <mergeCell ref="H820:H821"/>
    <mergeCell ref="I820:I821"/>
    <mergeCell ref="J820:J821"/>
    <mergeCell ref="K820:K821"/>
    <mergeCell ref="H886:H887"/>
    <mergeCell ref="I886:I887"/>
    <mergeCell ref="J886:J887"/>
    <mergeCell ref="K886:K887"/>
    <mergeCell ref="H652:H653"/>
    <mergeCell ref="I652:I653"/>
    <mergeCell ref="J652:J653"/>
    <mergeCell ref="K652:K653"/>
    <mergeCell ref="H746:H747"/>
    <mergeCell ref="I746:I747"/>
    <mergeCell ref="J746:J747"/>
    <mergeCell ref="K746:K747"/>
    <mergeCell ref="H585:H586"/>
    <mergeCell ref="I585:I586"/>
    <mergeCell ref="J585:J586"/>
    <mergeCell ref="K585:K586"/>
    <mergeCell ref="H618:H619"/>
    <mergeCell ref="I618:I619"/>
    <mergeCell ref="J618:J619"/>
    <mergeCell ref="K618:K619"/>
    <mergeCell ref="H173:H174"/>
    <mergeCell ref="I173:I174"/>
    <mergeCell ref="J173:J174"/>
    <mergeCell ref="K173:K174"/>
    <mergeCell ref="H229:H230"/>
    <mergeCell ref="I229:I230"/>
    <mergeCell ref="J229:J230"/>
    <mergeCell ref="K229:K230"/>
    <mergeCell ref="H514:H515"/>
    <mergeCell ref="I514:I515"/>
    <mergeCell ref="J514:J515"/>
    <mergeCell ref="K514:K515"/>
    <mergeCell ref="H441:H442"/>
    <mergeCell ref="I441:I442"/>
    <mergeCell ref="J441:J442"/>
    <mergeCell ref="K441:K442"/>
    <mergeCell ref="H486:H487"/>
    <mergeCell ref="I486:I487"/>
    <mergeCell ref="J486:J487"/>
    <mergeCell ref="K486:K487"/>
    <mergeCell ref="H108:H109"/>
    <mergeCell ref="I108:I109"/>
    <mergeCell ref="J108:J109"/>
    <mergeCell ref="K108:K109"/>
    <mergeCell ref="H136:H137"/>
    <mergeCell ref="I136:I137"/>
    <mergeCell ref="J136:J137"/>
    <mergeCell ref="K136:K137"/>
    <mergeCell ref="A3:K3"/>
    <mergeCell ref="J9:J10"/>
    <mergeCell ref="K9:K10"/>
    <mergeCell ref="H9:H10"/>
    <mergeCell ref="I9:I10"/>
    <mergeCell ref="H1714:H1715"/>
    <mergeCell ref="I1714:I1715"/>
    <mergeCell ref="J1714:J1715"/>
    <mergeCell ref="K1714:K1715"/>
    <mergeCell ref="H249:H250"/>
    <mergeCell ref="I249:I250"/>
    <mergeCell ref="J249:J250"/>
    <mergeCell ref="K249:K250"/>
    <mergeCell ref="H1526:H1527"/>
    <mergeCell ref="I1526:I1527"/>
    <mergeCell ref="J1526:J1527"/>
    <mergeCell ref="K1526:K1527"/>
    <mergeCell ref="H262:H263"/>
    <mergeCell ref="I262:I263"/>
    <mergeCell ref="J262:J263"/>
    <mergeCell ref="K262:K263"/>
    <mergeCell ref="H398:H399"/>
    <mergeCell ref="I398:I399"/>
    <mergeCell ref="J398:J399"/>
    <mergeCell ref="K398:K399"/>
    <mergeCell ref="H560:H561"/>
    <mergeCell ref="I560:I561"/>
    <mergeCell ref="J560:J561"/>
    <mergeCell ref="K560:K561"/>
    <mergeCell ref="H1945:H1946"/>
    <mergeCell ref="I1945:I1946"/>
    <mergeCell ref="J1945:J1946"/>
    <mergeCell ref="K1945:K1946"/>
    <mergeCell ref="H2012:H2013"/>
    <mergeCell ref="I2012:I2013"/>
    <mergeCell ref="J2012:J2013"/>
    <mergeCell ref="K2012:K2013"/>
    <mergeCell ref="H2026:H2027"/>
    <mergeCell ref="I2026:I2027"/>
    <mergeCell ref="J2026:J2027"/>
    <mergeCell ref="K2026:K2027"/>
    <mergeCell ref="H2043:H2044"/>
    <mergeCell ref="I2043:I2044"/>
    <mergeCell ref="J2043:J2044"/>
    <mergeCell ref="K2043:K2044"/>
    <mergeCell ref="H2036:H2037"/>
    <mergeCell ref="I2036:I2037"/>
    <mergeCell ref="J2036:J2037"/>
    <mergeCell ref="K2036:K2037"/>
    <mergeCell ref="H2082:H2083"/>
    <mergeCell ref="I2082:I2083"/>
    <mergeCell ref="J2082:J2083"/>
    <mergeCell ref="K2082:K2083"/>
    <mergeCell ref="H2116:H2117"/>
    <mergeCell ref="I2116:I2117"/>
    <mergeCell ref="J2116:J2117"/>
    <mergeCell ref="K2116:K2117"/>
    <mergeCell ref="H2167:H2168"/>
    <mergeCell ref="I2167:I2168"/>
    <mergeCell ref="J2167:J2168"/>
    <mergeCell ref="K2167:K2168"/>
    <mergeCell ref="H2237:H2238"/>
    <mergeCell ref="I2237:I2238"/>
    <mergeCell ref="J2237:J2238"/>
    <mergeCell ref="K2237:K2238"/>
    <mergeCell ref="H2348:H2349"/>
    <mergeCell ref="I2348:I2349"/>
    <mergeCell ref="J2348:J2349"/>
    <mergeCell ref="K2348:K2349"/>
    <mergeCell ref="H2414:H2415"/>
    <mergeCell ref="I2414:I2415"/>
    <mergeCell ref="J2414:J2415"/>
    <mergeCell ref="K2414:K2415"/>
    <mergeCell ref="H2449:H2450"/>
    <mergeCell ref="I2449:I2450"/>
    <mergeCell ref="J2449:J2450"/>
    <mergeCell ref="K2449:K2450"/>
    <mergeCell ref="H2487:H2488"/>
    <mergeCell ref="I2487:I2488"/>
    <mergeCell ref="J2487:J2488"/>
    <mergeCell ref="K2487:K2488"/>
    <mergeCell ref="H2531:H2532"/>
    <mergeCell ref="I2531:I2532"/>
    <mergeCell ref="J2531:J2532"/>
    <mergeCell ref="K2531:K2532"/>
    <mergeCell ref="H2558:H2559"/>
    <mergeCell ref="I2558:I2559"/>
    <mergeCell ref="J2558:J2559"/>
    <mergeCell ref="K2558:K2559"/>
    <mergeCell ref="H2648:H2649"/>
    <mergeCell ref="I2648:I2649"/>
    <mergeCell ref="J2648:J2649"/>
    <mergeCell ref="K2648:K2649"/>
    <mergeCell ref="H2686:H2687"/>
    <mergeCell ref="I2686:I2687"/>
    <mergeCell ref="J2686:J2687"/>
    <mergeCell ref="K2686:K2687"/>
    <mergeCell ref="H2710:H2711"/>
    <mergeCell ref="I2710:I2711"/>
    <mergeCell ref="J2710:J2711"/>
    <mergeCell ref="K2710:K2711"/>
    <mergeCell ref="H2785:H2786"/>
    <mergeCell ref="I2785:I2786"/>
    <mergeCell ref="J2785:J2786"/>
    <mergeCell ref="K2785:K2786"/>
    <mergeCell ref="H2793:H2794"/>
    <mergeCell ref="I2793:I2794"/>
    <mergeCell ref="J2793:J2794"/>
    <mergeCell ref="K2793:K2794"/>
    <mergeCell ref="I2814:I2815"/>
    <mergeCell ref="J2814:J2815"/>
    <mergeCell ref="K2814:K2815"/>
  </mergeCells>
  <hyperlinks>
    <hyperlink ref="C412" r:id="rId1" display="https://siab.digecog.gob.do/Descentralizada/AF_Altas_Equipos_DescripcionGeneral.asp?codigo=390"/>
    <hyperlink ref="C1338" r:id="rId2" display="https://siab.digecog.gob.do/Descentralizada/AF_Altas_Equipos_DescripcionGeneral.asp?codigo=4607"/>
    <hyperlink ref="C1529" r:id="rId3" display="https://siab.digecog.gob.do/Descentralizada/AF_Altas_Equipos_DescripcionGeneral.asp?codigo=4436"/>
  </hyperlinks>
  <pageMargins left="0.3" right="0.3" top="0.5" bottom="0.5" header="0.2" footer="0.2"/>
  <pageSetup paperSize="5" scale="80" orientation="landscape" r:id="rId4"/>
  <headerFooter>
    <oddFooter>&amp;C&amp;P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3"/>
  <sheetViews>
    <sheetView view="pageLayout" topLeftCell="A251" zoomScale="90" zoomScaleNormal="100" zoomScalePageLayoutView="90" workbookViewId="0">
      <selection sqref="A1:K263"/>
    </sheetView>
  </sheetViews>
  <sheetFormatPr baseColWidth="10" defaultRowHeight="15" x14ac:dyDescent="0.25"/>
  <cols>
    <col min="1" max="1" width="48.140625" customWidth="1"/>
    <col min="5" max="5" width="21" bestFit="1" customWidth="1"/>
    <col min="6" max="6" width="34.85546875" customWidth="1"/>
    <col min="7" max="7" width="15.85546875" bestFit="1" customWidth="1"/>
    <col min="8" max="8" width="13.140625" customWidth="1"/>
    <col min="9" max="9" width="12.28515625" style="160" customWidth="1"/>
    <col min="10" max="10" width="14.7109375" style="160" customWidth="1"/>
    <col min="11" max="11" width="11.42578125" style="160"/>
  </cols>
  <sheetData>
    <row r="1" spans="1:11" s="1" customFormat="1" ht="23.25" x14ac:dyDescent="0.35">
      <c r="A1" s="489" t="s">
        <v>4517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s="1" customFormat="1" x14ac:dyDescent="0.25">
      <c r="C2" s="112"/>
      <c r="E2" s="112"/>
      <c r="F2" s="112"/>
      <c r="H2" s="90"/>
      <c r="I2" s="303"/>
      <c r="J2" s="303"/>
      <c r="K2" s="303"/>
    </row>
    <row r="3" spans="1:11" s="1" customFormat="1" ht="18.75" x14ac:dyDescent="0.3">
      <c r="A3" s="87" t="s">
        <v>253</v>
      </c>
      <c r="B3" s="88"/>
      <c r="C3" s="88"/>
      <c r="D3" s="490" t="s">
        <v>4518</v>
      </c>
      <c r="E3" s="490"/>
      <c r="F3" s="490"/>
      <c r="G3" s="491"/>
      <c r="H3" s="492" t="s">
        <v>3</v>
      </c>
      <c r="I3" s="493" t="s">
        <v>4</v>
      </c>
      <c r="J3" s="475" t="s">
        <v>5</v>
      </c>
      <c r="K3" s="476" t="s">
        <v>6</v>
      </c>
    </row>
    <row r="4" spans="1:11" s="1" customFormat="1" x14ac:dyDescent="0.25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492"/>
      <c r="I4" s="493"/>
      <c r="J4" s="475"/>
      <c r="K4" s="476"/>
    </row>
    <row r="5" spans="1:11" s="1" customFormat="1" x14ac:dyDescent="0.25">
      <c r="A5" s="36" t="s">
        <v>21</v>
      </c>
      <c r="B5" s="24">
        <v>365899</v>
      </c>
      <c r="C5" s="36" t="s">
        <v>4644</v>
      </c>
      <c r="D5" s="36" t="s">
        <v>17</v>
      </c>
      <c r="E5" s="42" t="s">
        <v>58</v>
      </c>
      <c r="F5" s="24" t="s">
        <v>4645</v>
      </c>
      <c r="G5" s="42" t="s">
        <v>58</v>
      </c>
      <c r="H5" s="71">
        <v>41640</v>
      </c>
      <c r="I5" s="83">
        <v>27747.56</v>
      </c>
      <c r="J5" s="83">
        <v>27746.560000000001</v>
      </c>
      <c r="K5" s="84">
        <v>1</v>
      </c>
    </row>
    <row r="6" spans="1:11" s="1" customFormat="1" x14ac:dyDescent="0.25">
      <c r="A6" s="13" t="s">
        <v>4519</v>
      </c>
      <c r="B6" s="9">
        <v>366107</v>
      </c>
      <c r="C6" s="24" t="s">
        <v>4520</v>
      </c>
      <c r="D6" s="24" t="s">
        <v>58</v>
      </c>
      <c r="E6" s="24" t="s">
        <v>58</v>
      </c>
      <c r="F6" s="9" t="s">
        <v>42</v>
      </c>
      <c r="G6" s="9" t="s">
        <v>1323</v>
      </c>
      <c r="H6" s="10">
        <v>40352</v>
      </c>
      <c r="I6" s="32">
        <v>2500</v>
      </c>
      <c r="J6" s="32">
        <v>2500</v>
      </c>
      <c r="K6" s="83">
        <v>0</v>
      </c>
    </row>
    <row r="7" spans="1:11" s="1" customFormat="1" x14ac:dyDescent="0.25">
      <c r="A7" s="8" t="s">
        <v>152</v>
      </c>
      <c r="B7" s="9">
        <v>367314</v>
      </c>
      <c r="C7" s="9" t="s">
        <v>4521</v>
      </c>
      <c r="D7" s="9" t="s">
        <v>17</v>
      </c>
      <c r="E7" s="9" t="s">
        <v>4522</v>
      </c>
      <c r="F7" s="9" t="s">
        <v>4523</v>
      </c>
      <c r="G7" s="9" t="s">
        <v>20</v>
      </c>
      <c r="H7" s="10">
        <v>40220</v>
      </c>
      <c r="I7" s="49">
        <v>5149.87</v>
      </c>
      <c r="J7" s="49">
        <v>5149.87</v>
      </c>
      <c r="K7" s="49">
        <v>0</v>
      </c>
    </row>
    <row r="8" spans="1:11" s="1" customFormat="1" x14ac:dyDescent="0.25">
      <c r="A8" s="36" t="s">
        <v>642</v>
      </c>
      <c r="B8" s="24">
        <v>367317</v>
      </c>
      <c r="C8" s="36" t="s">
        <v>4642</v>
      </c>
      <c r="D8" s="42" t="s">
        <v>58</v>
      </c>
      <c r="E8" s="42" t="s">
        <v>58</v>
      </c>
      <c r="F8" s="24" t="s">
        <v>4643</v>
      </c>
      <c r="G8" s="42" t="s">
        <v>58</v>
      </c>
      <c r="H8" s="71">
        <v>41676</v>
      </c>
      <c r="I8" s="83">
        <v>4800.24</v>
      </c>
      <c r="J8" s="83">
        <v>4799.24</v>
      </c>
      <c r="K8" s="84">
        <v>1</v>
      </c>
    </row>
    <row r="9" spans="1:11" s="1" customFormat="1" x14ac:dyDescent="0.25">
      <c r="A9" s="13" t="s">
        <v>4524</v>
      </c>
      <c r="B9" s="9">
        <v>367340</v>
      </c>
      <c r="C9" s="9" t="s">
        <v>4525</v>
      </c>
      <c r="D9" s="24" t="s">
        <v>58</v>
      </c>
      <c r="E9" s="24" t="s">
        <v>58</v>
      </c>
      <c r="F9" s="9" t="s">
        <v>42</v>
      </c>
      <c r="G9" s="9" t="s">
        <v>830</v>
      </c>
      <c r="H9" s="10">
        <v>40991</v>
      </c>
      <c r="I9" s="49">
        <v>3500.88</v>
      </c>
      <c r="J9" s="49">
        <v>3500.88</v>
      </c>
      <c r="K9" s="49">
        <v>0</v>
      </c>
    </row>
    <row r="10" spans="1:11" s="1" customFormat="1" x14ac:dyDescent="0.25">
      <c r="A10" s="8" t="s">
        <v>4526</v>
      </c>
      <c r="B10" s="9">
        <v>367341</v>
      </c>
      <c r="C10" s="9" t="s">
        <v>4527</v>
      </c>
      <c r="D10" s="24" t="s">
        <v>58</v>
      </c>
      <c r="E10" s="24" t="s">
        <v>58</v>
      </c>
      <c r="F10" s="9" t="s">
        <v>42</v>
      </c>
      <c r="G10" s="9" t="s">
        <v>830</v>
      </c>
      <c r="H10" s="10">
        <v>40991</v>
      </c>
      <c r="I10" s="49">
        <v>3500.88</v>
      </c>
      <c r="J10" s="49">
        <v>3500.88</v>
      </c>
      <c r="K10" s="32">
        <v>0</v>
      </c>
    </row>
    <row r="11" spans="1:11" s="1" customFormat="1" x14ac:dyDescent="0.25">
      <c r="A11" s="8" t="s">
        <v>21</v>
      </c>
      <c r="B11" s="9">
        <v>367343</v>
      </c>
      <c r="C11" s="9" t="s">
        <v>4528</v>
      </c>
      <c r="D11" s="9" t="s">
        <v>17</v>
      </c>
      <c r="E11" s="9" t="s">
        <v>215</v>
      </c>
      <c r="F11" s="9" t="s">
        <v>4529</v>
      </c>
      <c r="G11" s="9" t="s">
        <v>20</v>
      </c>
      <c r="H11" s="10">
        <v>40220</v>
      </c>
      <c r="I11" s="49">
        <v>28233.37</v>
      </c>
      <c r="J11" s="49">
        <v>28233.37</v>
      </c>
      <c r="K11" s="49">
        <v>0</v>
      </c>
    </row>
    <row r="12" spans="1:11" s="1" customFormat="1" x14ac:dyDescent="0.25">
      <c r="A12" s="13" t="s">
        <v>4530</v>
      </c>
      <c r="B12" s="9">
        <v>367345</v>
      </c>
      <c r="C12" s="9" t="s">
        <v>4531</v>
      </c>
      <c r="D12" s="24" t="s">
        <v>58</v>
      </c>
      <c r="E12" s="24" t="s">
        <v>58</v>
      </c>
      <c r="F12" s="9" t="s">
        <v>42</v>
      </c>
      <c r="G12" s="9" t="s">
        <v>830</v>
      </c>
      <c r="H12" s="10">
        <v>40991</v>
      </c>
      <c r="I12" s="49">
        <v>3500.88</v>
      </c>
      <c r="J12" s="49">
        <v>3500.88</v>
      </c>
      <c r="K12" s="49">
        <v>0</v>
      </c>
    </row>
    <row r="13" spans="1:11" s="1" customFormat="1" x14ac:dyDescent="0.25">
      <c r="A13" s="8" t="s">
        <v>4526</v>
      </c>
      <c r="B13" s="9">
        <v>367346</v>
      </c>
      <c r="C13" s="9" t="s">
        <v>4532</v>
      </c>
      <c r="D13" s="24" t="s">
        <v>58</v>
      </c>
      <c r="E13" s="24" t="s">
        <v>58</v>
      </c>
      <c r="F13" s="9" t="s">
        <v>42</v>
      </c>
      <c r="G13" s="9" t="s">
        <v>830</v>
      </c>
      <c r="H13" s="10">
        <v>40991</v>
      </c>
      <c r="I13" s="49">
        <v>3500.88</v>
      </c>
      <c r="J13" s="49">
        <v>3500.88</v>
      </c>
      <c r="K13" s="32">
        <v>0</v>
      </c>
    </row>
    <row r="14" spans="1:11" s="1" customFormat="1" x14ac:dyDescent="0.25">
      <c r="A14" s="13" t="s">
        <v>4533</v>
      </c>
      <c r="B14" s="9">
        <v>367347</v>
      </c>
      <c r="C14" s="9" t="s">
        <v>4534</v>
      </c>
      <c r="D14" s="24" t="s">
        <v>58</v>
      </c>
      <c r="E14" s="24" t="s">
        <v>58</v>
      </c>
      <c r="F14" s="9" t="s">
        <v>42</v>
      </c>
      <c r="G14" s="9" t="s">
        <v>4535</v>
      </c>
      <c r="H14" s="10">
        <v>40477</v>
      </c>
      <c r="I14" s="32">
        <v>2500</v>
      </c>
      <c r="J14" s="32">
        <v>2500</v>
      </c>
      <c r="K14" s="32">
        <v>0</v>
      </c>
    </row>
    <row r="15" spans="1:11" s="1" customFormat="1" x14ac:dyDescent="0.25">
      <c r="A15" s="13" t="s">
        <v>4536</v>
      </c>
      <c r="B15" s="9">
        <v>367348</v>
      </c>
      <c r="C15" s="9" t="s">
        <v>4537</v>
      </c>
      <c r="D15" s="24" t="s">
        <v>58</v>
      </c>
      <c r="E15" s="24" t="s">
        <v>58</v>
      </c>
      <c r="F15" s="9" t="s">
        <v>42</v>
      </c>
      <c r="G15" s="9" t="s">
        <v>20</v>
      </c>
      <c r="H15" s="10">
        <v>40477</v>
      </c>
      <c r="I15" s="49">
        <v>3727.08</v>
      </c>
      <c r="J15" s="49">
        <v>3727.08</v>
      </c>
      <c r="K15" s="49">
        <v>0</v>
      </c>
    </row>
    <row r="16" spans="1:11" s="1" customFormat="1" x14ac:dyDescent="0.25">
      <c r="A16" s="8" t="s">
        <v>29</v>
      </c>
      <c r="B16" s="9">
        <v>367351</v>
      </c>
      <c r="C16" s="9" t="s">
        <v>4538</v>
      </c>
      <c r="D16" s="9" t="s">
        <v>4320</v>
      </c>
      <c r="E16" s="9" t="s">
        <v>4539</v>
      </c>
      <c r="F16" s="9" t="s">
        <v>4540</v>
      </c>
      <c r="G16" s="9" t="s">
        <v>20</v>
      </c>
      <c r="H16" s="10">
        <v>40514</v>
      </c>
      <c r="I16" s="49">
        <v>4244.59</v>
      </c>
      <c r="J16" s="49">
        <v>4244.59</v>
      </c>
      <c r="K16" s="49">
        <v>0</v>
      </c>
    </row>
    <row r="17" spans="1:18" s="1" customFormat="1" x14ac:dyDescent="0.25">
      <c r="A17" s="38" t="s">
        <v>21</v>
      </c>
      <c r="B17" s="24">
        <v>367352</v>
      </c>
      <c r="C17" s="24" t="s">
        <v>4541</v>
      </c>
      <c r="D17" s="24" t="s">
        <v>17</v>
      </c>
      <c r="E17" s="24" t="s">
        <v>215</v>
      </c>
      <c r="F17" s="24" t="s">
        <v>4542</v>
      </c>
      <c r="G17" s="24" t="s">
        <v>20</v>
      </c>
      <c r="H17" s="10">
        <v>40220</v>
      </c>
      <c r="I17" s="49">
        <v>28233.37</v>
      </c>
      <c r="J17" s="49">
        <v>28233.37</v>
      </c>
      <c r="K17" s="49">
        <v>0</v>
      </c>
    </row>
    <row r="18" spans="1:18" s="1" customFormat="1" x14ac:dyDescent="0.25">
      <c r="A18" s="8" t="s">
        <v>4543</v>
      </c>
      <c r="B18" s="9">
        <v>367355</v>
      </c>
      <c r="C18" s="9" t="s">
        <v>4544</v>
      </c>
      <c r="D18" s="24" t="s">
        <v>58</v>
      </c>
      <c r="E18" s="24" t="s">
        <v>58</v>
      </c>
      <c r="F18" s="9" t="s">
        <v>42</v>
      </c>
      <c r="G18" s="9" t="s">
        <v>3108</v>
      </c>
      <c r="H18" s="10">
        <v>40352</v>
      </c>
      <c r="I18" s="32">
        <v>2500</v>
      </c>
      <c r="J18" s="32">
        <v>2500</v>
      </c>
      <c r="K18" s="49">
        <v>0</v>
      </c>
    </row>
    <row r="19" spans="1:18" s="1" customFormat="1" x14ac:dyDescent="0.25">
      <c r="A19" s="13" t="s">
        <v>824</v>
      </c>
      <c r="B19" s="9">
        <v>367356</v>
      </c>
      <c r="C19" s="9" t="s">
        <v>4545</v>
      </c>
      <c r="D19" s="24" t="s">
        <v>58</v>
      </c>
      <c r="E19" s="24" t="s">
        <v>58</v>
      </c>
      <c r="F19" s="9" t="s">
        <v>42</v>
      </c>
      <c r="G19" s="9" t="s">
        <v>86</v>
      </c>
      <c r="H19" s="10">
        <v>40477</v>
      </c>
      <c r="I19" s="49">
        <v>3727.08</v>
      </c>
      <c r="J19" s="49">
        <v>3727.08</v>
      </c>
      <c r="K19" s="49">
        <v>0</v>
      </c>
      <c r="L19" s="107"/>
    </row>
    <row r="20" spans="1:18" s="1" customFormat="1" x14ac:dyDescent="0.25">
      <c r="A20" s="8" t="s">
        <v>4530</v>
      </c>
      <c r="B20" s="9">
        <v>367358</v>
      </c>
      <c r="C20" s="9" t="s">
        <v>4546</v>
      </c>
      <c r="D20" s="24" t="s">
        <v>58</v>
      </c>
      <c r="E20" s="24" t="s">
        <v>58</v>
      </c>
      <c r="F20" s="9" t="s">
        <v>42</v>
      </c>
      <c r="G20" s="9" t="s">
        <v>830</v>
      </c>
      <c r="H20" s="10">
        <v>40991</v>
      </c>
      <c r="I20" s="49">
        <v>3500.88</v>
      </c>
      <c r="J20" s="49">
        <v>3500.88</v>
      </c>
      <c r="K20" s="49">
        <v>0</v>
      </c>
    </row>
    <row r="21" spans="1:18" s="1" customFormat="1" x14ac:dyDescent="0.25">
      <c r="A21" s="8" t="s">
        <v>4547</v>
      </c>
      <c r="B21" s="9">
        <v>367359</v>
      </c>
      <c r="C21" s="9" t="s">
        <v>4548</v>
      </c>
      <c r="D21" s="24" t="s">
        <v>58</v>
      </c>
      <c r="E21" s="24" t="s">
        <v>58</v>
      </c>
      <c r="F21" s="9" t="s">
        <v>42</v>
      </c>
      <c r="G21" s="9" t="s">
        <v>830</v>
      </c>
      <c r="H21" s="10">
        <v>40991</v>
      </c>
      <c r="I21" s="49">
        <v>3500.88</v>
      </c>
      <c r="J21" s="49">
        <v>3500.88</v>
      </c>
      <c r="K21" s="49">
        <v>0</v>
      </c>
    </row>
    <row r="22" spans="1:18" s="1" customFormat="1" x14ac:dyDescent="0.25">
      <c r="A22" s="13" t="s">
        <v>4549</v>
      </c>
      <c r="B22" s="9">
        <v>367364</v>
      </c>
      <c r="C22" s="9" t="s">
        <v>4550</v>
      </c>
      <c r="D22" s="24" t="s">
        <v>58</v>
      </c>
      <c r="E22" s="24" t="s">
        <v>58</v>
      </c>
      <c r="F22" s="9" t="s">
        <v>42</v>
      </c>
      <c r="G22" s="9" t="s">
        <v>86</v>
      </c>
      <c r="H22" s="10">
        <v>40542</v>
      </c>
      <c r="I22" s="32">
        <v>4466</v>
      </c>
      <c r="J22" s="32">
        <v>4466</v>
      </c>
      <c r="K22" s="32">
        <v>0</v>
      </c>
    </row>
    <row r="23" spans="1:18" s="1" customFormat="1" x14ac:dyDescent="0.25">
      <c r="A23" s="8" t="s">
        <v>4551</v>
      </c>
      <c r="B23" s="9">
        <v>367379</v>
      </c>
      <c r="C23" s="9" t="s">
        <v>4552</v>
      </c>
      <c r="D23" s="24" t="s">
        <v>58</v>
      </c>
      <c r="E23" s="24" t="s">
        <v>58</v>
      </c>
      <c r="F23" s="9" t="s">
        <v>42</v>
      </c>
      <c r="G23" s="9" t="s">
        <v>4553</v>
      </c>
      <c r="H23" s="10">
        <v>40542</v>
      </c>
      <c r="I23" s="32">
        <v>2929</v>
      </c>
      <c r="J23" s="32">
        <v>2929</v>
      </c>
      <c r="K23" s="49">
        <v>0</v>
      </c>
    </row>
    <row r="24" spans="1:18" s="1" customFormat="1" x14ac:dyDescent="0.25">
      <c r="A24" s="13" t="s">
        <v>4554</v>
      </c>
      <c r="B24" s="9">
        <v>367380</v>
      </c>
      <c r="C24" s="24" t="s">
        <v>4555</v>
      </c>
      <c r="D24" s="24" t="s">
        <v>58</v>
      </c>
      <c r="E24" s="24" t="s">
        <v>58</v>
      </c>
      <c r="F24" s="9" t="s">
        <v>42</v>
      </c>
      <c r="G24" s="9" t="s">
        <v>507</v>
      </c>
      <c r="H24" s="10">
        <v>41640</v>
      </c>
      <c r="I24" s="333">
        <v>5810.0339999999997</v>
      </c>
      <c r="J24" s="333">
        <v>5810.0339999999997</v>
      </c>
      <c r="K24" s="83">
        <v>0</v>
      </c>
      <c r="L24" s="107"/>
    </row>
    <row r="25" spans="1:18" s="1" customFormat="1" x14ac:dyDescent="0.25">
      <c r="A25" s="13" t="s">
        <v>4554</v>
      </c>
      <c r="B25" s="9">
        <v>367381</v>
      </c>
      <c r="C25" s="24" t="s">
        <v>4556</v>
      </c>
      <c r="D25" s="24" t="s">
        <v>58</v>
      </c>
      <c r="E25" s="24" t="s">
        <v>58</v>
      </c>
      <c r="F25" s="9" t="s">
        <v>42</v>
      </c>
      <c r="G25" s="9" t="s">
        <v>507</v>
      </c>
      <c r="H25" s="10">
        <v>41640</v>
      </c>
      <c r="I25" s="333">
        <v>5810.0339999999997</v>
      </c>
      <c r="J25" s="333">
        <v>5810.0339999999997</v>
      </c>
      <c r="K25" s="83">
        <v>0</v>
      </c>
      <c r="L25" s="107"/>
    </row>
    <row r="26" spans="1:18" s="1" customFormat="1" x14ac:dyDescent="0.25">
      <c r="A26" s="38" t="s">
        <v>4557</v>
      </c>
      <c r="B26" s="24">
        <v>367382</v>
      </c>
      <c r="C26" s="9" t="s">
        <v>4558</v>
      </c>
      <c r="D26" s="9" t="s">
        <v>74</v>
      </c>
      <c r="E26" s="9" t="s">
        <v>4559</v>
      </c>
      <c r="F26" s="9" t="s">
        <v>4560</v>
      </c>
      <c r="G26" s="9" t="s">
        <v>20</v>
      </c>
      <c r="H26" s="10">
        <v>40459</v>
      </c>
      <c r="I26" s="49">
        <v>23995</v>
      </c>
      <c r="J26" s="32">
        <v>23995</v>
      </c>
      <c r="K26" s="32">
        <v>0</v>
      </c>
    </row>
    <row r="27" spans="1:18" s="1" customFormat="1" x14ac:dyDescent="0.25">
      <c r="A27" s="13" t="s">
        <v>21</v>
      </c>
      <c r="B27" s="9">
        <v>367384</v>
      </c>
      <c r="C27" s="9" t="s">
        <v>2319</v>
      </c>
      <c r="D27" s="9" t="s">
        <v>17</v>
      </c>
      <c r="E27" s="9" t="s">
        <v>215</v>
      </c>
      <c r="F27" s="9" t="s">
        <v>2320</v>
      </c>
      <c r="G27" s="9" t="s">
        <v>20</v>
      </c>
      <c r="H27" s="10">
        <v>40220</v>
      </c>
      <c r="I27" s="49">
        <v>28233.37</v>
      </c>
      <c r="J27" s="49">
        <v>28233.37</v>
      </c>
      <c r="K27" s="49">
        <v>0</v>
      </c>
    </row>
    <row r="28" spans="1:18" s="1" customFormat="1" x14ac:dyDescent="0.25">
      <c r="A28" s="13" t="s">
        <v>152</v>
      </c>
      <c r="B28" s="9">
        <v>367385</v>
      </c>
      <c r="C28" s="9" t="s">
        <v>4561</v>
      </c>
      <c r="D28" s="9" t="s">
        <v>17</v>
      </c>
      <c r="E28" s="9" t="s">
        <v>154</v>
      </c>
      <c r="F28" s="9" t="s">
        <v>4562</v>
      </c>
      <c r="G28" s="9" t="s">
        <v>20</v>
      </c>
      <c r="H28" s="10">
        <v>40220</v>
      </c>
      <c r="I28" s="49">
        <v>5149.87</v>
      </c>
      <c r="J28" s="49">
        <v>5149.87</v>
      </c>
      <c r="K28" s="32">
        <v>0</v>
      </c>
      <c r="L28" s="107"/>
    </row>
    <row r="29" spans="1:18" s="14" customFormat="1" x14ac:dyDescent="0.25">
      <c r="A29" s="13" t="s">
        <v>4563</v>
      </c>
      <c r="B29" s="9">
        <v>367387</v>
      </c>
      <c r="C29" s="9" t="s">
        <v>4564</v>
      </c>
      <c r="D29" s="24" t="s">
        <v>58</v>
      </c>
      <c r="E29" s="24" t="s">
        <v>58</v>
      </c>
      <c r="F29" s="9" t="s">
        <v>42</v>
      </c>
      <c r="G29" s="9" t="s">
        <v>817</v>
      </c>
      <c r="H29" s="10">
        <v>40542</v>
      </c>
      <c r="I29" s="32">
        <v>13520.23</v>
      </c>
      <c r="J29" s="32">
        <v>13520.23</v>
      </c>
      <c r="K29" s="49">
        <v>0</v>
      </c>
      <c r="L29" s="1"/>
      <c r="M29" s="1"/>
      <c r="N29" s="1"/>
      <c r="O29" s="1"/>
      <c r="P29" s="1"/>
      <c r="Q29" s="1"/>
      <c r="R29" s="1"/>
    </row>
    <row r="30" spans="1:18" s="14" customFormat="1" x14ac:dyDescent="0.25">
      <c r="A30" s="8" t="s">
        <v>824</v>
      </c>
      <c r="B30" s="9">
        <v>367388</v>
      </c>
      <c r="C30" s="331" t="s">
        <v>2066</v>
      </c>
      <c r="D30" s="24" t="s">
        <v>58</v>
      </c>
      <c r="E30" s="24" t="s">
        <v>58</v>
      </c>
      <c r="F30" s="9" t="s">
        <v>42</v>
      </c>
      <c r="G30" s="9" t="s">
        <v>86</v>
      </c>
      <c r="H30" s="10">
        <v>39083</v>
      </c>
      <c r="I30" s="32">
        <v>3000</v>
      </c>
      <c r="J30" s="32">
        <v>3000</v>
      </c>
      <c r="K30" s="49">
        <v>0</v>
      </c>
      <c r="L30" s="1"/>
      <c r="M30" s="1"/>
      <c r="N30" s="1"/>
      <c r="O30" s="1"/>
      <c r="P30" s="1"/>
      <c r="Q30" s="1"/>
      <c r="R30" s="1"/>
    </row>
    <row r="31" spans="1:18" s="14" customFormat="1" x14ac:dyDescent="0.25">
      <c r="A31" s="13" t="s">
        <v>64</v>
      </c>
      <c r="B31" s="9">
        <v>367411</v>
      </c>
      <c r="C31" s="9" t="s">
        <v>4565</v>
      </c>
      <c r="D31" s="9" t="s">
        <v>2588</v>
      </c>
      <c r="E31" s="9" t="s">
        <v>4566</v>
      </c>
      <c r="F31" s="9" t="s">
        <v>4567</v>
      </c>
      <c r="G31" s="9" t="s">
        <v>184</v>
      </c>
      <c r="H31" s="10">
        <v>42783</v>
      </c>
      <c r="I31" s="32">
        <v>12700</v>
      </c>
      <c r="J31" s="32">
        <v>6085.42</v>
      </c>
      <c r="K31" s="32">
        <v>6614.58</v>
      </c>
      <c r="L31" s="1"/>
      <c r="M31" s="1"/>
      <c r="N31" s="1"/>
      <c r="O31" s="1"/>
      <c r="P31" s="1"/>
      <c r="Q31" s="1"/>
      <c r="R31" s="1"/>
    </row>
    <row r="32" spans="1:18" s="1" customFormat="1" x14ac:dyDescent="0.25">
      <c r="A32" s="13" t="s">
        <v>4568</v>
      </c>
      <c r="B32" s="9">
        <v>367412</v>
      </c>
      <c r="C32" s="9" t="s">
        <v>4569</v>
      </c>
      <c r="D32" s="9" t="s">
        <v>4570</v>
      </c>
      <c r="E32" s="9" t="s">
        <v>4571</v>
      </c>
      <c r="F32" s="9"/>
      <c r="G32" s="9" t="s">
        <v>109</v>
      </c>
      <c r="H32" s="10">
        <v>39083</v>
      </c>
      <c r="I32" s="32">
        <v>4708.3500000000004</v>
      </c>
      <c r="J32" s="32">
        <v>4708.75</v>
      </c>
      <c r="K32" s="49">
        <v>0</v>
      </c>
      <c r="L32" s="107"/>
    </row>
    <row r="33" spans="1:18" s="14" customFormat="1" x14ac:dyDescent="0.25">
      <c r="A33" s="8" t="s">
        <v>2059</v>
      </c>
      <c r="B33" s="9">
        <v>367413</v>
      </c>
      <c r="C33" s="331" t="s">
        <v>4572</v>
      </c>
      <c r="D33" s="24" t="s">
        <v>58</v>
      </c>
      <c r="E33" s="24" t="s">
        <v>58</v>
      </c>
      <c r="F33" s="9" t="s">
        <v>42</v>
      </c>
      <c r="G33" s="9" t="s">
        <v>86</v>
      </c>
      <c r="H33" s="10">
        <v>39083</v>
      </c>
      <c r="I33" s="32">
        <v>3000</v>
      </c>
      <c r="J33" s="32">
        <v>3000</v>
      </c>
      <c r="K33" s="32">
        <v>0</v>
      </c>
      <c r="L33" s="1"/>
      <c r="M33" s="1"/>
      <c r="N33" s="1"/>
      <c r="O33" s="1"/>
      <c r="P33" s="1"/>
      <c r="Q33" s="1"/>
      <c r="R33" s="1"/>
    </row>
    <row r="34" spans="1:18" s="1" customFormat="1" x14ac:dyDescent="0.25">
      <c r="A34" s="8" t="s">
        <v>29</v>
      </c>
      <c r="B34" s="9">
        <v>367414</v>
      </c>
      <c r="C34" s="9" t="s">
        <v>4573</v>
      </c>
      <c r="D34" s="9" t="s">
        <v>106</v>
      </c>
      <c r="E34" s="9" t="s">
        <v>4574</v>
      </c>
      <c r="F34" s="9" t="s">
        <v>4575</v>
      </c>
      <c r="G34" s="9" t="s">
        <v>20</v>
      </c>
      <c r="H34" s="10">
        <v>41676</v>
      </c>
      <c r="I34" s="32">
        <v>4800.24</v>
      </c>
      <c r="J34" s="32">
        <v>4800.24</v>
      </c>
      <c r="K34" s="32">
        <v>0</v>
      </c>
    </row>
    <row r="35" spans="1:18" s="1" customFormat="1" x14ac:dyDescent="0.25">
      <c r="A35" s="13" t="s">
        <v>4576</v>
      </c>
      <c r="B35" s="9">
        <v>367419</v>
      </c>
      <c r="C35" s="9" t="s">
        <v>4577</v>
      </c>
      <c r="D35" s="24" t="s">
        <v>58</v>
      </c>
      <c r="E35" s="24" t="s">
        <v>58</v>
      </c>
      <c r="F35" s="9" t="s">
        <v>42</v>
      </c>
      <c r="G35" s="9" t="s">
        <v>86</v>
      </c>
      <c r="H35" s="10">
        <v>40477</v>
      </c>
      <c r="I35" s="49">
        <v>3433.6</v>
      </c>
      <c r="J35" s="49">
        <v>3433.6</v>
      </c>
      <c r="K35" s="49">
        <v>0</v>
      </c>
    </row>
    <row r="36" spans="1:18" s="14" customFormat="1" x14ac:dyDescent="0.25">
      <c r="A36" s="13" t="s">
        <v>4578</v>
      </c>
      <c r="B36" s="9">
        <v>367420</v>
      </c>
      <c r="C36" s="9" t="s">
        <v>4579</v>
      </c>
      <c r="D36" s="24" t="s">
        <v>58</v>
      </c>
      <c r="E36" s="24" t="s">
        <v>58</v>
      </c>
      <c r="F36" s="9" t="s">
        <v>42</v>
      </c>
      <c r="G36" s="9" t="s">
        <v>86</v>
      </c>
      <c r="H36" s="10">
        <v>40477</v>
      </c>
      <c r="I36" s="49">
        <v>6774.4</v>
      </c>
      <c r="J36" s="49">
        <v>6774.4</v>
      </c>
      <c r="K36" s="49">
        <v>0</v>
      </c>
      <c r="L36" s="1"/>
      <c r="M36" s="1"/>
      <c r="N36" s="1"/>
      <c r="O36" s="1"/>
      <c r="P36" s="1"/>
      <c r="Q36" s="1"/>
      <c r="R36" s="1"/>
    </row>
    <row r="37" spans="1:18" s="1" customFormat="1" x14ac:dyDescent="0.25">
      <c r="A37" s="13" t="s">
        <v>4580</v>
      </c>
      <c r="B37" s="9">
        <v>367425</v>
      </c>
      <c r="C37" s="9" t="s">
        <v>4581</v>
      </c>
      <c r="D37" s="24" t="s">
        <v>58</v>
      </c>
      <c r="E37" s="24" t="s">
        <v>58</v>
      </c>
      <c r="F37" s="9" t="s">
        <v>42</v>
      </c>
      <c r="G37" s="9" t="s">
        <v>817</v>
      </c>
      <c r="H37" s="10">
        <v>40452</v>
      </c>
      <c r="I37" s="32">
        <v>2500</v>
      </c>
      <c r="J37" s="32">
        <v>2500</v>
      </c>
      <c r="K37" s="49">
        <v>0</v>
      </c>
      <c r="L37" s="107"/>
    </row>
    <row r="38" spans="1:18" s="1" customFormat="1" x14ac:dyDescent="0.25">
      <c r="A38" s="13" t="s">
        <v>4536</v>
      </c>
      <c r="B38" s="9">
        <v>367427</v>
      </c>
      <c r="C38" s="9" t="s">
        <v>4582</v>
      </c>
      <c r="D38" s="24" t="s">
        <v>58</v>
      </c>
      <c r="E38" s="24" t="s">
        <v>58</v>
      </c>
      <c r="F38" s="9" t="s">
        <v>42</v>
      </c>
      <c r="G38" s="9" t="s">
        <v>86</v>
      </c>
      <c r="H38" s="10">
        <v>40477</v>
      </c>
      <c r="I38" s="49">
        <v>3727.08</v>
      </c>
      <c r="J38" s="49">
        <v>3727.08</v>
      </c>
      <c r="K38" s="49">
        <v>0</v>
      </c>
    </row>
    <row r="39" spans="1:18" s="1" customFormat="1" x14ac:dyDescent="0.25">
      <c r="A39" s="8" t="s">
        <v>152</v>
      </c>
      <c r="B39" s="9">
        <v>367449</v>
      </c>
      <c r="C39" s="24" t="s">
        <v>4583</v>
      </c>
      <c r="D39" s="9" t="s">
        <v>17</v>
      </c>
      <c r="E39" s="24" t="s">
        <v>58</v>
      </c>
      <c r="F39" s="24" t="s">
        <v>58</v>
      </c>
      <c r="G39" s="9" t="s">
        <v>732</v>
      </c>
      <c r="H39" s="10">
        <v>39083</v>
      </c>
      <c r="I39" s="32">
        <v>7690</v>
      </c>
      <c r="J39" s="32">
        <v>7690</v>
      </c>
      <c r="K39" s="350">
        <v>0</v>
      </c>
    </row>
    <row r="40" spans="1:18" s="1" customFormat="1" x14ac:dyDescent="0.25">
      <c r="A40" s="8" t="s">
        <v>633</v>
      </c>
      <c r="B40" s="9">
        <v>367492</v>
      </c>
      <c r="C40" s="9" t="s">
        <v>4584</v>
      </c>
      <c r="D40" s="24" t="s">
        <v>58</v>
      </c>
      <c r="E40" s="24" t="s">
        <v>58</v>
      </c>
      <c r="F40" s="9" t="s">
        <v>42</v>
      </c>
      <c r="G40" s="9" t="s">
        <v>635</v>
      </c>
      <c r="H40" s="10">
        <v>41676</v>
      </c>
      <c r="I40" s="32">
        <v>2200</v>
      </c>
      <c r="J40" s="32">
        <v>2200</v>
      </c>
      <c r="K40" s="49">
        <v>0</v>
      </c>
    </row>
    <row r="41" spans="1:18" s="1" customFormat="1" x14ac:dyDescent="0.25">
      <c r="A41" s="8" t="s">
        <v>64</v>
      </c>
      <c r="B41" s="9">
        <v>372180</v>
      </c>
      <c r="C41" s="24" t="s">
        <v>4585</v>
      </c>
      <c r="D41" s="24" t="s">
        <v>344</v>
      </c>
      <c r="E41" s="24" t="s">
        <v>4586</v>
      </c>
      <c r="F41" s="24" t="s">
        <v>4587</v>
      </c>
      <c r="G41" s="9" t="s">
        <v>20</v>
      </c>
      <c r="H41" s="10">
        <v>38778</v>
      </c>
      <c r="I41" s="49">
        <v>13160</v>
      </c>
      <c r="J41" s="49">
        <v>13160</v>
      </c>
      <c r="K41" s="49">
        <v>0</v>
      </c>
    </row>
    <row r="42" spans="1:18" s="1" customFormat="1" x14ac:dyDescent="0.25">
      <c r="A42" s="13" t="s">
        <v>21</v>
      </c>
      <c r="B42" s="24">
        <v>548289</v>
      </c>
      <c r="C42" s="9" t="s">
        <v>4588</v>
      </c>
      <c r="D42" s="24" t="s">
        <v>17</v>
      </c>
      <c r="E42" s="24" t="s">
        <v>4589</v>
      </c>
      <c r="F42" s="24" t="s">
        <v>4590</v>
      </c>
      <c r="G42" s="9" t="s">
        <v>20</v>
      </c>
      <c r="H42" s="10">
        <v>41640</v>
      </c>
      <c r="I42" s="49">
        <v>27747.56</v>
      </c>
      <c r="J42" s="49">
        <v>27747.56</v>
      </c>
      <c r="K42" s="49">
        <v>0</v>
      </c>
    </row>
    <row r="43" spans="1:18" s="1" customFormat="1" x14ac:dyDescent="0.25">
      <c r="A43" s="36" t="s">
        <v>64</v>
      </c>
      <c r="B43" s="24">
        <v>548333</v>
      </c>
      <c r="C43" s="42" t="s">
        <v>58</v>
      </c>
      <c r="D43" s="36" t="s">
        <v>171</v>
      </c>
      <c r="E43" s="42" t="s">
        <v>58</v>
      </c>
      <c r="F43" s="24" t="s">
        <v>4646</v>
      </c>
      <c r="G43" s="42" t="s">
        <v>58</v>
      </c>
      <c r="H43" s="71">
        <v>41640</v>
      </c>
      <c r="I43" s="280">
        <v>41640</v>
      </c>
      <c r="J43" s="83">
        <v>36482.050000000003</v>
      </c>
      <c r="K43" s="84">
        <v>1</v>
      </c>
    </row>
    <row r="44" spans="1:18" s="1" customFormat="1" x14ac:dyDescent="0.25">
      <c r="A44" s="22" t="s">
        <v>4591</v>
      </c>
      <c r="B44" s="9">
        <v>548584</v>
      </c>
      <c r="C44" s="9" t="s">
        <v>4592</v>
      </c>
      <c r="D44" s="24" t="s">
        <v>58</v>
      </c>
      <c r="E44" s="24" t="s">
        <v>58</v>
      </c>
      <c r="F44" s="9" t="s">
        <v>42</v>
      </c>
      <c r="G44" s="9" t="s">
        <v>826</v>
      </c>
      <c r="H44" s="10">
        <v>40542</v>
      </c>
      <c r="I44" s="32">
        <v>2500</v>
      </c>
      <c r="J44" s="32">
        <v>2500</v>
      </c>
      <c r="K44" s="49">
        <v>0</v>
      </c>
    </row>
    <row r="45" spans="1:18" s="1" customFormat="1" x14ac:dyDescent="0.25">
      <c r="A45" s="13" t="s">
        <v>1331</v>
      </c>
      <c r="B45" s="9">
        <v>548587</v>
      </c>
      <c r="C45" s="24" t="s">
        <v>306</v>
      </c>
      <c r="D45" s="24" t="s">
        <v>41</v>
      </c>
      <c r="E45" s="24" t="s">
        <v>58</v>
      </c>
      <c r="F45" s="9" t="s">
        <v>42</v>
      </c>
      <c r="G45" s="9" t="s">
        <v>20</v>
      </c>
      <c r="H45" s="10">
        <v>40542</v>
      </c>
      <c r="I45" s="32">
        <v>3415.04</v>
      </c>
      <c r="J45" s="32">
        <v>3415.04</v>
      </c>
      <c r="K45" s="83">
        <v>0</v>
      </c>
    </row>
    <row r="46" spans="1:18" s="1" customFormat="1" x14ac:dyDescent="0.25">
      <c r="A46" s="13" t="s">
        <v>91</v>
      </c>
      <c r="B46" s="9">
        <v>548588</v>
      </c>
      <c r="C46" s="9" t="s">
        <v>4593</v>
      </c>
      <c r="D46" s="9" t="s">
        <v>4594</v>
      </c>
      <c r="E46" s="9" t="s">
        <v>4595</v>
      </c>
      <c r="F46" s="9" t="s">
        <v>4596</v>
      </c>
      <c r="G46" s="9" t="s">
        <v>69</v>
      </c>
      <c r="H46" s="10">
        <v>42508</v>
      </c>
      <c r="I46" s="49">
        <v>5997.8</v>
      </c>
      <c r="J46" s="49">
        <v>3998.53</v>
      </c>
      <c r="K46" s="49">
        <v>1999.27</v>
      </c>
    </row>
    <row r="47" spans="1:18" s="1" customFormat="1" x14ac:dyDescent="0.25">
      <c r="A47" s="13" t="s">
        <v>152</v>
      </c>
      <c r="B47" s="9">
        <v>548776</v>
      </c>
      <c r="C47" s="24" t="s">
        <v>4597</v>
      </c>
      <c r="D47" s="9" t="s">
        <v>17</v>
      </c>
      <c r="E47" s="9" t="s">
        <v>4598</v>
      </c>
      <c r="F47" s="9" t="s">
        <v>4599</v>
      </c>
      <c r="G47" s="9" t="s">
        <v>732</v>
      </c>
      <c r="H47" s="10">
        <v>40220</v>
      </c>
      <c r="I47" s="49">
        <v>5149.87</v>
      </c>
      <c r="J47" s="49">
        <v>5149.87</v>
      </c>
      <c r="K47" s="49">
        <v>0</v>
      </c>
      <c r="L47" s="107"/>
    </row>
    <row r="48" spans="1:18" s="1" customFormat="1" x14ac:dyDescent="0.25">
      <c r="A48" s="8" t="s">
        <v>847</v>
      </c>
      <c r="B48" s="9">
        <v>548783</v>
      </c>
      <c r="C48" s="9" t="s">
        <v>4600</v>
      </c>
      <c r="D48" s="9" t="s">
        <v>41</v>
      </c>
      <c r="E48" s="24" t="s">
        <v>58</v>
      </c>
      <c r="F48" s="9" t="s">
        <v>42</v>
      </c>
      <c r="G48" s="9" t="s">
        <v>20</v>
      </c>
      <c r="H48" s="39">
        <v>43343</v>
      </c>
      <c r="I48" s="129">
        <v>7670</v>
      </c>
      <c r="J48" s="129">
        <v>2045.07</v>
      </c>
      <c r="K48" s="129">
        <v>5623.93</v>
      </c>
    </row>
    <row r="49" spans="1:18" s="1" customFormat="1" x14ac:dyDescent="0.25">
      <c r="A49" s="8" t="s">
        <v>152</v>
      </c>
      <c r="B49" s="9">
        <v>548801</v>
      </c>
      <c r="C49" s="331" t="s">
        <v>4601</v>
      </c>
      <c r="D49" s="9" t="s">
        <v>17</v>
      </c>
      <c r="E49" s="9" t="s">
        <v>262</v>
      </c>
      <c r="F49" s="9" t="s">
        <v>4602</v>
      </c>
      <c r="G49" s="9" t="s">
        <v>20</v>
      </c>
      <c r="H49" s="10">
        <v>39083</v>
      </c>
      <c r="I49" s="32">
        <v>7690</v>
      </c>
      <c r="J49" s="32">
        <v>7690</v>
      </c>
      <c r="K49" s="32">
        <v>0</v>
      </c>
      <c r="L49" s="107"/>
    </row>
    <row r="50" spans="1:18" s="1" customFormat="1" x14ac:dyDescent="0.25">
      <c r="A50" s="13" t="s">
        <v>21</v>
      </c>
      <c r="B50" s="9">
        <v>548802</v>
      </c>
      <c r="C50" s="9" t="s">
        <v>4603</v>
      </c>
      <c r="D50" s="9" t="s">
        <v>17</v>
      </c>
      <c r="E50" s="9" t="s">
        <v>116</v>
      </c>
      <c r="F50" s="9" t="s">
        <v>4604</v>
      </c>
      <c r="G50" s="9" t="s">
        <v>20</v>
      </c>
      <c r="H50" s="10">
        <v>40490</v>
      </c>
      <c r="I50" s="32">
        <v>33383.25</v>
      </c>
      <c r="J50" s="32">
        <v>33383.25</v>
      </c>
      <c r="K50" s="32">
        <v>0</v>
      </c>
    </row>
    <row r="51" spans="1:18" s="1" customFormat="1" x14ac:dyDescent="0.25">
      <c r="A51" s="8" t="s">
        <v>152</v>
      </c>
      <c r="B51" s="9">
        <v>548804</v>
      </c>
      <c r="C51" s="332" t="s">
        <v>4605</v>
      </c>
      <c r="D51" s="9" t="s">
        <v>17</v>
      </c>
      <c r="E51" s="9" t="s">
        <v>262</v>
      </c>
      <c r="F51" s="9" t="s">
        <v>4606</v>
      </c>
      <c r="G51" s="9" t="s">
        <v>20</v>
      </c>
      <c r="H51" s="10">
        <v>39083</v>
      </c>
      <c r="I51" s="32">
        <v>7690</v>
      </c>
      <c r="J51" s="32">
        <v>7690</v>
      </c>
      <c r="K51" s="32">
        <v>0</v>
      </c>
      <c r="L51" s="107"/>
    </row>
    <row r="52" spans="1:18" s="1" customFormat="1" x14ac:dyDescent="0.25">
      <c r="A52" s="8" t="s">
        <v>21</v>
      </c>
      <c r="B52" s="9">
        <v>548805</v>
      </c>
      <c r="C52" s="9" t="s">
        <v>4607</v>
      </c>
      <c r="D52" s="9" t="s">
        <v>17</v>
      </c>
      <c r="E52" s="9" t="s">
        <v>116</v>
      </c>
      <c r="F52" s="9" t="s">
        <v>4608</v>
      </c>
      <c r="G52" s="9" t="s">
        <v>20</v>
      </c>
      <c r="H52" s="10">
        <v>40490</v>
      </c>
      <c r="I52" s="32">
        <v>33383.25</v>
      </c>
      <c r="J52" s="32">
        <v>33383.25</v>
      </c>
      <c r="K52" s="32">
        <v>0</v>
      </c>
      <c r="L52" s="107"/>
    </row>
    <row r="53" spans="1:18" s="1" customFormat="1" x14ac:dyDescent="0.25">
      <c r="A53" s="8" t="s">
        <v>152</v>
      </c>
      <c r="B53" s="9">
        <v>548809</v>
      </c>
      <c r="C53" s="331" t="s">
        <v>4609</v>
      </c>
      <c r="D53" s="9" t="s">
        <v>17</v>
      </c>
      <c r="E53" s="9" t="s">
        <v>262</v>
      </c>
      <c r="F53" s="331" t="s">
        <v>4610</v>
      </c>
      <c r="G53" s="9" t="s">
        <v>20</v>
      </c>
      <c r="H53" s="10">
        <v>39083</v>
      </c>
      <c r="I53" s="32">
        <v>7690</v>
      </c>
      <c r="J53" s="32">
        <v>7690</v>
      </c>
      <c r="K53" s="32">
        <v>0</v>
      </c>
      <c r="L53" s="107"/>
    </row>
    <row r="54" spans="1:18" s="1" customFormat="1" x14ac:dyDescent="0.25">
      <c r="A54" s="13" t="s">
        <v>21</v>
      </c>
      <c r="B54" s="9">
        <v>548810</v>
      </c>
      <c r="C54" s="331" t="s">
        <v>4611</v>
      </c>
      <c r="D54" s="9" t="s">
        <v>17</v>
      </c>
      <c r="E54" s="9" t="s">
        <v>116</v>
      </c>
      <c r="F54" s="9" t="s">
        <v>4612</v>
      </c>
      <c r="G54" s="9" t="s">
        <v>20</v>
      </c>
      <c r="H54" s="10">
        <v>39083</v>
      </c>
      <c r="I54" s="32">
        <v>39000</v>
      </c>
      <c r="J54" s="32">
        <v>39000</v>
      </c>
      <c r="K54" s="49">
        <v>0</v>
      </c>
      <c r="L54" s="107"/>
    </row>
    <row r="55" spans="1:18" s="1" customFormat="1" x14ac:dyDescent="0.25">
      <c r="A55" s="8" t="s">
        <v>4613</v>
      </c>
      <c r="B55" s="9">
        <v>548812</v>
      </c>
      <c r="C55" s="9" t="s">
        <v>4614</v>
      </c>
      <c r="D55" s="24" t="s">
        <v>58</v>
      </c>
      <c r="E55" s="24" t="s">
        <v>58</v>
      </c>
      <c r="F55" s="9" t="s">
        <v>42</v>
      </c>
      <c r="G55" s="9" t="s">
        <v>86</v>
      </c>
      <c r="H55" s="10">
        <v>40260</v>
      </c>
      <c r="I55" s="32">
        <v>3500</v>
      </c>
      <c r="J55" s="32">
        <v>3500</v>
      </c>
      <c r="K55" s="49">
        <v>0</v>
      </c>
      <c r="L55" s="107"/>
    </row>
    <row r="56" spans="1:18" s="1" customFormat="1" x14ac:dyDescent="0.25">
      <c r="A56" s="8" t="s">
        <v>152</v>
      </c>
      <c r="B56" s="9">
        <v>548813</v>
      </c>
      <c r="C56" s="331" t="s">
        <v>4615</v>
      </c>
      <c r="D56" s="9" t="s">
        <v>17</v>
      </c>
      <c r="E56" s="9"/>
      <c r="F56" s="9" t="s">
        <v>4616</v>
      </c>
      <c r="G56" s="9" t="s">
        <v>20</v>
      </c>
      <c r="H56" s="10">
        <v>39083</v>
      </c>
      <c r="I56" s="32">
        <v>7690</v>
      </c>
      <c r="J56" s="49">
        <v>5786.73</v>
      </c>
      <c r="K56" s="49">
        <v>0</v>
      </c>
      <c r="L56" s="107"/>
    </row>
    <row r="57" spans="1:18" s="1" customFormat="1" x14ac:dyDescent="0.25">
      <c r="A57" s="8" t="s">
        <v>21</v>
      </c>
      <c r="B57" s="9">
        <v>548814</v>
      </c>
      <c r="C57" s="9" t="s">
        <v>4617</v>
      </c>
      <c r="D57" s="9" t="s">
        <v>17</v>
      </c>
      <c r="E57" s="9" t="s">
        <v>116</v>
      </c>
      <c r="F57" s="9" t="s">
        <v>4618</v>
      </c>
      <c r="G57" s="9" t="s">
        <v>20</v>
      </c>
      <c r="H57" s="10">
        <v>39083</v>
      </c>
      <c r="I57" s="32">
        <v>39000</v>
      </c>
      <c r="J57" s="32">
        <v>39000</v>
      </c>
      <c r="K57" s="49">
        <v>0</v>
      </c>
    </row>
    <row r="58" spans="1:18" s="1" customFormat="1" x14ac:dyDescent="0.25">
      <c r="A58" s="8" t="s">
        <v>4619</v>
      </c>
      <c r="B58" s="9">
        <v>548815</v>
      </c>
      <c r="C58" s="9" t="s">
        <v>4620</v>
      </c>
      <c r="D58" s="24" t="s">
        <v>58</v>
      </c>
      <c r="E58" s="24" t="s">
        <v>58</v>
      </c>
      <c r="F58" s="9" t="s">
        <v>42</v>
      </c>
      <c r="G58" s="9" t="s">
        <v>20</v>
      </c>
      <c r="H58" s="10">
        <v>40319</v>
      </c>
      <c r="I58" s="32">
        <v>3003.37</v>
      </c>
      <c r="J58" s="32">
        <v>3003.37</v>
      </c>
      <c r="K58" s="32">
        <v>0</v>
      </c>
      <c r="L58" s="107"/>
    </row>
    <row r="59" spans="1:18" s="14" customFormat="1" x14ac:dyDescent="0.25">
      <c r="A59" s="8" t="s">
        <v>4621</v>
      </c>
      <c r="B59" s="9">
        <v>749837</v>
      </c>
      <c r="C59" s="42" t="s">
        <v>4622</v>
      </c>
      <c r="D59" s="42" t="s">
        <v>58</v>
      </c>
      <c r="E59" s="42" t="s">
        <v>58</v>
      </c>
      <c r="F59" s="9" t="s">
        <v>42</v>
      </c>
      <c r="G59" s="9" t="s">
        <v>86</v>
      </c>
      <c r="H59" s="10">
        <v>41640</v>
      </c>
      <c r="I59" s="49">
        <v>11564</v>
      </c>
      <c r="J59" s="49">
        <v>11564</v>
      </c>
      <c r="K59" s="49">
        <v>0</v>
      </c>
    </row>
    <row r="60" spans="1:18" s="14" customFormat="1" x14ac:dyDescent="0.25">
      <c r="A60" s="8" t="s">
        <v>4621</v>
      </c>
      <c r="B60" s="9">
        <v>749838</v>
      </c>
      <c r="C60" s="42" t="s">
        <v>4623</v>
      </c>
      <c r="D60" s="42" t="s">
        <v>58</v>
      </c>
      <c r="E60" s="42" t="s">
        <v>58</v>
      </c>
      <c r="F60" s="9" t="s">
        <v>42</v>
      </c>
      <c r="G60" s="9" t="s">
        <v>86</v>
      </c>
      <c r="H60" s="10">
        <v>41640</v>
      </c>
      <c r="I60" s="49">
        <v>11564</v>
      </c>
      <c r="J60" s="49">
        <v>11564</v>
      </c>
      <c r="K60" s="49">
        <v>0</v>
      </c>
    </row>
    <row r="61" spans="1:18" s="1" customFormat="1" x14ac:dyDescent="0.25">
      <c r="A61" s="8" t="s">
        <v>4621</v>
      </c>
      <c r="B61" s="9">
        <v>749839</v>
      </c>
      <c r="C61" s="42" t="s">
        <v>4624</v>
      </c>
      <c r="D61" s="42" t="s">
        <v>58</v>
      </c>
      <c r="E61" s="42" t="s">
        <v>58</v>
      </c>
      <c r="F61" s="9" t="s">
        <v>42</v>
      </c>
      <c r="G61" s="9" t="s">
        <v>86</v>
      </c>
      <c r="H61" s="10">
        <v>41640</v>
      </c>
      <c r="I61" s="49">
        <v>11564</v>
      </c>
      <c r="J61" s="49">
        <v>11564</v>
      </c>
      <c r="K61" s="49">
        <v>0</v>
      </c>
      <c r="L61" s="14"/>
      <c r="M61" s="14"/>
      <c r="N61" s="14"/>
      <c r="O61" s="14"/>
      <c r="P61" s="14"/>
      <c r="Q61" s="14"/>
      <c r="R61" s="14"/>
    </row>
    <row r="62" spans="1:18" s="1" customFormat="1" x14ac:dyDescent="0.25">
      <c r="A62" s="13" t="s">
        <v>34</v>
      </c>
      <c r="B62" s="9">
        <v>749872</v>
      </c>
      <c r="C62" s="42" t="s">
        <v>4625</v>
      </c>
      <c r="D62" s="42" t="s">
        <v>3462</v>
      </c>
      <c r="E62" s="42" t="s">
        <v>4626</v>
      </c>
      <c r="F62" s="42" t="s">
        <v>4627</v>
      </c>
      <c r="G62" s="9" t="s">
        <v>732</v>
      </c>
      <c r="H62" s="39">
        <v>43602</v>
      </c>
      <c r="I62" s="129">
        <v>34125.79</v>
      </c>
      <c r="J62" s="129">
        <v>21801.95</v>
      </c>
      <c r="K62" s="129">
        <v>12322.84</v>
      </c>
      <c r="L62" s="14"/>
      <c r="M62" s="14"/>
      <c r="N62" s="14"/>
      <c r="O62" s="14"/>
      <c r="P62" s="14"/>
      <c r="Q62" s="14"/>
      <c r="R62" s="14"/>
    </row>
    <row r="63" spans="1:18" s="1" customFormat="1" x14ac:dyDescent="0.25">
      <c r="A63" s="13" t="s">
        <v>64</v>
      </c>
      <c r="B63" s="9">
        <v>749873</v>
      </c>
      <c r="C63" s="42" t="s">
        <v>4628</v>
      </c>
      <c r="D63" s="42" t="s">
        <v>171</v>
      </c>
      <c r="E63" s="42" t="s">
        <v>4629</v>
      </c>
      <c r="F63" s="42" t="s">
        <v>4630</v>
      </c>
      <c r="G63" s="9" t="s">
        <v>69</v>
      </c>
      <c r="H63" s="39">
        <v>43469</v>
      </c>
      <c r="I63" s="158">
        <v>15900</v>
      </c>
      <c r="J63" s="158">
        <v>3709.76</v>
      </c>
      <c r="K63" s="158">
        <v>12189.24</v>
      </c>
      <c r="L63" s="14"/>
      <c r="M63" s="14"/>
      <c r="N63" s="14"/>
      <c r="O63" s="14"/>
      <c r="P63" s="14"/>
      <c r="Q63" s="14"/>
      <c r="R63" s="14"/>
    </row>
    <row r="64" spans="1:18" s="14" customFormat="1" x14ac:dyDescent="0.25">
      <c r="A64" s="13" t="s">
        <v>4631</v>
      </c>
      <c r="B64" s="9">
        <v>749874</v>
      </c>
      <c r="C64" s="42" t="s">
        <v>4632</v>
      </c>
      <c r="D64" s="42" t="s">
        <v>41</v>
      </c>
      <c r="E64" s="42" t="s">
        <v>58</v>
      </c>
      <c r="F64" s="9" t="s">
        <v>42</v>
      </c>
      <c r="G64" s="9" t="s">
        <v>732</v>
      </c>
      <c r="H64" s="39">
        <v>43343</v>
      </c>
      <c r="I64" s="129">
        <v>7670</v>
      </c>
      <c r="J64" s="129">
        <v>2045.07</v>
      </c>
      <c r="K64" s="129">
        <v>5623.93</v>
      </c>
    </row>
    <row r="65" spans="1:18" s="14" customFormat="1" x14ac:dyDescent="0.25">
      <c r="A65" s="13" t="s">
        <v>34</v>
      </c>
      <c r="B65" s="9">
        <v>749875</v>
      </c>
      <c r="C65" s="24" t="s">
        <v>4633</v>
      </c>
      <c r="D65" s="24" t="s">
        <v>3462</v>
      </c>
      <c r="E65" s="24" t="s">
        <v>4626</v>
      </c>
      <c r="F65" s="24" t="s">
        <v>4634</v>
      </c>
      <c r="G65" s="9" t="s">
        <v>732</v>
      </c>
      <c r="H65" s="39">
        <v>43602</v>
      </c>
      <c r="I65" s="129">
        <v>34125.79</v>
      </c>
      <c r="J65" s="129">
        <v>21801.95</v>
      </c>
      <c r="K65" s="129">
        <v>12322.84</v>
      </c>
      <c r="L65" s="1"/>
      <c r="M65" s="1"/>
      <c r="N65" s="1"/>
      <c r="O65" s="1"/>
      <c r="P65" s="1"/>
      <c r="Q65" s="1"/>
      <c r="R65" s="1"/>
    </row>
    <row r="66" spans="1:18" s="1" customFormat="1" x14ac:dyDescent="0.25">
      <c r="A66" s="16" t="s">
        <v>34</v>
      </c>
      <c r="B66" s="9">
        <v>749876</v>
      </c>
      <c r="C66" s="9" t="s">
        <v>4635</v>
      </c>
      <c r="D66" s="9" t="s">
        <v>4636</v>
      </c>
      <c r="E66" s="9" t="s">
        <v>4637</v>
      </c>
      <c r="F66" s="9" t="s">
        <v>4638</v>
      </c>
      <c r="G66" s="9" t="s">
        <v>20</v>
      </c>
      <c r="H66" s="10">
        <v>43229</v>
      </c>
      <c r="I66" s="32">
        <v>29275</v>
      </c>
      <c r="J66" s="32">
        <v>4879.17</v>
      </c>
      <c r="K66" s="32">
        <v>24395.83</v>
      </c>
      <c r="L66" s="107"/>
      <c r="M66" s="14"/>
      <c r="N66" s="14"/>
      <c r="O66" s="14"/>
      <c r="P66" s="14"/>
      <c r="Q66" s="14"/>
      <c r="R66" s="14"/>
    </row>
    <row r="67" spans="1:18" s="1" customFormat="1" x14ac:dyDescent="0.25">
      <c r="A67" s="13" t="s">
        <v>4631</v>
      </c>
      <c r="B67" s="9">
        <v>749877</v>
      </c>
      <c r="C67" s="42" t="s">
        <v>4639</v>
      </c>
      <c r="D67" s="42" t="s">
        <v>41</v>
      </c>
      <c r="E67" s="42" t="s">
        <v>58</v>
      </c>
      <c r="F67" s="9" t="s">
        <v>42</v>
      </c>
      <c r="G67" s="9" t="s">
        <v>732</v>
      </c>
      <c r="H67" s="39">
        <v>43343</v>
      </c>
      <c r="I67" s="129">
        <v>7670</v>
      </c>
      <c r="J67" s="129">
        <v>2045.07</v>
      </c>
      <c r="K67" s="129">
        <v>5623.93</v>
      </c>
      <c r="L67" s="14"/>
      <c r="M67" s="14"/>
      <c r="N67" s="14"/>
      <c r="O67" s="14"/>
      <c r="P67" s="14"/>
      <c r="Q67" s="14"/>
      <c r="R67" s="14"/>
    </row>
    <row r="68" spans="1:18" s="1" customFormat="1" x14ac:dyDescent="0.25">
      <c r="A68" s="13" t="s">
        <v>21</v>
      </c>
      <c r="B68" s="9">
        <v>991630</v>
      </c>
      <c r="C68" s="42" t="s">
        <v>4640</v>
      </c>
      <c r="D68" s="42" t="s">
        <v>17</v>
      </c>
      <c r="E68" s="42" t="s">
        <v>954</v>
      </c>
      <c r="F68" s="9" t="s">
        <v>4641</v>
      </c>
      <c r="G68" s="9" t="s">
        <v>20</v>
      </c>
      <c r="H68" s="39">
        <v>44511</v>
      </c>
      <c r="I68" s="129">
        <v>48252.65</v>
      </c>
      <c r="J68" s="129">
        <v>38869.379999999997</v>
      </c>
      <c r="K68" s="129">
        <v>9383.27</v>
      </c>
      <c r="L68" s="14"/>
      <c r="M68" s="14"/>
      <c r="N68" s="14"/>
      <c r="O68" s="14"/>
      <c r="P68" s="14"/>
      <c r="Q68" s="14"/>
      <c r="R68" s="14"/>
    </row>
    <row r="69" spans="1:18" s="1" customFormat="1" x14ac:dyDescent="0.25">
      <c r="F69" s="112"/>
      <c r="I69" s="160"/>
      <c r="J69" s="160"/>
      <c r="K69" s="160"/>
    </row>
    <row r="70" spans="1:18" s="1" customFormat="1" ht="15.75" customHeight="1" x14ac:dyDescent="0.25">
      <c r="I70" s="160"/>
      <c r="J70" s="160"/>
      <c r="K70" s="160"/>
    </row>
    <row r="71" spans="1:18" s="1" customFormat="1" ht="18.75" customHeight="1" x14ac:dyDescent="0.3">
      <c r="A71" s="87" t="s">
        <v>253</v>
      </c>
      <c r="B71" s="88"/>
      <c r="C71" s="88"/>
      <c r="D71" s="496" t="s">
        <v>4647</v>
      </c>
      <c r="E71" s="496"/>
      <c r="F71" s="496"/>
      <c r="G71" s="497"/>
      <c r="H71" s="487" t="s">
        <v>3</v>
      </c>
      <c r="I71" s="494" t="s">
        <v>4</v>
      </c>
      <c r="J71" s="482" t="s">
        <v>5</v>
      </c>
      <c r="K71" s="484" t="s">
        <v>6</v>
      </c>
      <c r="L71" s="107"/>
    </row>
    <row r="72" spans="1:18" s="1" customFormat="1" x14ac:dyDescent="0.25">
      <c r="A72" s="3" t="s">
        <v>7</v>
      </c>
      <c r="B72" s="3" t="s">
        <v>8</v>
      </c>
      <c r="C72" s="3" t="s">
        <v>9</v>
      </c>
      <c r="D72" s="3" t="s">
        <v>10</v>
      </c>
      <c r="E72" s="3" t="s">
        <v>11</v>
      </c>
      <c r="F72" s="3" t="s">
        <v>12</v>
      </c>
      <c r="G72" s="3" t="s">
        <v>13</v>
      </c>
      <c r="H72" s="488"/>
      <c r="I72" s="495"/>
      <c r="J72" s="483"/>
      <c r="K72" s="485"/>
      <c r="L72" s="107"/>
    </row>
    <row r="73" spans="1:18" s="1" customFormat="1" x14ac:dyDescent="0.25">
      <c r="A73" s="8" t="s">
        <v>4648</v>
      </c>
      <c r="B73" s="9">
        <v>367315</v>
      </c>
      <c r="C73" s="9" t="s">
        <v>4649</v>
      </c>
      <c r="D73" s="24" t="s">
        <v>58</v>
      </c>
      <c r="E73" s="24" t="s">
        <v>58</v>
      </c>
      <c r="F73" s="9" t="s">
        <v>42</v>
      </c>
      <c r="G73" s="9" t="s">
        <v>4650</v>
      </c>
      <c r="H73" s="10">
        <v>40991</v>
      </c>
      <c r="I73" s="291">
        <v>3520.08</v>
      </c>
      <c r="J73" s="291">
        <v>3520.08</v>
      </c>
      <c r="K73" s="11">
        <v>0</v>
      </c>
      <c r="L73" s="107"/>
    </row>
    <row r="74" spans="1:18" s="1" customFormat="1" x14ac:dyDescent="0.25">
      <c r="A74" s="13" t="s">
        <v>4651</v>
      </c>
      <c r="B74" s="9">
        <v>367316</v>
      </c>
      <c r="C74" s="331" t="s">
        <v>4652</v>
      </c>
      <c r="D74" s="24" t="s">
        <v>58</v>
      </c>
      <c r="E74" s="24" t="s">
        <v>58</v>
      </c>
      <c r="F74" s="9" t="s">
        <v>42</v>
      </c>
      <c r="G74" s="9" t="s">
        <v>823</v>
      </c>
      <c r="H74" s="10">
        <v>39083</v>
      </c>
      <c r="I74" s="291">
        <v>8700</v>
      </c>
      <c r="J74" s="291">
        <v>8700</v>
      </c>
      <c r="K74" s="11">
        <v>0</v>
      </c>
    </row>
    <row r="75" spans="1:18" s="1" customFormat="1" x14ac:dyDescent="0.25">
      <c r="A75" s="13" t="s">
        <v>4653</v>
      </c>
      <c r="B75" s="9">
        <v>367319</v>
      </c>
      <c r="C75" s="9" t="s">
        <v>4654</v>
      </c>
      <c r="D75" s="24" t="s">
        <v>58</v>
      </c>
      <c r="E75" s="24" t="s">
        <v>58</v>
      </c>
      <c r="F75" s="9" t="s">
        <v>42</v>
      </c>
      <c r="G75" s="9" t="s">
        <v>184</v>
      </c>
      <c r="H75" s="10">
        <v>40991</v>
      </c>
      <c r="I75" s="110">
        <v>3500.88</v>
      </c>
      <c r="J75" s="110">
        <v>3500.88</v>
      </c>
      <c r="K75" s="11">
        <v>0</v>
      </c>
    </row>
    <row r="76" spans="1:18" s="1" customFormat="1" x14ac:dyDescent="0.25">
      <c r="A76" s="13" t="s">
        <v>4655</v>
      </c>
      <c r="B76" s="9">
        <v>367327</v>
      </c>
      <c r="C76" s="24" t="s">
        <v>4656</v>
      </c>
      <c r="D76" s="24" t="s">
        <v>58</v>
      </c>
      <c r="E76" s="24" t="s">
        <v>58</v>
      </c>
      <c r="F76" s="9" t="s">
        <v>42</v>
      </c>
      <c r="G76" s="9" t="s">
        <v>732</v>
      </c>
      <c r="H76" s="10">
        <v>40991</v>
      </c>
      <c r="I76" s="11">
        <v>3500.88</v>
      </c>
      <c r="J76" s="11">
        <v>3500.88</v>
      </c>
      <c r="K76" s="34">
        <v>0</v>
      </c>
    </row>
    <row r="77" spans="1:18" s="1" customFormat="1" x14ac:dyDescent="0.25">
      <c r="A77" s="8" t="s">
        <v>4657</v>
      </c>
      <c r="B77" s="9">
        <v>367392</v>
      </c>
      <c r="C77" s="9" t="s">
        <v>4658</v>
      </c>
      <c r="D77" s="24" t="s">
        <v>58</v>
      </c>
      <c r="E77" s="24" t="s">
        <v>58</v>
      </c>
      <c r="F77" s="9" t="s">
        <v>42</v>
      </c>
      <c r="G77" s="9" t="s">
        <v>99</v>
      </c>
      <c r="H77" s="10">
        <v>40477</v>
      </c>
      <c r="I77" s="110">
        <v>24722.959999999999</v>
      </c>
      <c r="J77" s="291">
        <v>24722.959999999999</v>
      </c>
      <c r="K77" s="11">
        <v>0</v>
      </c>
      <c r="L77" s="107"/>
    </row>
    <row r="78" spans="1:18" s="1" customFormat="1" x14ac:dyDescent="0.25">
      <c r="A78" s="8" t="s">
        <v>4659</v>
      </c>
      <c r="B78" s="9">
        <v>367393</v>
      </c>
      <c r="C78" s="9" t="s">
        <v>4660</v>
      </c>
      <c r="D78" s="9" t="s">
        <v>477</v>
      </c>
      <c r="E78" s="24" t="s">
        <v>58</v>
      </c>
      <c r="F78" s="9" t="s">
        <v>42</v>
      </c>
      <c r="G78" s="9" t="s">
        <v>20</v>
      </c>
      <c r="H78" s="10">
        <v>40527</v>
      </c>
      <c r="I78" s="110">
        <v>9552.6</v>
      </c>
      <c r="J78" s="291">
        <v>9552.6</v>
      </c>
      <c r="K78" s="11">
        <v>0</v>
      </c>
      <c r="L78" s="107"/>
    </row>
    <row r="79" spans="1:18" s="1" customFormat="1" x14ac:dyDescent="0.25">
      <c r="A79" s="8" t="s">
        <v>4659</v>
      </c>
      <c r="B79" s="9">
        <v>367394</v>
      </c>
      <c r="C79" s="9" t="s">
        <v>4661</v>
      </c>
      <c r="D79" s="9" t="s">
        <v>477</v>
      </c>
      <c r="E79" s="24" t="s">
        <v>58</v>
      </c>
      <c r="F79" s="9" t="s">
        <v>42</v>
      </c>
      <c r="G79" s="9" t="s">
        <v>20</v>
      </c>
      <c r="H79" s="10">
        <v>40527</v>
      </c>
      <c r="I79" s="110">
        <v>9552.6</v>
      </c>
      <c r="J79" s="291">
        <v>9552.6</v>
      </c>
      <c r="K79" s="11">
        <v>0</v>
      </c>
      <c r="L79" s="107"/>
    </row>
    <row r="80" spans="1:18" s="1" customFormat="1" x14ac:dyDescent="0.25">
      <c r="A80" s="8" t="s">
        <v>4659</v>
      </c>
      <c r="B80" s="9">
        <v>367395</v>
      </c>
      <c r="C80" s="9" t="s">
        <v>4662</v>
      </c>
      <c r="D80" s="9" t="s">
        <v>477</v>
      </c>
      <c r="E80" s="24" t="s">
        <v>58</v>
      </c>
      <c r="F80" s="9" t="s">
        <v>42</v>
      </c>
      <c r="G80" s="9" t="s">
        <v>20</v>
      </c>
      <c r="H80" s="10">
        <v>40527</v>
      </c>
      <c r="I80" s="110">
        <v>9552.6</v>
      </c>
      <c r="J80" s="291">
        <v>9552.6</v>
      </c>
      <c r="K80" s="11">
        <v>0</v>
      </c>
      <c r="L80" s="107"/>
    </row>
    <row r="81" spans="1:18" s="14" customFormat="1" x14ac:dyDescent="0.25">
      <c r="A81" s="8" t="s">
        <v>4659</v>
      </c>
      <c r="B81" s="9">
        <v>367396</v>
      </c>
      <c r="C81" s="9" t="s">
        <v>4663</v>
      </c>
      <c r="D81" s="9" t="s">
        <v>477</v>
      </c>
      <c r="E81" s="24" t="s">
        <v>58</v>
      </c>
      <c r="F81" s="9" t="s">
        <v>42</v>
      </c>
      <c r="G81" s="9" t="s">
        <v>20</v>
      </c>
      <c r="H81" s="10">
        <v>40527</v>
      </c>
      <c r="I81" s="110">
        <v>9552.6</v>
      </c>
      <c r="J81" s="291">
        <v>9552.6</v>
      </c>
      <c r="K81" s="11">
        <v>0</v>
      </c>
      <c r="L81" s="107"/>
      <c r="M81" s="1"/>
      <c r="N81" s="1"/>
      <c r="O81" s="1"/>
      <c r="P81" s="1"/>
      <c r="Q81" s="1"/>
      <c r="R81" s="1"/>
    </row>
    <row r="82" spans="1:18" s="14" customFormat="1" x14ac:dyDescent="0.25">
      <c r="A82" s="8" t="s">
        <v>4659</v>
      </c>
      <c r="B82" s="9">
        <v>367397</v>
      </c>
      <c r="C82" s="9" t="s">
        <v>4664</v>
      </c>
      <c r="D82" s="9" t="s">
        <v>477</v>
      </c>
      <c r="E82" s="24" t="s">
        <v>58</v>
      </c>
      <c r="F82" s="9" t="s">
        <v>42</v>
      </c>
      <c r="G82" s="9" t="s">
        <v>20</v>
      </c>
      <c r="H82" s="10">
        <v>40527</v>
      </c>
      <c r="I82" s="110">
        <v>9552.6</v>
      </c>
      <c r="J82" s="291">
        <v>9552.6</v>
      </c>
      <c r="K82" s="11">
        <v>0</v>
      </c>
      <c r="L82" s="107"/>
      <c r="M82" s="1"/>
      <c r="N82" s="1"/>
      <c r="O82" s="1"/>
      <c r="P82" s="1"/>
      <c r="Q82" s="1"/>
      <c r="R82" s="1"/>
    </row>
    <row r="83" spans="1:18" s="14" customFormat="1" x14ac:dyDescent="0.25">
      <c r="A83" s="8" t="s">
        <v>4659</v>
      </c>
      <c r="B83" s="9">
        <v>367398</v>
      </c>
      <c r="C83" s="9" t="s">
        <v>4665</v>
      </c>
      <c r="D83" s="9" t="s">
        <v>477</v>
      </c>
      <c r="E83" s="24" t="s">
        <v>58</v>
      </c>
      <c r="F83" s="9" t="s">
        <v>42</v>
      </c>
      <c r="G83" s="9" t="s">
        <v>20</v>
      </c>
      <c r="H83" s="10">
        <v>40527</v>
      </c>
      <c r="I83" s="110">
        <v>9552.6</v>
      </c>
      <c r="J83" s="291">
        <v>9552.6</v>
      </c>
      <c r="K83" s="11">
        <v>0</v>
      </c>
      <c r="L83" s="334"/>
      <c r="M83" s="1"/>
      <c r="N83" s="1"/>
      <c r="O83" s="1"/>
      <c r="P83" s="1"/>
      <c r="Q83" s="1"/>
      <c r="R83" s="1"/>
    </row>
    <row r="84" spans="1:18" s="14" customFormat="1" x14ac:dyDescent="0.25">
      <c r="A84" s="8" t="s">
        <v>4666</v>
      </c>
      <c r="B84" s="9">
        <v>367399</v>
      </c>
      <c r="C84" s="9" t="s">
        <v>4667</v>
      </c>
      <c r="D84" s="24" t="s">
        <v>58</v>
      </c>
      <c r="E84" s="24" t="s">
        <v>58</v>
      </c>
      <c r="F84" s="9" t="s">
        <v>42</v>
      </c>
      <c r="G84" s="9" t="s">
        <v>138</v>
      </c>
      <c r="H84" s="10">
        <v>40477</v>
      </c>
      <c r="I84" s="110">
        <v>16158.8</v>
      </c>
      <c r="J84" s="291">
        <v>16158.8</v>
      </c>
      <c r="K84" s="11">
        <v>0</v>
      </c>
      <c r="L84" s="107"/>
      <c r="M84" s="1"/>
      <c r="N84" s="1"/>
      <c r="O84" s="1"/>
      <c r="P84" s="1"/>
      <c r="Q84" s="1"/>
      <c r="R84" s="1"/>
    </row>
    <row r="85" spans="1:18" s="1" customFormat="1" x14ac:dyDescent="0.25">
      <c r="A85" s="8" t="s">
        <v>4668</v>
      </c>
      <c r="B85" s="9">
        <v>367465</v>
      </c>
      <c r="C85" s="9" t="s">
        <v>4669</v>
      </c>
      <c r="D85" s="9" t="s">
        <v>41</v>
      </c>
      <c r="E85" s="24" t="s">
        <v>58</v>
      </c>
      <c r="F85" s="9" t="s">
        <v>42</v>
      </c>
      <c r="G85" s="9" t="s">
        <v>826</v>
      </c>
      <c r="H85" s="10">
        <v>41640</v>
      </c>
      <c r="I85" s="110">
        <v>3727.08</v>
      </c>
      <c r="J85" s="110">
        <v>3727.08</v>
      </c>
      <c r="K85" s="11">
        <v>0</v>
      </c>
    </row>
    <row r="86" spans="1:18" s="1" customFormat="1" x14ac:dyDescent="0.25">
      <c r="A86" s="8" t="s">
        <v>100</v>
      </c>
      <c r="B86" s="9">
        <v>749840</v>
      </c>
      <c r="C86" s="24" t="s">
        <v>4670</v>
      </c>
      <c r="D86" s="9" t="s">
        <v>4671</v>
      </c>
      <c r="E86" s="42" t="s">
        <v>168</v>
      </c>
      <c r="F86" s="42" t="s">
        <v>4672</v>
      </c>
      <c r="G86" s="9" t="s">
        <v>732</v>
      </c>
      <c r="H86" s="39">
        <v>43605</v>
      </c>
      <c r="I86" s="43">
        <v>2332.9499999999998</v>
      </c>
      <c r="J86" s="43">
        <v>1489.85</v>
      </c>
      <c r="K86" s="335">
        <v>842.1</v>
      </c>
      <c r="L86" s="14"/>
      <c r="M86" s="14"/>
      <c r="N86" s="14"/>
      <c r="O86" s="14"/>
      <c r="P86" s="14"/>
      <c r="Q86" s="14"/>
      <c r="R86" s="14"/>
    </row>
    <row r="87" spans="1:18" s="1" customFormat="1" x14ac:dyDescent="0.25">
      <c r="A87" s="8" t="s">
        <v>152</v>
      </c>
      <c r="B87" s="9">
        <v>749841</v>
      </c>
      <c r="C87" s="24" t="s">
        <v>4673</v>
      </c>
      <c r="D87" s="9" t="s">
        <v>17</v>
      </c>
      <c r="E87" s="42" t="s">
        <v>120</v>
      </c>
      <c r="F87" s="42" t="s">
        <v>4674</v>
      </c>
      <c r="G87" s="9" t="s">
        <v>20</v>
      </c>
      <c r="H87" s="17">
        <v>43535</v>
      </c>
      <c r="I87" s="188">
        <v>5009</v>
      </c>
      <c r="J87" s="11">
        <v>1947.56</v>
      </c>
      <c r="K87" s="189">
        <v>3060.44</v>
      </c>
      <c r="L87" s="14"/>
      <c r="M87" s="14"/>
      <c r="N87" s="14"/>
      <c r="O87" s="14"/>
      <c r="P87" s="14"/>
      <c r="Q87" s="14"/>
      <c r="R87" s="14"/>
    </row>
    <row r="88" spans="1:18" s="1" customFormat="1" x14ac:dyDescent="0.25">
      <c r="A88" s="8" t="s">
        <v>21</v>
      </c>
      <c r="B88" s="9">
        <v>749842</v>
      </c>
      <c r="C88" s="24" t="s">
        <v>4675</v>
      </c>
      <c r="D88" s="9" t="s">
        <v>17</v>
      </c>
      <c r="E88" s="42" t="s">
        <v>413</v>
      </c>
      <c r="F88" s="42" t="s">
        <v>4676</v>
      </c>
      <c r="G88" s="9" t="s">
        <v>732</v>
      </c>
      <c r="H88" s="17">
        <v>43535</v>
      </c>
      <c r="I88" s="188">
        <v>53750</v>
      </c>
      <c r="J88" s="11">
        <v>14930.28</v>
      </c>
      <c r="K88" s="189">
        <v>38818.28</v>
      </c>
      <c r="L88" s="14"/>
      <c r="M88" s="14"/>
      <c r="N88" s="14"/>
      <c r="O88" s="14"/>
      <c r="P88" s="14"/>
      <c r="Q88" s="14"/>
      <c r="R88" s="14"/>
    </row>
    <row r="89" spans="1:18" s="1" customFormat="1" x14ac:dyDescent="0.25">
      <c r="A89" s="38" t="s">
        <v>100</v>
      </c>
      <c r="B89" s="42">
        <v>749849</v>
      </c>
      <c r="C89" s="24" t="s">
        <v>4677</v>
      </c>
      <c r="D89" s="42" t="s">
        <v>106</v>
      </c>
      <c r="E89" s="42" t="s">
        <v>168</v>
      </c>
      <c r="F89" s="42" t="s">
        <v>3479</v>
      </c>
      <c r="G89" s="42" t="s">
        <v>749</v>
      </c>
      <c r="H89" s="39">
        <v>43605</v>
      </c>
      <c r="I89" s="43">
        <v>2332.9499999999998</v>
      </c>
      <c r="J89" s="43">
        <v>1489.85</v>
      </c>
      <c r="K89" s="336">
        <v>842.1</v>
      </c>
      <c r="L89" s="14"/>
      <c r="M89" s="14"/>
      <c r="N89" s="14"/>
      <c r="O89" s="14"/>
      <c r="P89" s="14"/>
      <c r="Q89" s="14"/>
      <c r="R89" s="14"/>
    </row>
    <row r="90" spans="1:18" s="14" customFormat="1" x14ac:dyDescent="0.25">
      <c r="A90" s="13" t="s">
        <v>4678</v>
      </c>
      <c r="B90" s="24">
        <v>749871</v>
      </c>
      <c r="C90" s="9" t="s">
        <v>4679</v>
      </c>
      <c r="D90" s="9" t="s">
        <v>17</v>
      </c>
      <c r="E90" s="9" t="s">
        <v>4680</v>
      </c>
      <c r="F90" s="9" t="s">
        <v>4681</v>
      </c>
      <c r="G90" s="9" t="s">
        <v>732</v>
      </c>
      <c r="H90" s="10">
        <v>43637</v>
      </c>
      <c r="I90" s="110">
        <v>52999.99</v>
      </c>
      <c r="J90" s="110">
        <v>16194.14</v>
      </c>
      <c r="K90" s="11">
        <v>36804.14</v>
      </c>
      <c r="L90" s="1"/>
      <c r="M90" s="1"/>
      <c r="N90" s="1"/>
      <c r="O90" s="1"/>
      <c r="P90" s="1"/>
      <c r="Q90" s="1"/>
      <c r="R90" s="1"/>
    </row>
    <row r="91" spans="1:18" s="1" customFormat="1" x14ac:dyDescent="0.25">
      <c r="A91" s="13" t="s">
        <v>4682</v>
      </c>
      <c r="B91" s="9">
        <v>749878</v>
      </c>
      <c r="C91" s="9" t="s">
        <v>4683</v>
      </c>
      <c r="D91" s="42" t="s">
        <v>58</v>
      </c>
      <c r="E91" s="42" t="s">
        <v>58</v>
      </c>
      <c r="F91" s="9" t="s">
        <v>42</v>
      </c>
      <c r="G91" s="9" t="s">
        <v>732</v>
      </c>
      <c r="H91" s="39">
        <v>43343</v>
      </c>
      <c r="I91" s="43">
        <v>7670</v>
      </c>
      <c r="J91" s="43">
        <v>2045.07</v>
      </c>
      <c r="K91" s="43">
        <v>5623.93</v>
      </c>
      <c r="L91" s="21"/>
      <c r="M91" s="21"/>
      <c r="N91" s="21"/>
      <c r="O91" s="21"/>
      <c r="P91" s="21"/>
      <c r="Q91" s="21"/>
      <c r="R91" s="21"/>
    </row>
    <row r="92" spans="1:18" s="1" customFormat="1" x14ac:dyDescent="0.25"/>
    <row r="94" spans="1:18" s="1" customFormat="1" ht="18.75" x14ac:dyDescent="0.3">
      <c r="A94" s="87" t="s">
        <v>253</v>
      </c>
      <c r="B94" s="88"/>
      <c r="C94" s="88"/>
      <c r="D94" s="498" t="s">
        <v>4684</v>
      </c>
      <c r="E94" s="498"/>
      <c r="F94" s="498"/>
      <c r="G94" s="499"/>
      <c r="H94" s="487" t="s">
        <v>3</v>
      </c>
      <c r="I94" s="494" t="s">
        <v>4</v>
      </c>
      <c r="J94" s="482" t="s">
        <v>5</v>
      </c>
      <c r="K94" s="484" t="s">
        <v>6</v>
      </c>
      <c r="L94" s="107"/>
    </row>
    <row r="95" spans="1:18" s="1" customFormat="1" x14ac:dyDescent="0.25">
      <c r="A95" s="3" t="s">
        <v>7</v>
      </c>
      <c r="B95" s="3" t="s">
        <v>8</v>
      </c>
      <c r="C95" s="3" t="s">
        <v>9</v>
      </c>
      <c r="D95" s="3" t="s">
        <v>10</v>
      </c>
      <c r="E95" s="3" t="s">
        <v>11</v>
      </c>
      <c r="F95" s="3" t="s">
        <v>12</v>
      </c>
      <c r="G95" s="3" t="s">
        <v>13</v>
      </c>
      <c r="H95" s="488"/>
      <c r="I95" s="495"/>
      <c r="J95" s="483"/>
      <c r="K95" s="485"/>
      <c r="L95" s="107"/>
    </row>
    <row r="96" spans="1:18" s="1" customFormat="1" x14ac:dyDescent="0.25">
      <c r="A96" s="13" t="s">
        <v>1162</v>
      </c>
      <c r="B96" s="9">
        <v>365362</v>
      </c>
      <c r="C96" s="9" t="s">
        <v>4355</v>
      </c>
      <c r="D96" s="9" t="s">
        <v>306</v>
      </c>
      <c r="E96" s="9" t="s">
        <v>306</v>
      </c>
      <c r="F96" s="24" t="s">
        <v>42</v>
      </c>
      <c r="G96" s="9" t="s">
        <v>59</v>
      </c>
      <c r="H96" s="10">
        <v>39083</v>
      </c>
      <c r="I96" s="11">
        <v>9195.14</v>
      </c>
      <c r="J96" s="11">
        <v>9195.14</v>
      </c>
      <c r="K96" s="11">
        <v>0</v>
      </c>
    </row>
    <row r="97" spans="1:18" s="1" customFormat="1" x14ac:dyDescent="0.25">
      <c r="A97" s="13" t="s">
        <v>64</v>
      </c>
      <c r="B97" s="9">
        <v>365632</v>
      </c>
      <c r="C97" s="9" t="s">
        <v>4685</v>
      </c>
      <c r="D97" s="9" t="s">
        <v>171</v>
      </c>
      <c r="E97" s="9" t="s">
        <v>4686</v>
      </c>
      <c r="F97" s="9" t="s">
        <v>4687</v>
      </c>
      <c r="G97" s="9" t="s">
        <v>184</v>
      </c>
      <c r="H97" s="10">
        <v>41640</v>
      </c>
      <c r="I97" s="11">
        <v>17438</v>
      </c>
      <c r="J97" s="11">
        <v>17438</v>
      </c>
      <c r="K97" s="11">
        <v>0</v>
      </c>
    </row>
    <row r="98" spans="1:18" s="1" customFormat="1" x14ac:dyDescent="0.25">
      <c r="A98" s="8" t="s">
        <v>152</v>
      </c>
      <c r="B98" s="24">
        <v>365663</v>
      </c>
      <c r="C98" s="9" t="s">
        <v>4688</v>
      </c>
      <c r="D98" s="24" t="s">
        <v>17</v>
      </c>
      <c r="E98" s="24" t="s">
        <v>58</v>
      </c>
      <c r="F98" s="24" t="s">
        <v>58</v>
      </c>
      <c r="G98" s="24" t="s">
        <v>20</v>
      </c>
      <c r="H98" s="10">
        <v>41640</v>
      </c>
      <c r="I98" s="11">
        <v>9249.19</v>
      </c>
      <c r="J98" s="11">
        <v>9249.19</v>
      </c>
      <c r="K98" s="11">
        <v>0</v>
      </c>
    </row>
    <row r="99" spans="1:18" s="1" customFormat="1" x14ac:dyDescent="0.25">
      <c r="A99" s="13" t="s">
        <v>152</v>
      </c>
      <c r="B99" s="9">
        <v>366717</v>
      </c>
      <c r="C99" s="9" t="s">
        <v>1514</v>
      </c>
      <c r="D99" s="9" t="s">
        <v>17</v>
      </c>
      <c r="E99" s="9" t="s">
        <v>18</v>
      </c>
      <c r="F99" s="9" t="s">
        <v>4689</v>
      </c>
      <c r="G99" s="9" t="s">
        <v>20</v>
      </c>
      <c r="H99" s="10">
        <v>41640</v>
      </c>
      <c r="I99" s="110">
        <v>7341.15</v>
      </c>
      <c r="J99" s="110">
        <v>7341.15</v>
      </c>
      <c r="K99" s="37">
        <v>0</v>
      </c>
    </row>
    <row r="100" spans="1:18" s="14" customFormat="1" x14ac:dyDescent="0.25">
      <c r="A100" s="8" t="s">
        <v>4690</v>
      </c>
      <c r="B100" s="9">
        <v>367318</v>
      </c>
      <c r="C100" s="9" t="s">
        <v>4691</v>
      </c>
      <c r="D100" s="24" t="s">
        <v>58</v>
      </c>
      <c r="E100" s="24" t="s">
        <v>58</v>
      </c>
      <c r="F100" s="9" t="s">
        <v>42</v>
      </c>
      <c r="G100" s="9" t="s">
        <v>184</v>
      </c>
      <c r="H100" s="10">
        <v>40991</v>
      </c>
      <c r="I100" s="110">
        <v>3500.88</v>
      </c>
      <c r="J100" s="110">
        <v>3500.88</v>
      </c>
      <c r="K100" s="11">
        <v>0</v>
      </c>
      <c r="L100" s="1"/>
      <c r="M100" s="1"/>
      <c r="N100" s="1"/>
      <c r="O100" s="1"/>
      <c r="P100" s="1"/>
      <c r="Q100" s="1"/>
      <c r="R100" s="1"/>
    </row>
    <row r="101" spans="1:18" s="14" customFormat="1" x14ac:dyDescent="0.25">
      <c r="A101" s="8" t="s">
        <v>21</v>
      </c>
      <c r="B101" s="9">
        <v>367333</v>
      </c>
      <c r="C101" s="9" t="s">
        <v>4692</v>
      </c>
      <c r="D101" s="9" t="s">
        <v>17</v>
      </c>
      <c r="E101" s="9" t="s">
        <v>215</v>
      </c>
      <c r="F101" s="9" t="s">
        <v>4693</v>
      </c>
      <c r="G101" s="9" t="s">
        <v>20</v>
      </c>
      <c r="H101" s="10">
        <v>40220</v>
      </c>
      <c r="I101" s="110">
        <v>28233.37</v>
      </c>
      <c r="J101" s="110">
        <v>28233.37</v>
      </c>
      <c r="K101" s="11">
        <v>0</v>
      </c>
      <c r="L101" s="1"/>
      <c r="M101" s="1"/>
      <c r="N101" s="1"/>
      <c r="O101" s="1"/>
      <c r="P101" s="1"/>
      <c r="Q101" s="1"/>
      <c r="R101" s="1"/>
    </row>
    <row r="102" spans="1:18" s="1" customFormat="1" x14ac:dyDescent="0.25">
      <c r="A102" s="8" t="s">
        <v>152</v>
      </c>
      <c r="B102" s="9">
        <v>367334</v>
      </c>
      <c r="C102" s="9" t="s">
        <v>4694</v>
      </c>
      <c r="D102" s="9" t="s">
        <v>17</v>
      </c>
      <c r="E102" s="24" t="s">
        <v>58</v>
      </c>
      <c r="F102" s="9" t="s">
        <v>4695</v>
      </c>
      <c r="G102" s="9" t="s">
        <v>20</v>
      </c>
      <c r="H102" s="10">
        <v>41640</v>
      </c>
      <c r="I102" s="11">
        <v>9249.19</v>
      </c>
      <c r="J102" s="11">
        <v>9249.19</v>
      </c>
      <c r="K102" s="11">
        <v>0</v>
      </c>
    </row>
    <row r="103" spans="1:18" s="1" customFormat="1" x14ac:dyDescent="0.25">
      <c r="A103" s="8" t="s">
        <v>4696</v>
      </c>
      <c r="B103" s="9">
        <v>367335</v>
      </c>
      <c r="C103" s="331" t="s">
        <v>4697</v>
      </c>
      <c r="D103" s="24" t="s">
        <v>58</v>
      </c>
      <c r="E103" s="24" t="s">
        <v>58</v>
      </c>
      <c r="F103" s="9" t="s">
        <v>42</v>
      </c>
      <c r="G103" s="9" t="s">
        <v>2069</v>
      </c>
      <c r="H103" s="10">
        <v>37257</v>
      </c>
      <c r="I103" s="291">
        <v>13200.8</v>
      </c>
      <c r="J103" s="291">
        <v>13200.8</v>
      </c>
      <c r="K103" s="11">
        <v>0</v>
      </c>
    </row>
    <row r="104" spans="1:18" s="1" customFormat="1" x14ac:dyDescent="0.25">
      <c r="A104" s="13" t="s">
        <v>4668</v>
      </c>
      <c r="B104" s="9">
        <v>367336</v>
      </c>
      <c r="C104" s="9" t="s">
        <v>4698</v>
      </c>
      <c r="D104" s="24" t="s">
        <v>58</v>
      </c>
      <c r="E104" s="24" t="s">
        <v>58</v>
      </c>
      <c r="F104" s="9" t="s">
        <v>42</v>
      </c>
      <c r="G104" s="9" t="s">
        <v>86</v>
      </c>
      <c r="H104" s="10">
        <v>40477</v>
      </c>
      <c r="I104" s="110">
        <v>3727.08</v>
      </c>
      <c r="J104" s="110">
        <v>3727.08</v>
      </c>
      <c r="K104" s="11">
        <v>0</v>
      </c>
      <c r="L104" s="107"/>
      <c r="M104" s="14"/>
      <c r="N104" s="14"/>
      <c r="O104" s="14"/>
    </row>
    <row r="105" spans="1:18" s="1" customFormat="1" x14ac:dyDescent="0.25">
      <c r="A105" s="13" t="s">
        <v>4699</v>
      </c>
      <c r="B105" s="9">
        <v>367337</v>
      </c>
      <c r="C105" s="9" t="s">
        <v>4700</v>
      </c>
      <c r="D105" s="24" t="s">
        <v>58</v>
      </c>
      <c r="E105" s="24" t="s">
        <v>58</v>
      </c>
      <c r="F105" s="9" t="s">
        <v>42</v>
      </c>
      <c r="G105" s="9" t="s">
        <v>20</v>
      </c>
      <c r="H105" s="10">
        <v>39083</v>
      </c>
      <c r="I105" s="291">
        <v>1500</v>
      </c>
      <c r="J105" s="291">
        <v>1500</v>
      </c>
      <c r="K105" s="11">
        <v>0</v>
      </c>
    </row>
    <row r="106" spans="1:18" s="14" customFormat="1" x14ac:dyDescent="0.25">
      <c r="A106" s="13" t="s">
        <v>4701</v>
      </c>
      <c r="B106" s="9">
        <v>367342</v>
      </c>
      <c r="C106" s="9" t="s">
        <v>4702</v>
      </c>
      <c r="D106" s="9" t="s">
        <v>4320</v>
      </c>
      <c r="E106" s="9" t="s">
        <v>4539</v>
      </c>
      <c r="F106" s="9" t="s">
        <v>4703</v>
      </c>
      <c r="G106" s="9" t="s">
        <v>20</v>
      </c>
      <c r="H106" s="10">
        <v>40514</v>
      </c>
      <c r="I106" s="110">
        <v>4244.59</v>
      </c>
      <c r="J106" s="110">
        <v>4244.59</v>
      </c>
      <c r="K106" s="11">
        <v>0</v>
      </c>
      <c r="L106" s="107"/>
      <c r="P106" s="1"/>
      <c r="Q106" s="1"/>
      <c r="R106" s="1"/>
    </row>
    <row r="107" spans="1:18" s="14" customFormat="1" x14ac:dyDescent="0.25">
      <c r="A107" s="8" t="s">
        <v>152</v>
      </c>
      <c r="B107" s="9">
        <v>367361</v>
      </c>
      <c r="C107" s="9" t="s">
        <v>4704</v>
      </c>
      <c r="D107" s="9" t="s">
        <v>17</v>
      </c>
      <c r="E107" s="24" t="s">
        <v>58</v>
      </c>
      <c r="F107" s="9" t="s">
        <v>4705</v>
      </c>
      <c r="G107" s="9" t="s">
        <v>20</v>
      </c>
      <c r="H107" s="10">
        <v>41640</v>
      </c>
      <c r="I107" s="11">
        <v>9249.19</v>
      </c>
      <c r="J107" s="11">
        <v>9249.19</v>
      </c>
      <c r="K107" s="11">
        <v>0</v>
      </c>
      <c r="L107" s="1"/>
      <c r="M107" s="1"/>
      <c r="N107" s="1"/>
      <c r="O107" s="1"/>
      <c r="P107" s="1"/>
      <c r="Q107" s="1"/>
      <c r="R107" s="1"/>
    </row>
    <row r="108" spans="1:18" s="14" customFormat="1" x14ac:dyDescent="0.25">
      <c r="A108" s="8" t="s">
        <v>152</v>
      </c>
      <c r="B108" s="9">
        <v>367374</v>
      </c>
      <c r="C108" s="9" t="s">
        <v>4706</v>
      </c>
      <c r="D108" s="9" t="s">
        <v>17</v>
      </c>
      <c r="E108" s="24" t="s">
        <v>58</v>
      </c>
      <c r="F108" s="24" t="s">
        <v>58</v>
      </c>
      <c r="G108" s="9" t="s">
        <v>732</v>
      </c>
      <c r="H108" s="10">
        <v>41640</v>
      </c>
      <c r="I108" s="110">
        <v>7341.15</v>
      </c>
      <c r="J108" s="110">
        <v>7341.15</v>
      </c>
      <c r="K108" s="37">
        <v>0</v>
      </c>
      <c r="L108" s="1"/>
      <c r="M108" s="1"/>
      <c r="N108" s="1"/>
      <c r="O108" s="1"/>
      <c r="P108" s="1"/>
      <c r="Q108" s="1"/>
      <c r="R108" s="1"/>
    </row>
    <row r="109" spans="1:18" s="1" customFormat="1" x14ac:dyDescent="0.25">
      <c r="A109" s="13" t="s">
        <v>29</v>
      </c>
      <c r="B109" s="9">
        <v>367389</v>
      </c>
      <c r="C109" s="9" t="s">
        <v>4707</v>
      </c>
      <c r="D109" s="9" t="s">
        <v>4320</v>
      </c>
      <c r="E109" s="9" t="s">
        <v>4708</v>
      </c>
      <c r="F109" s="9" t="s">
        <v>4709</v>
      </c>
      <c r="G109" s="9" t="s">
        <v>20</v>
      </c>
      <c r="H109" s="10">
        <v>40514</v>
      </c>
      <c r="I109" s="110">
        <v>4244.59</v>
      </c>
      <c r="J109" s="110">
        <v>4244.59</v>
      </c>
      <c r="K109" s="11">
        <v>0</v>
      </c>
    </row>
    <row r="110" spans="1:18" s="1" customFormat="1" x14ac:dyDescent="0.25">
      <c r="A110" s="8" t="s">
        <v>464</v>
      </c>
      <c r="B110" s="9">
        <v>367424</v>
      </c>
      <c r="C110" s="9" t="s">
        <v>4710</v>
      </c>
      <c r="D110" s="9" t="s">
        <v>171</v>
      </c>
      <c r="E110" s="9" t="s">
        <v>466</v>
      </c>
      <c r="F110" s="24" t="s">
        <v>58</v>
      </c>
      <c r="G110" s="9" t="s">
        <v>732</v>
      </c>
      <c r="H110" s="10">
        <v>41640</v>
      </c>
      <c r="I110" s="49">
        <v>11000.0016</v>
      </c>
      <c r="J110" s="11">
        <v>11000.0016</v>
      </c>
      <c r="K110" s="11">
        <v>0</v>
      </c>
    </row>
    <row r="111" spans="1:18" s="1" customFormat="1" x14ac:dyDescent="0.25">
      <c r="A111" s="68" t="s">
        <v>4536</v>
      </c>
      <c r="B111" s="61">
        <v>367431</v>
      </c>
      <c r="C111" s="61" t="s">
        <v>4711</v>
      </c>
      <c r="D111" s="62" t="s">
        <v>58</v>
      </c>
      <c r="E111" s="62" t="s">
        <v>58</v>
      </c>
      <c r="F111" s="61" t="s">
        <v>42</v>
      </c>
      <c r="G111" s="61" t="s">
        <v>86</v>
      </c>
      <c r="H111" s="63">
        <v>40477</v>
      </c>
      <c r="I111" s="337">
        <v>3727.08</v>
      </c>
      <c r="J111" s="337">
        <v>3727.08</v>
      </c>
      <c r="K111" s="64">
        <v>0</v>
      </c>
      <c r="L111" s="65"/>
      <c r="M111" s="65"/>
      <c r="N111" s="65"/>
      <c r="O111" s="65"/>
      <c r="P111" s="65"/>
      <c r="Q111" s="65"/>
      <c r="R111" s="65"/>
    </row>
    <row r="112" spans="1:18" s="1" customFormat="1" x14ac:dyDescent="0.25">
      <c r="A112" s="8" t="s">
        <v>682</v>
      </c>
      <c r="B112" s="9">
        <v>367437</v>
      </c>
      <c r="C112" s="9" t="s">
        <v>4712</v>
      </c>
      <c r="D112" s="9" t="s">
        <v>714</v>
      </c>
      <c r="E112" s="9" t="s">
        <v>4713</v>
      </c>
      <c r="F112" s="9" t="s">
        <v>42</v>
      </c>
      <c r="G112" s="9" t="s">
        <v>20</v>
      </c>
      <c r="H112" s="10">
        <v>39083</v>
      </c>
      <c r="I112" s="34">
        <v>2262</v>
      </c>
      <c r="J112" s="34">
        <v>2262</v>
      </c>
      <c r="K112" s="11">
        <v>0</v>
      </c>
    </row>
    <row r="113" spans="1:18" s="1" customFormat="1" x14ac:dyDescent="0.25">
      <c r="A113" s="38" t="s">
        <v>21</v>
      </c>
      <c r="B113" s="24">
        <v>367438</v>
      </c>
      <c r="C113" s="24" t="s">
        <v>4714</v>
      </c>
      <c r="D113" s="24" t="s">
        <v>17</v>
      </c>
      <c r="E113" s="24" t="s">
        <v>150</v>
      </c>
      <c r="F113" s="24" t="s">
        <v>4715</v>
      </c>
      <c r="G113" s="42" t="s">
        <v>732</v>
      </c>
      <c r="H113" s="10">
        <v>41640</v>
      </c>
      <c r="I113" s="11">
        <v>27747.56</v>
      </c>
      <c r="J113" s="11">
        <v>27747.56</v>
      </c>
      <c r="K113" s="11">
        <v>0</v>
      </c>
    </row>
    <row r="114" spans="1:18" s="1" customFormat="1" x14ac:dyDescent="0.25">
      <c r="A114" s="8" t="s">
        <v>4668</v>
      </c>
      <c r="B114" s="9">
        <v>367442</v>
      </c>
      <c r="C114" s="9" t="s">
        <v>4716</v>
      </c>
      <c r="D114" s="9" t="s">
        <v>41</v>
      </c>
      <c r="E114" s="24" t="s">
        <v>58</v>
      </c>
      <c r="F114" s="9" t="s">
        <v>42</v>
      </c>
      <c r="G114" s="9" t="s">
        <v>86</v>
      </c>
      <c r="H114" s="10">
        <v>40477</v>
      </c>
      <c r="I114" s="338">
        <v>3727.08</v>
      </c>
      <c r="J114" s="110">
        <v>3727.08</v>
      </c>
      <c r="K114" s="11">
        <v>0</v>
      </c>
    </row>
    <row r="115" spans="1:18" s="1" customFormat="1" x14ac:dyDescent="0.25">
      <c r="A115" s="8" t="s">
        <v>4717</v>
      </c>
      <c r="B115" s="9">
        <v>367447</v>
      </c>
      <c r="C115" s="9" t="s">
        <v>4718</v>
      </c>
      <c r="D115" s="9" t="s">
        <v>42</v>
      </c>
      <c r="E115" s="9" t="s">
        <v>42</v>
      </c>
      <c r="F115" s="9" t="s">
        <v>42</v>
      </c>
      <c r="G115" s="9" t="s">
        <v>59</v>
      </c>
      <c r="H115" s="10">
        <v>39083</v>
      </c>
      <c r="I115" s="11">
        <v>28802.799999999999</v>
      </c>
      <c r="J115" s="11">
        <v>28802.799999999999</v>
      </c>
      <c r="K115" s="11">
        <v>0</v>
      </c>
    </row>
    <row r="116" spans="1:18" s="14" customFormat="1" x14ac:dyDescent="0.25">
      <c r="A116" s="8" t="s">
        <v>4668</v>
      </c>
      <c r="B116" s="9">
        <v>367452</v>
      </c>
      <c r="C116" s="9" t="s">
        <v>4719</v>
      </c>
      <c r="D116" s="9" t="s">
        <v>41</v>
      </c>
      <c r="E116" s="24" t="s">
        <v>58</v>
      </c>
      <c r="F116" s="9" t="s">
        <v>42</v>
      </c>
      <c r="G116" s="9" t="s">
        <v>826</v>
      </c>
      <c r="H116" s="10">
        <v>41640</v>
      </c>
      <c r="I116" s="338">
        <v>3727.08</v>
      </c>
      <c r="J116" s="110">
        <v>3727.08</v>
      </c>
      <c r="K116" s="11">
        <v>0</v>
      </c>
      <c r="L116" s="1"/>
      <c r="M116" s="1"/>
      <c r="N116" s="1"/>
      <c r="O116" s="1"/>
      <c r="P116" s="1"/>
      <c r="Q116" s="1"/>
      <c r="R116" s="1"/>
    </row>
    <row r="117" spans="1:18" s="1" customFormat="1" x14ac:dyDescent="0.25">
      <c r="A117" s="8" t="s">
        <v>4720</v>
      </c>
      <c r="B117" s="9">
        <v>367453</v>
      </c>
      <c r="C117" s="9" t="s">
        <v>4721</v>
      </c>
      <c r="D117" s="24" t="s">
        <v>58</v>
      </c>
      <c r="E117" s="24" t="s">
        <v>58</v>
      </c>
      <c r="F117" s="9" t="s">
        <v>42</v>
      </c>
      <c r="G117" s="9" t="s">
        <v>59</v>
      </c>
      <c r="H117" s="10">
        <v>41640</v>
      </c>
      <c r="I117" s="49">
        <v>10225.4</v>
      </c>
      <c r="J117" s="11">
        <v>10225.4</v>
      </c>
      <c r="K117" s="11">
        <v>0</v>
      </c>
    </row>
    <row r="118" spans="1:18" s="14" customFormat="1" x14ac:dyDescent="0.25">
      <c r="A118" s="8" t="s">
        <v>21</v>
      </c>
      <c r="B118" s="9">
        <v>367455</v>
      </c>
      <c r="C118" s="9" t="s">
        <v>4722</v>
      </c>
      <c r="D118" s="9" t="s">
        <v>17</v>
      </c>
      <c r="E118" s="9" t="s">
        <v>4723</v>
      </c>
      <c r="F118" s="9" t="s">
        <v>4724</v>
      </c>
      <c r="G118" s="9" t="s">
        <v>732</v>
      </c>
      <c r="H118" s="10">
        <v>41640</v>
      </c>
      <c r="I118" s="11">
        <v>27747.56</v>
      </c>
      <c r="J118" s="11">
        <v>27747.56</v>
      </c>
      <c r="K118" s="11">
        <v>0</v>
      </c>
      <c r="L118" s="1"/>
      <c r="M118" s="1"/>
      <c r="N118" s="1"/>
      <c r="O118" s="1"/>
      <c r="P118" s="1"/>
      <c r="Q118" s="1"/>
      <c r="R118" s="1"/>
    </row>
    <row r="119" spans="1:18" s="1" customFormat="1" x14ac:dyDescent="0.25">
      <c r="A119" s="8" t="s">
        <v>4720</v>
      </c>
      <c r="B119" s="9">
        <v>367458</v>
      </c>
      <c r="C119" s="9" t="s">
        <v>4725</v>
      </c>
      <c r="D119" s="9"/>
      <c r="E119" s="24" t="s">
        <v>58</v>
      </c>
      <c r="F119" s="9" t="s">
        <v>42</v>
      </c>
      <c r="G119" s="9" t="s">
        <v>59</v>
      </c>
      <c r="H119" s="10">
        <v>41640</v>
      </c>
      <c r="I119" s="49">
        <v>10225.4</v>
      </c>
      <c r="J119" s="11">
        <v>10225.4</v>
      </c>
      <c r="K119" s="11">
        <v>0</v>
      </c>
    </row>
    <row r="120" spans="1:18" s="1" customFormat="1" x14ac:dyDescent="0.25">
      <c r="A120" s="8" t="s">
        <v>4668</v>
      </c>
      <c r="B120" s="9">
        <v>367459</v>
      </c>
      <c r="C120" s="9" t="s">
        <v>4726</v>
      </c>
      <c r="D120" s="9" t="s">
        <v>41</v>
      </c>
      <c r="E120" s="24" t="s">
        <v>58</v>
      </c>
      <c r="F120" s="9" t="s">
        <v>42</v>
      </c>
      <c r="G120" s="9" t="s">
        <v>826</v>
      </c>
      <c r="H120" s="10">
        <v>40477</v>
      </c>
      <c r="I120" s="110">
        <v>3727.08</v>
      </c>
      <c r="J120" s="110">
        <v>3727.08</v>
      </c>
      <c r="K120" s="11">
        <v>0</v>
      </c>
    </row>
    <row r="121" spans="1:18" s="1" customFormat="1" x14ac:dyDescent="0.25">
      <c r="A121" s="8" t="s">
        <v>21</v>
      </c>
      <c r="B121" s="24">
        <v>367461</v>
      </c>
      <c r="C121" s="9" t="s">
        <v>4688</v>
      </c>
      <c r="D121" s="24" t="s">
        <v>17</v>
      </c>
      <c r="E121" s="24" t="s">
        <v>249</v>
      </c>
      <c r="F121" s="24" t="s">
        <v>4727</v>
      </c>
      <c r="G121" s="24" t="s">
        <v>732</v>
      </c>
      <c r="H121" s="10">
        <v>40220</v>
      </c>
      <c r="I121" s="11">
        <v>28233.37</v>
      </c>
      <c r="J121" s="11">
        <v>28233.37</v>
      </c>
      <c r="K121" s="11">
        <v>0</v>
      </c>
    </row>
    <row r="122" spans="1:18" s="1" customFormat="1" x14ac:dyDescent="0.25">
      <c r="A122" s="8" t="s">
        <v>4668</v>
      </c>
      <c r="B122" s="9">
        <v>367464</v>
      </c>
      <c r="C122" s="9" t="s">
        <v>4728</v>
      </c>
      <c r="D122" s="9" t="s">
        <v>41</v>
      </c>
      <c r="E122" s="24" t="s">
        <v>58</v>
      </c>
      <c r="F122" s="9" t="s">
        <v>42</v>
      </c>
      <c r="G122" s="9" t="s">
        <v>826</v>
      </c>
      <c r="H122" s="10">
        <v>41640</v>
      </c>
      <c r="I122" s="110">
        <v>3727.08</v>
      </c>
      <c r="J122" s="110">
        <v>3727.08</v>
      </c>
      <c r="K122" s="11">
        <v>0</v>
      </c>
    </row>
    <row r="123" spans="1:18" s="1" customFormat="1" x14ac:dyDescent="0.25">
      <c r="A123" s="13" t="s">
        <v>682</v>
      </c>
      <c r="B123" s="9">
        <v>367466</v>
      </c>
      <c r="C123" s="9" t="s">
        <v>4729</v>
      </c>
      <c r="D123" s="9" t="s">
        <v>714</v>
      </c>
      <c r="E123" s="9" t="s">
        <v>4730</v>
      </c>
      <c r="F123" s="24" t="s">
        <v>58</v>
      </c>
      <c r="G123" s="9" t="s">
        <v>20</v>
      </c>
      <c r="H123" s="10">
        <v>41967</v>
      </c>
      <c r="I123" s="110">
        <v>8500</v>
      </c>
      <c r="J123" s="291">
        <v>8500</v>
      </c>
      <c r="K123" s="11">
        <v>0</v>
      </c>
    </row>
    <row r="124" spans="1:18" s="1" customFormat="1" x14ac:dyDescent="0.25">
      <c r="A124" s="36" t="s">
        <v>4731</v>
      </c>
      <c r="B124" s="9">
        <v>367489</v>
      </c>
      <c r="C124" s="24" t="s">
        <v>58</v>
      </c>
      <c r="D124" s="9" t="s">
        <v>41</v>
      </c>
      <c r="E124" s="24" t="s">
        <v>58</v>
      </c>
      <c r="F124" s="9" t="s">
        <v>42</v>
      </c>
      <c r="G124" s="9" t="s">
        <v>86</v>
      </c>
      <c r="H124" s="10">
        <v>41640</v>
      </c>
      <c r="I124" s="110">
        <v>3727.08</v>
      </c>
      <c r="J124" s="110">
        <v>3727.08</v>
      </c>
      <c r="K124" s="11">
        <v>0</v>
      </c>
    </row>
    <row r="125" spans="1:18" s="1" customFormat="1" x14ac:dyDescent="0.25">
      <c r="A125" s="8" t="s">
        <v>4720</v>
      </c>
      <c r="B125" s="9">
        <v>367491</v>
      </c>
      <c r="C125" s="9" t="s">
        <v>4732</v>
      </c>
      <c r="D125" s="24" t="s">
        <v>58</v>
      </c>
      <c r="E125" s="24" t="s">
        <v>58</v>
      </c>
      <c r="F125" s="9" t="s">
        <v>42</v>
      </c>
      <c r="G125" s="9" t="s">
        <v>59</v>
      </c>
      <c r="H125" s="10">
        <v>41640</v>
      </c>
      <c r="I125" s="49">
        <v>10225.4</v>
      </c>
      <c r="J125" s="11">
        <v>10225.4</v>
      </c>
      <c r="K125" s="11">
        <v>0</v>
      </c>
    </row>
    <row r="126" spans="1:18" s="1" customFormat="1" x14ac:dyDescent="0.25">
      <c r="A126" s="8" t="s">
        <v>4668</v>
      </c>
      <c r="B126" s="9">
        <v>367496</v>
      </c>
      <c r="C126" s="9" t="s">
        <v>4733</v>
      </c>
      <c r="D126" s="9" t="s">
        <v>41</v>
      </c>
      <c r="E126" s="24" t="s">
        <v>58</v>
      </c>
      <c r="F126" s="9" t="s">
        <v>42</v>
      </c>
      <c r="G126" s="9" t="s">
        <v>826</v>
      </c>
      <c r="H126" s="10">
        <v>40477</v>
      </c>
      <c r="I126" s="110">
        <v>3727.08</v>
      </c>
      <c r="J126" s="110">
        <v>3727.08</v>
      </c>
      <c r="K126" s="11">
        <v>0</v>
      </c>
    </row>
    <row r="127" spans="1:18" s="1" customFormat="1" x14ac:dyDescent="0.25">
      <c r="A127" s="8" t="s">
        <v>91</v>
      </c>
      <c r="B127" s="9">
        <v>385362</v>
      </c>
      <c r="C127" s="9" t="s">
        <v>4734</v>
      </c>
      <c r="D127" s="9" t="s">
        <v>2565</v>
      </c>
      <c r="E127" s="9" t="s">
        <v>4735</v>
      </c>
      <c r="F127" s="9" t="s">
        <v>306</v>
      </c>
      <c r="G127" s="9" t="s">
        <v>296</v>
      </c>
      <c r="H127" s="10">
        <v>39190</v>
      </c>
      <c r="I127" s="79">
        <v>6549</v>
      </c>
      <c r="J127" s="11">
        <v>6549</v>
      </c>
      <c r="K127" s="11">
        <v>0</v>
      </c>
    </row>
    <row r="128" spans="1:18" s="1" customFormat="1" x14ac:dyDescent="0.25">
      <c r="A128" s="8" t="s">
        <v>4736</v>
      </c>
      <c r="B128" s="9">
        <v>548585</v>
      </c>
      <c r="C128" s="9" t="s">
        <v>4737</v>
      </c>
      <c r="D128" s="24" t="s">
        <v>58</v>
      </c>
      <c r="E128" s="24" t="s">
        <v>58</v>
      </c>
      <c r="F128" s="9" t="s">
        <v>42</v>
      </c>
      <c r="G128" s="9" t="s">
        <v>184</v>
      </c>
      <c r="H128" s="10">
        <v>40542</v>
      </c>
      <c r="I128" s="291">
        <v>3415.04</v>
      </c>
      <c r="J128" s="291">
        <v>3415.04</v>
      </c>
      <c r="K128" s="11">
        <v>0</v>
      </c>
    </row>
    <row r="129" spans="1:18" s="1" customFormat="1" x14ac:dyDescent="0.25">
      <c r="A129" s="8" t="s">
        <v>4536</v>
      </c>
      <c r="B129" s="9">
        <v>548586</v>
      </c>
      <c r="C129" s="9" t="s">
        <v>4738</v>
      </c>
      <c r="D129" s="24" t="s">
        <v>58</v>
      </c>
      <c r="E129" s="24" t="s">
        <v>58</v>
      </c>
      <c r="F129" s="9" t="s">
        <v>42</v>
      </c>
      <c r="G129" s="9" t="s">
        <v>826</v>
      </c>
      <c r="H129" s="10">
        <v>40477</v>
      </c>
      <c r="I129" s="110">
        <v>3727.08</v>
      </c>
      <c r="J129" s="110">
        <v>3727.08</v>
      </c>
      <c r="K129" s="11">
        <v>0</v>
      </c>
    </row>
    <row r="130" spans="1:18" s="1" customFormat="1" x14ac:dyDescent="0.25">
      <c r="A130" s="8" t="s">
        <v>847</v>
      </c>
      <c r="B130" s="9">
        <v>548777</v>
      </c>
      <c r="C130" s="9" t="s">
        <v>4739</v>
      </c>
      <c r="D130" s="24" t="s">
        <v>58</v>
      </c>
      <c r="E130" s="24" t="s">
        <v>58</v>
      </c>
      <c r="F130" s="9" t="s">
        <v>42</v>
      </c>
      <c r="G130" s="9" t="s">
        <v>732</v>
      </c>
      <c r="H130" s="39">
        <v>43343</v>
      </c>
      <c r="I130" s="43">
        <v>7670</v>
      </c>
      <c r="J130" s="43">
        <v>2045.07</v>
      </c>
      <c r="K130" s="43">
        <v>5623.93</v>
      </c>
    </row>
    <row r="131" spans="1:18" s="14" customFormat="1" x14ac:dyDescent="0.25">
      <c r="A131" s="8" t="s">
        <v>847</v>
      </c>
      <c r="B131" s="9">
        <v>548780</v>
      </c>
      <c r="C131" s="9" t="s">
        <v>4740</v>
      </c>
      <c r="D131" s="9" t="s">
        <v>41</v>
      </c>
      <c r="E131" s="24" t="s">
        <v>58</v>
      </c>
      <c r="F131" s="9" t="s">
        <v>42</v>
      </c>
      <c r="G131" s="9" t="s">
        <v>732</v>
      </c>
      <c r="H131" s="39">
        <v>43343</v>
      </c>
      <c r="I131" s="43">
        <v>7670</v>
      </c>
      <c r="J131" s="43">
        <v>2045.07</v>
      </c>
      <c r="K131" s="43">
        <v>5623.93</v>
      </c>
      <c r="L131" s="1"/>
      <c r="M131" s="1"/>
      <c r="N131" s="1"/>
      <c r="O131" s="1"/>
      <c r="P131" s="1"/>
      <c r="Q131" s="1"/>
      <c r="R131" s="1"/>
    </row>
    <row r="132" spans="1:18" s="14" customFormat="1" x14ac:dyDescent="0.25">
      <c r="A132" s="8" t="s">
        <v>411</v>
      </c>
      <c r="B132" s="9">
        <v>548781</v>
      </c>
      <c r="C132" s="9" t="s">
        <v>4741</v>
      </c>
      <c r="D132" s="9" t="s">
        <v>17</v>
      </c>
      <c r="E132" s="24" t="s">
        <v>58</v>
      </c>
      <c r="F132" s="24" t="s">
        <v>58</v>
      </c>
      <c r="G132" s="9" t="s">
        <v>732</v>
      </c>
      <c r="H132" s="10">
        <v>41640</v>
      </c>
      <c r="I132" s="11">
        <v>27747.56</v>
      </c>
      <c r="J132" s="11">
        <v>27747.56</v>
      </c>
      <c r="K132" s="11">
        <v>0</v>
      </c>
      <c r="L132" s="1"/>
      <c r="M132" s="1"/>
      <c r="N132" s="1"/>
      <c r="O132" s="1"/>
      <c r="P132" s="1"/>
      <c r="Q132" s="1"/>
      <c r="R132" s="1"/>
    </row>
    <row r="133" spans="1:18" s="1" customFormat="1" x14ac:dyDescent="0.25">
      <c r="A133" s="8" t="s">
        <v>152</v>
      </c>
      <c r="B133" s="9">
        <v>548782</v>
      </c>
      <c r="C133" s="9" t="s">
        <v>4742</v>
      </c>
      <c r="D133" s="9" t="s">
        <v>17</v>
      </c>
      <c r="E133" s="24" t="s">
        <v>58</v>
      </c>
      <c r="F133" s="24" t="s">
        <v>58</v>
      </c>
      <c r="G133" s="9" t="s">
        <v>732</v>
      </c>
      <c r="H133" s="10">
        <v>41640</v>
      </c>
      <c r="I133" s="338">
        <v>7341.15</v>
      </c>
      <c r="J133" s="110">
        <v>7341.15</v>
      </c>
      <c r="K133" s="37">
        <v>0</v>
      </c>
    </row>
    <row r="134" spans="1:18" s="1" customFormat="1" x14ac:dyDescent="0.25">
      <c r="A134" s="8" t="s">
        <v>21</v>
      </c>
      <c r="B134" s="9">
        <v>548785</v>
      </c>
      <c r="C134" s="9" t="s">
        <v>4743</v>
      </c>
      <c r="D134" s="9" t="s">
        <v>17</v>
      </c>
      <c r="E134" s="24" t="s">
        <v>58</v>
      </c>
      <c r="F134" s="24" t="s">
        <v>58</v>
      </c>
      <c r="G134" s="9" t="s">
        <v>20</v>
      </c>
      <c r="H134" s="10">
        <v>41640</v>
      </c>
      <c r="I134" s="79">
        <v>27747.56</v>
      </c>
      <c r="J134" s="11">
        <v>27747.56</v>
      </c>
      <c r="K134" s="11">
        <v>0</v>
      </c>
    </row>
    <row r="135" spans="1:18" s="1" customFormat="1" x14ac:dyDescent="0.25">
      <c r="A135" s="8" t="s">
        <v>152</v>
      </c>
      <c r="B135" s="9">
        <v>548786</v>
      </c>
      <c r="C135" s="9" t="s">
        <v>4744</v>
      </c>
      <c r="D135" s="9" t="s">
        <v>17</v>
      </c>
      <c r="E135" s="24" t="s">
        <v>58</v>
      </c>
      <c r="F135" s="24" t="s">
        <v>58</v>
      </c>
      <c r="G135" s="9" t="s">
        <v>20</v>
      </c>
      <c r="H135" s="10">
        <v>41640</v>
      </c>
      <c r="I135" s="110">
        <v>7341.15</v>
      </c>
      <c r="J135" s="110">
        <v>7341.15</v>
      </c>
      <c r="K135" s="37">
        <v>0</v>
      </c>
    </row>
    <row r="136" spans="1:18" s="1" customFormat="1" x14ac:dyDescent="0.25">
      <c r="A136" s="8" t="s">
        <v>21</v>
      </c>
      <c r="B136" s="9">
        <v>548787</v>
      </c>
      <c r="C136" s="9" t="s">
        <v>4745</v>
      </c>
      <c r="D136" s="9" t="s">
        <v>17</v>
      </c>
      <c r="E136" s="9" t="s">
        <v>116</v>
      </c>
      <c r="F136" s="9" t="s">
        <v>4746</v>
      </c>
      <c r="G136" s="9" t="s">
        <v>20</v>
      </c>
      <c r="H136" s="17">
        <v>42805</v>
      </c>
      <c r="I136" s="188">
        <v>53750</v>
      </c>
      <c r="J136" s="11">
        <v>14930.28</v>
      </c>
      <c r="K136" s="11">
        <v>38818.28</v>
      </c>
    </row>
    <row r="137" spans="1:18" s="14" customFormat="1" x14ac:dyDescent="0.25">
      <c r="A137" s="8" t="s">
        <v>152</v>
      </c>
      <c r="B137" s="9">
        <v>548788</v>
      </c>
      <c r="C137" s="9" t="s">
        <v>4747</v>
      </c>
      <c r="D137" s="9" t="s">
        <v>17</v>
      </c>
      <c r="E137" s="9" t="s">
        <v>120</v>
      </c>
      <c r="F137" s="9" t="s">
        <v>4748</v>
      </c>
      <c r="G137" s="9" t="s">
        <v>20</v>
      </c>
      <c r="H137" s="17">
        <v>42805</v>
      </c>
      <c r="I137" s="188">
        <v>5009</v>
      </c>
      <c r="J137" s="11">
        <v>1947.56</v>
      </c>
      <c r="K137" s="11">
        <v>3060.44</v>
      </c>
      <c r="L137" s="1"/>
      <c r="M137" s="1"/>
      <c r="N137" s="1"/>
      <c r="O137" s="1"/>
      <c r="P137" s="1"/>
      <c r="Q137" s="1"/>
      <c r="R137" s="1"/>
    </row>
    <row r="138" spans="1:18" s="1" customFormat="1" x14ac:dyDescent="0.25">
      <c r="A138" s="8" t="s">
        <v>3303</v>
      </c>
      <c r="B138" s="9">
        <v>548789</v>
      </c>
      <c r="C138" s="9" t="s">
        <v>4749</v>
      </c>
      <c r="D138" s="9" t="s">
        <v>426</v>
      </c>
      <c r="E138" s="24" t="s">
        <v>58</v>
      </c>
      <c r="F138" s="24" t="s">
        <v>58</v>
      </c>
      <c r="G138" s="9" t="s">
        <v>732</v>
      </c>
      <c r="H138" s="10">
        <v>41640</v>
      </c>
      <c r="I138" s="11">
        <v>1528.1</v>
      </c>
      <c r="J138" s="11">
        <v>1528.1</v>
      </c>
      <c r="K138" s="11">
        <v>0</v>
      </c>
    </row>
    <row r="139" spans="1:18" s="1" customFormat="1" x14ac:dyDescent="0.25">
      <c r="A139" s="13" t="s">
        <v>64</v>
      </c>
      <c r="B139" s="9">
        <v>548811</v>
      </c>
      <c r="C139" s="9" t="s">
        <v>4750</v>
      </c>
      <c r="D139" s="9" t="s">
        <v>171</v>
      </c>
      <c r="E139" s="9" t="s">
        <v>4751</v>
      </c>
      <c r="F139" s="9" t="s">
        <v>4752</v>
      </c>
      <c r="G139" s="9" t="s">
        <v>4753</v>
      </c>
      <c r="H139" s="10">
        <v>42783</v>
      </c>
      <c r="I139" s="291">
        <v>12700</v>
      </c>
      <c r="J139" s="291">
        <v>6085.42</v>
      </c>
      <c r="K139" s="34">
        <v>6614.58</v>
      </c>
    </row>
    <row r="140" spans="1:18" s="1" customFormat="1" x14ac:dyDescent="0.25">
      <c r="A140" s="8" t="s">
        <v>4754</v>
      </c>
      <c r="B140" s="9">
        <v>548818</v>
      </c>
      <c r="C140" s="331" t="s">
        <v>4755</v>
      </c>
      <c r="D140" s="24" t="s">
        <v>58</v>
      </c>
      <c r="E140" s="24" t="s">
        <v>58</v>
      </c>
      <c r="F140" s="9" t="s">
        <v>42</v>
      </c>
      <c r="G140" s="9" t="s">
        <v>184</v>
      </c>
      <c r="H140" s="10">
        <v>39083</v>
      </c>
      <c r="I140" s="291">
        <v>1440.72</v>
      </c>
      <c r="J140" s="291">
        <v>1440.72</v>
      </c>
      <c r="K140" s="11">
        <v>0</v>
      </c>
      <c r="L140" s="107"/>
      <c r="M140" s="14"/>
      <c r="N140" s="14"/>
      <c r="O140" s="14"/>
    </row>
    <row r="141" spans="1:18" s="65" customFormat="1" x14ac:dyDescent="0.25">
      <c r="A141" s="8" t="s">
        <v>21</v>
      </c>
      <c r="B141" s="9">
        <v>749844</v>
      </c>
      <c r="C141" s="9" t="s">
        <v>4688</v>
      </c>
      <c r="D141" s="42" t="s">
        <v>17</v>
      </c>
      <c r="E141" s="42" t="s">
        <v>413</v>
      </c>
      <c r="F141" s="42" t="s">
        <v>4756</v>
      </c>
      <c r="G141" s="42" t="s">
        <v>732</v>
      </c>
      <c r="H141" s="17">
        <v>43535</v>
      </c>
      <c r="I141" s="188">
        <v>53750</v>
      </c>
      <c r="J141" s="11">
        <v>14930.28</v>
      </c>
      <c r="K141" s="11">
        <v>38818.28</v>
      </c>
      <c r="L141" s="14"/>
      <c r="M141" s="14"/>
      <c r="N141" s="14"/>
      <c r="O141" s="14"/>
      <c r="P141" s="14"/>
      <c r="Q141" s="14"/>
      <c r="R141" s="14"/>
    </row>
    <row r="142" spans="1:18" s="38" customFormat="1" x14ac:dyDescent="0.25">
      <c r="A142" s="8" t="s">
        <v>152</v>
      </c>
      <c r="B142" s="9">
        <v>749845</v>
      </c>
      <c r="C142" s="9" t="s">
        <v>4688</v>
      </c>
      <c r="D142" s="42" t="s">
        <v>17</v>
      </c>
      <c r="E142" s="42" t="s">
        <v>120</v>
      </c>
      <c r="F142" s="42" t="s">
        <v>4757</v>
      </c>
      <c r="G142" s="9" t="s">
        <v>732</v>
      </c>
      <c r="H142" s="17">
        <v>43535</v>
      </c>
      <c r="I142" s="188">
        <v>5009</v>
      </c>
      <c r="J142" s="11">
        <v>1947.56</v>
      </c>
      <c r="K142" s="11">
        <v>3060.44</v>
      </c>
      <c r="L142" s="14"/>
      <c r="M142" s="14"/>
      <c r="N142" s="14"/>
      <c r="O142" s="14"/>
      <c r="P142" s="14"/>
      <c r="Q142" s="14"/>
      <c r="R142" s="14"/>
    </row>
    <row r="143" spans="1:18" s="14" customFormat="1" x14ac:dyDescent="0.25">
      <c r="A143" s="259" t="s">
        <v>682</v>
      </c>
      <c r="B143" s="75">
        <v>749847</v>
      </c>
      <c r="C143" s="9" t="s">
        <v>4758</v>
      </c>
      <c r="D143" s="75" t="s">
        <v>4759</v>
      </c>
      <c r="E143" s="76" t="s">
        <v>58</v>
      </c>
      <c r="F143" s="339">
        <v>111805500368</v>
      </c>
      <c r="G143" s="75" t="s">
        <v>732</v>
      </c>
      <c r="H143" s="10">
        <v>44159</v>
      </c>
      <c r="I143" s="110">
        <v>8353.2199999999993</v>
      </c>
      <c r="J143" s="110">
        <v>1160.03</v>
      </c>
      <c r="K143" s="11">
        <v>7192.19</v>
      </c>
    </row>
    <row r="144" spans="1:18" s="14" customFormat="1" x14ac:dyDescent="0.25">
      <c r="A144" s="38" t="s">
        <v>100</v>
      </c>
      <c r="B144" s="42">
        <v>749850</v>
      </c>
      <c r="C144" s="24" t="s">
        <v>4760</v>
      </c>
      <c r="D144" s="42" t="s">
        <v>106</v>
      </c>
      <c r="E144" s="42" t="s">
        <v>168</v>
      </c>
      <c r="F144" s="42" t="s">
        <v>4761</v>
      </c>
      <c r="G144" s="42" t="s">
        <v>749</v>
      </c>
      <c r="H144" s="39">
        <v>43605</v>
      </c>
      <c r="I144" s="43">
        <v>2332.9499999999998</v>
      </c>
      <c r="J144" s="43">
        <v>1489.85</v>
      </c>
      <c r="K144" s="43">
        <v>842.1</v>
      </c>
    </row>
    <row r="145" spans="1:18" s="14" customFormat="1" x14ac:dyDescent="0.25">
      <c r="A145" s="38" t="s">
        <v>847</v>
      </c>
      <c r="B145" s="42">
        <v>749863</v>
      </c>
      <c r="C145" s="24" t="s">
        <v>4762</v>
      </c>
      <c r="D145" s="42" t="s">
        <v>41</v>
      </c>
      <c r="E145" s="42" t="s">
        <v>58</v>
      </c>
      <c r="F145" s="9" t="s">
        <v>42</v>
      </c>
      <c r="G145" s="42" t="s">
        <v>732</v>
      </c>
      <c r="H145" s="39">
        <v>43343</v>
      </c>
      <c r="I145" s="43">
        <v>7670</v>
      </c>
      <c r="J145" s="43">
        <v>2045.07</v>
      </c>
      <c r="K145" s="43">
        <v>5623.93</v>
      </c>
    </row>
    <row r="146" spans="1:18" s="1" customFormat="1" x14ac:dyDescent="0.25">
      <c r="A146" s="38" t="s">
        <v>682</v>
      </c>
      <c r="B146" s="42">
        <v>749864</v>
      </c>
      <c r="C146" s="42" t="s">
        <v>4763</v>
      </c>
      <c r="D146" s="42" t="s">
        <v>4764</v>
      </c>
      <c r="E146" s="42">
        <v>431651</v>
      </c>
      <c r="F146" s="135">
        <v>111307302794</v>
      </c>
      <c r="G146" s="42" t="s">
        <v>732</v>
      </c>
      <c r="H146" s="10">
        <v>41640</v>
      </c>
      <c r="I146" s="32">
        <v>2262</v>
      </c>
      <c r="J146" s="11">
        <v>2262</v>
      </c>
      <c r="K146" s="11">
        <v>0</v>
      </c>
      <c r="L146" s="14"/>
      <c r="M146" s="14"/>
      <c r="N146" s="14"/>
      <c r="O146" s="14"/>
      <c r="P146" s="14"/>
      <c r="Q146" s="14"/>
      <c r="R146" s="14"/>
    </row>
    <row r="147" spans="1:18" s="1" customFormat="1" x14ac:dyDescent="0.25">
      <c r="A147" s="38" t="s">
        <v>21</v>
      </c>
      <c r="B147" s="42">
        <v>749865</v>
      </c>
      <c r="C147" s="9" t="s">
        <v>4765</v>
      </c>
      <c r="D147" s="42" t="s">
        <v>17</v>
      </c>
      <c r="E147" s="42" t="s">
        <v>413</v>
      </c>
      <c r="F147" s="42" t="s">
        <v>4766</v>
      </c>
      <c r="G147" s="42" t="s">
        <v>732</v>
      </c>
      <c r="H147" s="17">
        <v>43535</v>
      </c>
      <c r="I147" s="188">
        <v>53750</v>
      </c>
      <c r="J147" s="11">
        <v>14930.28</v>
      </c>
      <c r="K147" s="11">
        <v>38818.28</v>
      </c>
      <c r="L147" s="14"/>
      <c r="M147" s="14"/>
      <c r="N147" s="14"/>
      <c r="O147" s="14"/>
      <c r="P147" s="14"/>
      <c r="Q147" s="14"/>
      <c r="R147" s="14"/>
    </row>
    <row r="148" spans="1:18" s="1" customFormat="1" x14ac:dyDescent="0.25">
      <c r="A148" s="38" t="s">
        <v>118</v>
      </c>
      <c r="B148" s="42">
        <v>749866</v>
      </c>
      <c r="C148" s="9" t="s">
        <v>4767</v>
      </c>
      <c r="D148" s="42" t="s">
        <v>17</v>
      </c>
      <c r="E148" s="42" t="s">
        <v>120</v>
      </c>
      <c r="F148" s="42" t="s">
        <v>4768</v>
      </c>
      <c r="G148" s="42" t="s">
        <v>20</v>
      </c>
      <c r="H148" s="17">
        <v>43535</v>
      </c>
      <c r="I148" s="188">
        <v>5009</v>
      </c>
      <c r="J148" s="11">
        <v>1947.56</v>
      </c>
      <c r="K148" s="11">
        <v>3060.44</v>
      </c>
      <c r="L148" s="14"/>
      <c r="M148" s="14"/>
      <c r="N148" s="14"/>
      <c r="O148" s="14"/>
      <c r="P148" s="14"/>
      <c r="Q148" s="14"/>
      <c r="R148" s="14"/>
    </row>
    <row r="149" spans="1:18" s="1" customFormat="1" x14ac:dyDescent="0.25">
      <c r="A149" s="8" t="s">
        <v>847</v>
      </c>
      <c r="B149" s="9">
        <v>749867</v>
      </c>
      <c r="C149" s="9" t="s">
        <v>4769</v>
      </c>
      <c r="D149" s="9" t="s">
        <v>41</v>
      </c>
      <c r="E149" s="42" t="s">
        <v>58</v>
      </c>
      <c r="F149" s="9" t="s">
        <v>42</v>
      </c>
      <c r="G149" s="9" t="s">
        <v>732</v>
      </c>
      <c r="H149" s="39">
        <v>43343</v>
      </c>
      <c r="I149" s="43">
        <v>7670</v>
      </c>
      <c r="J149" s="43">
        <v>2045.07</v>
      </c>
      <c r="K149" s="43">
        <v>5623.93</v>
      </c>
      <c r="L149" s="14"/>
      <c r="M149" s="14"/>
      <c r="N149" s="14"/>
      <c r="O149" s="14"/>
      <c r="P149" s="14"/>
      <c r="Q149" s="14"/>
      <c r="R149" s="14"/>
    </row>
    <row r="150" spans="1:18" s="1" customFormat="1" x14ac:dyDescent="0.25">
      <c r="A150" s="8" t="s">
        <v>34</v>
      </c>
      <c r="B150" s="9">
        <v>749868</v>
      </c>
      <c r="C150" s="9" t="s">
        <v>4770</v>
      </c>
      <c r="D150" s="9" t="s">
        <v>112</v>
      </c>
      <c r="E150" s="9" t="s">
        <v>2312</v>
      </c>
      <c r="F150" s="9" t="s">
        <v>4771</v>
      </c>
      <c r="G150" s="9" t="s">
        <v>20</v>
      </c>
      <c r="H150" s="10">
        <v>43389</v>
      </c>
      <c r="I150" s="340">
        <v>60966.65</v>
      </c>
      <c r="J150" s="11">
        <v>3133</v>
      </c>
      <c r="K150" s="11">
        <v>57833.65</v>
      </c>
      <c r="L150" s="14"/>
      <c r="M150" s="14"/>
      <c r="N150" s="14"/>
      <c r="O150" s="14"/>
      <c r="P150" s="14"/>
      <c r="Q150" s="14"/>
      <c r="R150" s="14"/>
    </row>
    <row r="151" spans="1:18" s="1" customFormat="1" x14ac:dyDescent="0.25">
      <c r="A151" s="8" t="s">
        <v>411</v>
      </c>
      <c r="B151" s="9">
        <v>749869</v>
      </c>
      <c r="C151" s="9" t="s">
        <v>4772</v>
      </c>
      <c r="D151" s="9" t="s">
        <v>17</v>
      </c>
      <c r="E151" s="9" t="s">
        <v>1298</v>
      </c>
      <c r="F151" s="9" t="s">
        <v>4773</v>
      </c>
      <c r="G151" s="9" t="s">
        <v>732</v>
      </c>
      <c r="H151" s="39">
        <v>43532</v>
      </c>
      <c r="I151" s="43">
        <v>39136</v>
      </c>
      <c r="J151" s="43">
        <v>28264.17</v>
      </c>
      <c r="K151" s="43">
        <v>10870.83</v>
      </c>
      <c r="L151" s="14"/>
      <c r="M151" s="14"/>
      <c r="N151" s="14"/>
      <c r="O151" s="14"/>
      <c r="P151" s="14"/>
      <c r="Q151" s="14"/>
      <c r="R151" s="14"/>
    </row>
    <row r="152" spans="1:18" s="1" customFormat="1" x14ac:dyDescent="0.25">
      <c r="A152" s="8" t="s">
        <v>152</v>
      </c>
      <c r="B152" s="9">
        <v>749870</v>
      </c>
      <c r="C152" s="9" t="s">
        <v>4774</v>
      </c>
      <c r="D152" s="9" t="s">
        <v>17</v>
      </c>
      <c r="E152" s="9" t="s">
        <v>120</v>
      </c>
      <c r="F152" s="9" t="s">
        <v>4775</v>
      </c>
      <c r="G152" s="9" t="s">
        <v>20</v>
      </c>
      <c r="H152" s="39">
        <v>43535</v>
      </c>
      <c r="I152" s="43">
        <v>4850</v>
      </c>
      <c r="J152" s="43">
        <v>3502.05</v>
      </c>
      <c r="K152" s="43">
        <v>1346.95</v>
      </c>
      <c r="L152" s="14"/>
      <c r="M152" s="14"/>
      <c r="N152" s="14"/>
      <c r="O152" s="14"/>
      <c r="P152" s="14"/>
      <c r="Q152" s="14"/>
      <c r="R152" s="14"/>
    </row>
    <row r="153" spans="1:18" s="14" customFormat="1" x14ac:dyDescent="0.25">
      <c r="A153" s="13" t="s">
        <v>152</v>
      </c>
      <c r="B153" s="9">
        <v>749879</v>
      </c>
      <c r="C153" s="9" t="s">
        <v>4776</v>
      </c>
      <c r="D153" s="42" t="s">
        <v>17</v>
      </c>
      <c r="E153" s="42" t="s">
        <v>120</v>
      </c>
      <c r="F153" s="42" t="s">
        <v>4777</v>
      </c>
      <c r="G153" s="9" t="s">
        <v>20</v>
      </c>
      <c r="H153" s="39">
        <v>43535</v>
      </c>
      <c r="I153" s="43">
        <v>4850</v>
      </c>
      <c r="J153" s="43">
        <v>3502.05</v>
      </c>
      <c r="K153" s="43">
        <v>1346.95</v>
      </c>
      <c r="L153" s="21"/>
      <c r="M153" s="21"/>
      <c r="N153" s="21"/>
      <c r="O153" s="21"/>
      <c r="P153" s="21"/>
      <c r="Q153" s="21"/>
      <c r="R153" s="21"/>
    </row>
    <row r="154" spans="1:18" s="1" customFormat="1" x14ac:dyDescent="0.25">
      <c r="A154" s="13" t="s">
        <v>21</v>
      </c>
      <c r="B154" s="9">
        <v>749880</v>
      </c>
      <c r="C154" s="9" t="s">
        <v>4778</v>
      </c>
      <c r="D154" s="42" t="s">
        <v>17</v>
      </c>
      <c r="E154" s="42" t="s">
        <v>413</v>
      </c>
      <c r="F154" s="42" t="s">
        <v>4779</v>
      </c>
      <c r="G154" s="9" t="s">
        <v>20</v>
      </c>
      <c r="H154" s="39">
        <v>43532</v>
      </c>
      <c r="I154" s="43">
        <v>39136</v>
      </c>
      <c r="J154" s="43">
        <v>28264.17</v>
      </c>
      <c r="K154" s="335">
        <v>10870.83</v>
      </c>
      <c r="L154" s="21"/>
      <c r="M154" s="21"/>
      <c r="N154" s="21"/>
      <c r="O154" s="21"/>
      <c r="P154" s="21"/>
      <c r="Q154" s="21"/>
      <c r="R154" s="21"/>
    </row>
    <row r="155" spans="1:18" s="1" customFormat="1" x14ac:dyDescent="0.25">
      <c r="A155" s="8" t="s">
        <v>682</v>
      </c>
      <c r="B155" s="9">
        <v>749882</v>
      </c>
      <c r="C155" s="9" t="s">
        <v>4780</v>
      </c>
      <c r="D155" s="9" t="s">
        <v>4781</v>
      </c>
      <c r="E155" s="9" t="s">
        <v>4782</v>
      </c>
      <c r="F155" s="341">
        <v>190709060048</v>
      </c>
      <c r="G155" s="9" t="s">
        <v>732</v>
      </c>
      <c r="H155" s="10">
        <v>44159</v>
      </c>
      <c r="I155" s="110">
        <v>8353.2199999999993</v>
      </c>
      <c r="J155" s="110">
        <v>1160.03</v>
      </c>
      <c r="K155" s="11">
        <v>7192.19</v>
      </c>
      <c r="L155" s="14"/>
      <c r="M155" s="14"/>
      <c r="N155" s="14"/>
      <c r="O155" s="14"/>
      <c r="P155" s="14"/>
      <c r="Q155" s="14"/>
      <c r="R155" s="14"/>
    </row>
    <row r="156" spans="1:18" s="1" customFormat="1" x14ac:dyDescent="0.25">
      <c r="A156" s="13" t="s">
        <v>4783</v>
      </c>
      <c r="B156" s="24">
        <v>750009</v>
      </c>
      <c r="C156" s="9" t="s">
        <v>4784</v>
      </c>
      <c r="D156" s="9" t="s">
        <v>306</v>
      </c>
      <c r="E156" s="9" t="s">
        <v>306</v>
      </c>
      <c r="F156" s="24" t="s">
        <v>42</v>
      </c>
      <c r="G156" s="24" t="s">
        <v>59</v>
      </c>
      <c r="H156" s="10">
        <v>41640</v>
      </c>
      <c r="I156" s="37">
        <v>4800</v>
      </c>
      <c r="J156" s="37">
        <v>4800</v>
      </c>
      <c r="K156" s="37">
        <v>0</v>
      </c>
    </row>
    <row r="157" spans="1:18" s="1" customFormat="1" x14ac:dyDescent="0.25">
      <c r="A157" s="13" t="s">
        <v>21</v>
      </c>
      <c r="B157" s="24">
        <v>991615</v>
      </c>
      <c r="C157" s="18" t="s">
        <v>306</v>
      </c>
      <c r="D157" s="9" t="s">
        <v>17</v>
      </c>
      <c r="E157" s="9" t="s">
        <v>1515</v>
      </c>
      <c r="F157" s="24" t="s">
        <v>4785</v>
      </c>
      <c r="G157" s="24" t="s">
        <v>20</v>
      </c>
      <c r="H157" s="10">
        <v>45083</v>
      </c>
      <c r="I157" s="37">
        <v>51181</v>
      </c>
      <c r="J157" s="37">
        <v>36964.33</v>
      </c>
      <c r="K157" s="37">
        <v>14216.67</v>
      </c>
    </row>
    <row r="158" spans="1:18" s="1" customFormat="1" x14ac:dyDescent="0.25">
      <c r="A158" s="13" t="s">
        <v>21</v>
      </c>
      <c r="B158" s="24">
        <v>991617</v>
      </c>
      <c r="C158" s="342" t="s">
        <v>4786</v>
      </c>
      <c r="D158" s="9" t="s">
        <v>17</v>
      </c>
      <c r="E158" s="9" t="s">
        <v>954</v>
      </c>
      <c r="F158" s="24" t="s">
        <v>4787</v>
      </c>
      <c r="G158" s="24" t="s">
        <v>20</v>
      </c>
      <c r="H158" s="10">
        <v>44511</v>
      </c>
      <c r="I158" s="37">
        <v>48252.65</v>
      </c>
      <c r="J158" s="37">
        <v>38869.379999999997</v>
      </c>
      <c r="K158" s="37">
        <v>9383.27</v>
      </c>
    </row>
    <row r="159" spans="1:18" s="1" customFormat="1" x14ac:dyDescent="0.25">
      <c r="A159" s="13" t="s">
        <v>152</v>
      </c>
      <c r="B159" s="24">
        <v>991632</v>
      </c>
      <c r="C159" s="18" t="s">
        <v>1514</v>
      </c>
      <c r="D159" s="9" t="s">
        <v>17</v>
      </c>
      <c r="E159" s="9" t="s">
        <v>860</v>
      </c>
      <c r="F159" s="24" t="s">
        <v>4788</v>
      </c>
      <c r="G159" s="24" t="s">
        <v>20</v>
      </c>
      <c r="H159" s="10">
        <v>44771</v>
      </c>
      <c r="I159" s="37">
        <v>7820</v>
      </c>
      <c r="J159" s="37">
        <v>4343.8900000000003</v>
      </c>
      <c r="K159" s="37">
        <v>3476.11</v>
      </c>
    </row>
    <row r="160" spans="1:18" s="1" customFormat="1" x14ac:dyDescent="0.25">
      <c r="A160" s="13" t="s">
        <v>21</v>
      </c>
      <c r="B160" s="24">
        <v>991635</v>
      </c>
      <c r="C160" s="229" t="s">
        <v>4789</v>
      </c>
      <c r="D160" s="9" t="s">
        <v>17</v>
      </c>
      <c r="E160" s="9" t="s">
        <v>1515</v>
      </c>
      <c r="F160" s="24" t="s">
        <v>4790</v>
      </c>
      <c r="G160" s="24" t="s">
        <v>20</v>
      </c>
      <c r="H160" s="10">
        <v>45083</v>
      </c>
      <c r="I160" s="37">
        <v>51181</v>
      </c>
      <c r="J160" s="37">
        <v>14216.67</v>
      </c>
      <c r="K160" s="37">
        <v>36964.33</v>
      </c>
    </row>
    <row r="161" spans="1:12" s="1" customFormat="1" x14ac:dyDescent="0.25">
      <c r="A161" s="13" t="s">
        <v>152</v>
      </c>
      <c r="B161" s="24">
        <v>991650</v>
      </c>
      <c r="C161" s="9" t="s">
        <v>4791</v>
      </c>
      <c r="D161" s="9" t="s">
        <v>17</v>
      </c>
      <c r="E161" s="9" t="s">
        <v>1518</v>
      </c>
      <c r="F161" s="24" t="s">
        <v>4792</v>
      </c>
      <c r="G161" s="24" t="s">
        <v>20</v>
      </c>
      <c r="H161" s="10">
        <v>45211</v>
      </c>
      <c r="I161" s="37">
        <v>8735.1</v>
      </c>
      <c r="J161" s="37">
        <v>1455.68</v>
      </c>
      <c r="K161" s="37">
        <v>7279.42</v>
      </c>
    </row>
    <row r="162" spans="1:12" s="1" customFormat="1" x14ac:dyDescent="0.25">
      <c r="A162" s="13" t="s">
        <v>21</v>
      </c>
      <c r="B162" s="24">
        <v>991651</v>
      </c>
      <c r="C162" s="229" t="s">
        <v>4793</v>
      </c>
      <c r="D162" s="9" t="s">
        <v>17</v>
      </c>
      <c r="E162" s="9" t="s">
        <v>1406</v>
      </c>
      <c r="F162" s="24" t="s">
        <v>4794</v>
      </c>
      <c r="G162" s="24" t="s">
        <v>20</v>
      </c>
      <c r="H162" s="10">
        <v>45211</v>
      </c>
      <c r="I162" s="37">
        <v>53113.03</v>
      </c>
      <c r="J162" s="37">
        <v>8852</v>
      </c>
      <c r="K162" s="37">
        <v>44261.03</v>
      </c>
    </row>
    <row r="165" spans="1:12" s="1" customFormat="1" ht="18.75" x14ac:dyDescent="0.3">
      <c r="A165" s="87" t="s">
        <v>253</v>
      </c>
      <c r="B165" s="88"/>
      <c r="C165" s="88"/>
      <c r="D165" s="88"/>
      <c r="E165" s="88"/>
      <c r="F165" s="89" t="s">
        <v>4795</v>
      </c>
      <c r="G165" s="88"/>
      <c r="H165" s="492" t="s">
        <v>3</v>
      </c>
      <c r="I165" s="493" t="s">
        <v>4</v>
      </c>
      <c r="J165" s="475" t="s">
        <v>5</v>
      </c>
      <c r="K165" s="476" t="s">
        <v>6</v>
      </c>
      <c r="L165" s="107"/>
    </row>
    <row r="166" spans="1:12" s="1" customFormat="1" x14ac:dyDescent="0.25">
      <c r="A166" s="3" t="s">
        <v>7</v>
      </c>
      <c r="B166" s="3" t="s">
        <v>8</v>
      </c>
      <c r="C166" s="3" t="s">
        <v>9</v>
      </c>
      <c r="D166" s="3" t="s">
        <v>10</v>
      </c>
      <c r="E166" s="3" t="s">
        <v>11</v>
      </c>
      <c r="F166" s="3" t="s">
        <v>12</v>
      </c>
      <c r="G166" s="3" t="s">
        <v>13</v>
      </c>
      <c r="H166" s="492"/>
      <c r="I166" s="493"/>
      <c r="J166" s="475"/>
      <c r="K166" s="476"/>
      <c r="L166" s="107"/>
    </row>
    <row r="167" spans="1:12" s="1" customFormat="1" x14ac:dyDescent="0.25">
      <c r="A167" s="13" t="s">
        <v>4796</v>
      </c>
      <c r="B167" s="9">
        <v>367450</v>
      </c>
      <c r="C167" s="9" t="s">
        <v>4797</v>
      </c>
      <c r="D167" s="9" t="s">
        <v>3305</v>
      </c>
      <c r="E167" s="9" t="s">
        <v>144</v>
      </c>
      <c r="F167" s="24" t="s">
        <v>58</v>
      </c>
      <c r="G167" s="9" t="s">
        <v>296</v>
      </c>
      <c r="H167" s="10">
        <v>40718</v>
      </c>
      <c r="I167" s="291">
        <v>904.8</v>
      </c>
      <c r="J167" s="291">
        <v>904.8</v>
      </c>
      <c r="K167" s="11">
        <v>0</v>
      </c>
      <c r="L167" s="107"/>
    </row>
    <row r="168" spans="1:12" s="1" customFormat="1" x14ac:dyDescent="0.25">
      <c r="A168" s="8" t="s">
        <v>118</v>
      </c>
      <c r="B168" s="9">
        <v>548816</v>
      </c>
      <c r="C168" s="331" t="s">
        <v>4798</v>
      </c>
      <c r="D168" s="9" t="s">
        <v>17</v>
      </c>
      <c r="E168" s="9" t="s">
        <v>262</v>
      </c>
      <c r="F168" s="9" t="s">
        <v>4799</v>
      </c>
      <c r="G168" s="9" t="s">
        <v>20</v>
      </c>
      <c r="H168" s="10">
        <v>39083</v>
      </c>
      <c r="I168" s="291">
        <v>7690</v>
      </c>
      <c r="J168" s="291">
        <v>7690</v>
      </c>
      <c r="K168" s="11">
        <v>0</v>
      </c>
      <c r="L168" s="107"/>
    </row>
    <row r="169" spans="1:12" s="1" customFormat="1" x14ac:dyDescent="0.25">
      <c r="A169" s="8" t="s">
        <v>21</v>
      </c>
      <c r="B169" s="9">
        <v>548817</v>
      </c>
      <c r="C169" s="331" t="s">
        <v>4800</v>
      </c>
      <c r="D169" s="9" t="s">
        <v>17</v>
      </c>
      <c r="E169" s="9" t="s">
        <v>116</v>
      </c>
      <c r="F169" s="9" t="s">
        <v>4801</v>
      </c>
      <c r="G169" s="9" t="s">
        <v>20</v>
      </c>
      <c r="H169" s="10">
        <v>39083</v>
      </c>
      <c r="I169" s="291">
        <v>39000</v>
      </c>
      <c r="J169" s="291">
        <v>39000</v>
      </c>
      <c r="K169" s="34">
        <v>0</v>
      </c>
      <c r="L169" s="107"/>
    </row>
    <row r="172" spans="1:12" s="1" customFormat="1" ht="18.75" x14ac:dyDescent="0.3">
      <c r="A172" s="87" t="s">
        <v>253</v>
      </c>
      <c r="B172" s="88"/>
      <c r="C172" s="88"/>
      <c r="D172" s="88"/>
      <c r="E172" s="88"/>
      <c r="F172" s="89" t="s">
        <v>4802</v>
      </c>
      <c r="G172" s="88"/>
      <c r="H172" s="492" t="s">
        <v>3</v>
      </c>
      <c r="I172" s="493" t="s">
        <v>4</v>
      </c>
      <c r="J172" s="475" t="s">
        <v>5</v>
      </c>
      <c r="K172" s="476" t="s">
        <v>6</v>
      </c>
    </row>
    <row r="173" spans="1:12" s="1" customFormat="1" x14ac:dyDescent="0.25">
      <c r="A173" s="3" t="s">
        <v>7</v>
      </c>
      <c r="B173" s="3" t="s">
        <v>8</v>
      </c>
      <c r="C173" s="3" t="s">
        <v>9</v>
      </c>
      <c r="D173" s="3" t="s">
        <v>10</v>
      </c>
      <c r="E173" s="3" t="s">
        <v>11</v>
      </c>
      <c r="F173" s="3" t="s">
        <v>12</v>
      </c>
      <c r="G173" s="3" t="s">
        <v>13</v>
      </c>
      <c r="H173" s="492"/>
      <c r="I173" s="493"/>
      <c r="J173" s="475"/>
      <c r="K173" s="476"/>
    </row>
    <row r="174" spans="1:12" s="1" customFormat="1" x14ac:dyDescent="0.25">
      <c r="A174" s="13" t="s">
        <v>1948</v>
      </c>
      <c r="B174" s="9">
        <v>367400</v>
      </c>
      <c r="C174" s="9" t="s">
        <v>4803</v>
      </c>
      <c r="D174" s="9" t="s">
        <v>3323</v>
      </c>
      <c r="E174" s="9" t="s">
        <v>4804</v>
      </c>
      <c r="F174" s="9" t="s">
        <v>4805</v>
      </c>
      <c r="G174" s="9" t="s">
        <v>4753</v>
      </c>
      <c r="H174" s="10">
        <v>40595</v>
      </c>
      <c r="I174" s="110">
        <v>15895</v>
      </c>
      <c r="J174" s="291">
        <v>15895</v>
      </c>
      <c r="K174" s="11">
        <v>0</v>
      </c>
    </row>
    <row r="175" spans="1:12" s="1" customFormat="1" x14ac:dyDescent="0.25">
      <c r="A175" s="8" t="s">
        <v>4806</v>
      </c>
      <c r="B175" s="9">
        <v>548590</v>
      </c>
      <c r="C175" s="9" t="s">
        <v>4667</v>
      </c>
      <c r="D175" s="9" t="s">
        <v>42</v>
      </c>
      <c r="E175" s="9" t="s">
        <v>42</v>
      </c>
      <c r="F175" s="9" t="s">
        <v>42</v>
      </c>
      <c r="G175" s="9" t="s">
        <v>99</v>
      </c>
      <c r="H175" s="10">
        <v>41640</v>
      </c>
      <c r="I175" s="110">
        <v>52350</v>
      </c>
      <c r="J175" s="110">
        <v>52350</v>
      </c>
      <c r="K175" s="11">
        <v>0</v>
      </c>
      <c r="L175" s="107"/>
    </row>
    <row r="176" spans="1:12" s="14" customFormat="1" x14ac:dyDescent="0.25">
      <c r="A176" s="38" t="s">
        <v>4807</v>
      </c>
      <c r="B176" s="9">
        <v>749843</v>
      </c>
      <c r="C176" s="9" t="s">
        <v>4808</v>
      </c>
      <c r="D176" s="9" t="s">
        <v>1252</v>
      </c>
      <c r="E176" s="42" t="s">
        <v>58</v>
      </c>
      <c r="F176" s="42" t="s">
        <v>58</v>
      </c>
      <c r="G176" s="9" t="s">
        <v>327</v>
      </c>
      <c r="H176" s="10">
        <v>41640</v>
      </c>
      <c r="I176" s="99">
        <v>6322</v>
      </c>
      <c r="J176" s="99">
        <v>6322</v>
      </c>
      <c r="K176" s="43">
        <v>0</v>
      </c>
    </row>
    <row r="179" spans="1:18" s="1" customFormat="1" ht="18.75" x14ac:dyDescent="0.3">
      <c r="A179" s="87" t="s">
        <v>253</v>
      </c>
      <c r="B179" s="88"/>
      <c r="C179" s="88"/>
      <c r="D179" s="88"/>
      <c r="E179" s="88"/>
      <c r="F179" s="89" t="s">
        <v>4809</v>
      </c>
      <c r="G179" s="88"/>
      <c r="H179" s="492" t="s">
        <v>3</v>
      </c>
      <c r="I179" s="493" t="s">
        <v>4</v>
      </c>
      <c r="J179" s="475" t="s">
        <v>5</v>
      </c>
      <c r="K179" s="476" t="s">
        <v>6</v>
      </c>
    </row>
    <row r="180" spans="1:18" s="1" customFormat="1" x14ac:dyDescent="0.25">
      <c r="A180" s="3" t="s">
        <v>7</v>
      </c>
      <c r="B180" s="3" t="s">
        <v>8</v>
      </c>
      <c r="C180" s="3" t="s">
        <v>9</v>
      </c>
      <c r="D180" s="3" t="s">
        <v>10</v>
      </c>
      <c r="E180" s="3" t="s">
        <v>11</v>
      </c>
      <c r="F180" s="3" t="s">
        <v>12</v>
      </c>
      <c r="G180" s="3" t="s">
        <v>13</v>
      </c>
      <c r="H180" s="492"/>
      <c r="I180" s="493"/>
      <c r="J180" s="475"/>
      <c r="K180" s="476"/>
    </row>
    <row r="181" spans="1:18" s="65" customFormat="1" x14ac:dyDescent="0.25">
      <c r="A181" s="73" t="s">
        <v>4648</v>
      </c>
      <c r="B181" s="61">
        <v>367315</v>
      </c>
      <c r="C181" s="61" t="s">
        <v>4649</v>
      </c>
      <c r="D181" s="62" t="s">
        <v>58</v>
      </c>
      <c r="E181" s="62" t="s">
        <v>58</v>
      </c>
      <c r="F181" s="61" t="s">
        <v>42</v>
      </c>
      <c r="G181" s="61" t="s">
        <v>4650</v>
      </c>
      <c r="H181" s="63">
        <v>40991</v>
      </c>
      <c r="I181" s="343">
        <v>3520.08</v>
      </c>
      <c r="J181" s="343">
        <v>3520.08</v>
      </c>
      <c r="K181" s="344">
        <v>0</v>
      </c>
      <c r="L181" s="327"/>
    </row>
    <row r="182" spans="1:18" s="65" customFormat="1" x14ac:dyDescent="0.25">
      <c r="A182" s="68" t="s">
        <v>4651</v>
      </c>
      <c r="B182" s="61">
        <v>367316</v>
      </c>
      <c r="C182" s="345" t="s">
        <v>4652</v>
      </c>
      <c r="D182" s="62" t="s">
        <v>58</v>
      </c>
      <c r="E182" s="62" t="s">
        <v>58</v>
      </c>
      <c r="F182" s="61" t="s">
        <v>42</v>
      </c>
      <c r="G182" s="61" t="s">
        <v>823</v>
      </c>
      <c r="H182" s="63">
        <v>39083</v>
      </c>
      <c r="I182" s="343">
        <v>8700</v>
      </c>
      <c r="J182" s="343">
        <v>8700</v>
      </c>
      <c r="K182" s="344">
        <v>0</v>
      </c>
    </row>
    <row r="183" spans="1:18" s="65" customFormat="1" x14ac:dyDescent="0.25">
      <c r="A183" s="68" t="s">
        <v>4653</v>
      </c>
      <c r="B183" s="61">
        <v>367319</v>
      </c>
      <c r="C183" s="61" t="s">
        <v>4654</v>
      </c>
      <c r="D183" s="62" t="s">
        <v>58</v>
      </c>
      <c r="E183" s="62" t="s">
        <v>58</v>
      </c>
      <c r="F183" s="61" t="s">
        <v>42</v>
      </c>
      <c r="G183" s="61" t="s">
        <v>184</v>
      </c>
      <c r="H183" s="63">
        <v>40991</v>
      </c>
      <c r="I183" s="337">
        <v>3500.88</v>
      </c>
      <c r="J183" s="337">
        <v>3500.88</v>
      </c>
      <c r="K183" s="344">
        <v>0</v>
      </c>
    </row>
    <row r="184" spans="1:18" s="65" customFormat="1" x14ac:dyDescent="0.25">
      <c r="A184" s="68" t="s">
        <v>4655</v>
      </c>
      <c r="B184" s="61">
        <v>367327</v>
      </c>
      <c r="C184" s="62" t="s">
        <v>4656</v>
      </c>
      <c r="D184" s="62" t="s">
        <v>58</v>
      </c>
      <c r="E184" s="62" t="s">
        <v>58</v>
      </c>
      <c r="F184" s="61" t="s">
        <v>42</v>
      </c>
      <c r="G184" s="61" t="s">
        <v>732</v>
      </c>
      <c r="H184" s="63">
        <v>40991</v>
      </c>
      <c r="I184" s="64">
        <v>3500.88</v>
      </c>
      <c r="J184" s="64">
        <v>3500.88</v>
      </c>
      <c r="K184" s="346">
        <v>0</v>
      </c>
    </row>
    <row r="185" spans="1:18" s="65" customFormat="1" x14ac:dyDescent="0.25">
      <c r="A185" s="38" t="s">
        <v>100</v>
      </c>
      <c r="B185" s="42">
        <v>749851</v>
      </c>
      <c r="C185" s="24" t="s">
        <v>4810</v>
      </c>
      <c r="D185" s="42" t="s">
        <v>102</v>
      </c>
      <c r="E185" s="42" t="s">
        <v>4811</v>
      </c>
      <c r="F185" s="42" t="s">
        <v>4812</v>
      </c>
      <c r="G185" s="42" t="s">
        <v>749</v>
      </c>
      <c r="H185" s="39">
        <v>43240</v>
      </c>
      <c r="I185" s="43">
        <v>2332.9499999999998</v>
      </c>
      <c r="J185" s="43">
        <v>1489.85</v>
      </c>
      <c r="K185" s="43">
        <v>842.1</v>
      </c>
      <c r="L185" s="14"/>
      <c r="M185" s="14"/>
      <c r="N185" s="14"/>
      <c r="O185" s="14"/>
      <c r="P185" s="14"/>
      <c r="Q185" s="14"/>
      <c r="R185" s="14"/>
    </row>
    <row r="186" spans="1:18" s="65" customFormat="1" x14ac:dyDescent="0.25">
      <c r="A186" s="68" t="s">
        <v>4678</v>
      </c>
      <c r="B186" s="62">
        <v>749871</v>
      </c>
      <c r="C186" s="61" t="s">
        <v>4679</v>
      </c>
      <c r="D186" s="61" t="s">
        <v>17</v>
      </c>
      <c r="E186" s="61" t="s">
        <v>4680</v>
      </c>
      <c r="F186" s="61" t="s">
        <v>4681</v>
      </c>
      <c r="G186" s="61" t="s">
        <v>732</v>
      </c>
      <c r="H186" s="63">
        <v>43637</v>
      </c>
      <c r="I186" s="337">
        <v>52999.99</v>
      </c>
      <c r="J186" s="337">
        <v>16194.14</v>
      </c>
      <c r="K186" s="64">
        <v>36804.14</v>
      </c>
    </row>
    <row r="187" spans="1:18" s="14" customFormat="1" x14ac:dyDescent="0.25">
      <c r="A187" s="68" t="s">
        <v>4682</v>
      </c>
      <c r="B187" s="61">
        <v>749878</v>
      </c>
      <c r="C187" s="61" t="s">
        <v>4683</v>
      </c>
      <c r="D187" s="62" t="s">
        <v>58</v>
      </c>
      <c r="E187" s="62" t="s">
        <v>58</v>
      </c>
      <c r="F187" s="61" t="s">
        <v>42</v>
      </c>
      <c r="G187" s="61" t="s">
        <v>732</v>
      </c>
      <c r="H187" s="253">
        <v>43343</v>
      </c>
      <c r="I187" s="254">
        <v>7670</v>
      </c>
      <c r="J187" s="254">
        <v>2045.07</v>
      </c>
      <c r="K187" s="254">
        <v>5623.93</v>
      </c>
      <c r="L187" s="207"/>
      <c r="M187" s="207"/>
      <c r="N187" s="207"/>
      <c r="O187" s="207"/>
      <c r="P187" s="207"/>
      <c r="Q187" s="207"/>
      <c r="R187" s="207"/>
    </row>
    <row r="188" spans="1:18" s="1" customFormat="1" x14ac:dyDescent="0.25">
      <c r="A188" s="8" t="s">
        <v>21</v>
      </c>
      <c r="B188" s="9">
        <v>991636</v>
      </c>
      <c r="C188" s="9" t="s">
        <v>4813</v>
      </c>
      <c r="D188" s="9" t="s">
        <v>17</v>
      </c>
      <c r="E188" s="9" t="s">
        <v>1515</v>
      </c>
      <c r="F188" s="9" t="s">
        <v>4814</v>
      </c>
      <c r="G188" s="9" t="s">
        <v>20</v>
      </c>
      <c r="H188" s="10">
        <v>45083</v>
      </c>
      <c r="I188" s="11">
        <v>51181</v>
      </c>
      <c r="J188" s="11">
        <v>36964.33</v>
      </c>
      <c r="K188" s="11">
        <v>14216.67</v>
      </c>
    </row>
    <row r="189" spans="1:18" s="1" customFormat="1" x14ac:dyDescent="0.25">
      <c r="A189" s="8" t="s">
        <v>152</v>
      </c>
      <c r="B189" s="9">
        <v>991637</v>
      </c>
      <c r="C189" s="9" t="s">
        <v>4815</v>
      </c>
      <c r="D189" s="9" t="s">
        <v>17</v>
      </c>
      <c r="E189" s="9" t="s">
        <v>1518</v>
      </c>
      <c r="F189" s="9" t="s">
        <v>4816</v>
      </c>
      <c r="G189" s="9" t="s">
        <v>20</v>
      </c>
      <c r="H189" s="10">
        <v>45083</v>
      </c>
      <c r="I189" s="11">
        <v>7850</v>
      </c>
      <c r="J189" s="11">
        <v>5669.72</v>
      </c>
      <c r="K189" s="11">
        <v>2180.2800000000002</v>
      </c>
    </row>
    <row r="192" spans="1:18" s="1" customFormat="1" ht="18.75" x14ac:dyDescent="0.3">
      <c r="A192" s="347" t="s">
        <v>253</v>
      </c>
      <c r="B192" s="348"/>
      <c r="C192" s="348"/>
      <c r="D192" s="348"/>
      <c r="E192" s="348"/>
      <c r="F192" s="349" t="s">
        <v>4817</v>
      </c>
      <c r="G192" s="348"/>
      <c r="H192" s="492" t="s">
        <v>3</v>
      </c>
      <c r="I192" s="493" t="s">
        <v>4</v>
      </c>
      <c r="J192" s="475" t="s">
        <v>5</v>
      </c>
      <c r="K192" s="500" t="s">
        <v>6</v>
      </c>
    </row>
    <row r="193" spans="1:18" s="1" customFormat="1" x14ac:dyDescent="0.25">
      <c r="A193" s="3" t="s">
        <v>7</v>
      </c>
      <c r="B193" s="3" t="s">
        <v>8</v>
      </c>
      <c r="C193" s="3" t="s">
        <v>9</v>
      </c>
      <c r="D193" s="3" t="s">
        <v>10</v>
      </c>
      <c r="E193" s="3" t="s">
        <v>11</v>
      </c>
      <c r="F193" s="3" t="s">
        <v>12</v>
      </c>
      <c r="G193" s="3" t="s">
        <v>13</v>
      </c>
      <c r="H193" s="492"/>
      <c r="I193" s="493"/>
      <c r="J193" s="475"/>
      <c r="K193" s="500"/>
    </row>
    <row r="194" spans="1:18" s="1" customFormat="1" x14ac:dyDescent="0.25">
      <c r="A194" s="38" t="s">
        <v>64</v>
      </c>
      <c r="B194" s="24">
        <v>366784</v>
      </c>
      <c r="C194" s="24" t="s">
        <v>4818</v>
      </c>
      <c r="D194" s="24" t="s">
        <v>171</v>
      </c>
      <c r="E194" s="24" t="s">
        <v>4819</v>
      </c>
      <c r="F194" s="24" t="s">
        <v>4820</v>
      </c>
      <c r="G194" s="24" t="s">
        <v>296</v>
      </c>
      <c r="H194" s="10">
        <v>40605</v>
      </c>
      <c r="I194" s="11">
        <v>17980</v>
      </c>
      <c r="J194" s="11">
        <v>17980</v>
      </c>
      <c r="K194" s="34">
        <v>0</v>
      </c>
    </row>
    <row r="195" spans="1:18" s="1" customFormat="1" x14ac:dyDescent="0.25">
      <c r="A195" s="38" t="s">
        <v>21</v>
      </c>
      <c r="B195" s="24">
        <v>367313</v>
      </c>
      <c r="C195" s="24" t="s">
        <v>4821</v>
      </c>
      <c r="D195" s="24" t="s">
        <v>106</v>
      </c>
      <c r="E195" s="24" t="s">
        <v>58</v>
      </c>
      <c r="F195" s="24" t="s">
        <v>4822</v>
      </c>
      <c r="G195" s="24" t="s">
        <v>20</v>
      </c>
      <c r="H195" s="10">
        <v>41640</v>
      </c>
      <c r="I195" s="11">
        <v>27747.56</v>
      </c>
      <c r="J195" s="11">
        <v>27747.56</v>
      </c>
      <c r="K195" s="189">
        <v>0</v>
      </c>
    </row>
    <row r="196" spans="1:18" s="14" customFormat="1" x14ac:dyDescent="0.25">
      <c r="A196" s="8" t="s">
        <v>152</v>
      </c>
      <c r="B196" s="9">
        <v>367344</v>
      </c>
      <c r="C196" s="9" t="s">
        <v>4823</v>
      </c>
      <c r="D196" s="9" t="s">
        <v>17</v>
      </c>
      <c r="E196" s="9" t="s">
        <v>154</v>
      </c>
      <c r="F196" s="9" t="s">
        <v>4824</v>
      </c>
      <c r="G196" s="9" t="s">
        <v>20</v>
      </c>
      <c r="H196" s="10">
        <v>40220</v>
      </c>
      <c r="I196" s="110">
        <v>5149.87</v>
      </c>
      <c r="J196" s="110">
        <v>5149.87</v>
      </c>
      <c r="K196" s="11">
        <v>0</v>
      </c>
      <c r="L196" s="1"/>
      <c r="M196" s="1"/>
      <c r="N196" s="1"/>
      <c r="O196" s="1"/>
      <c r="P196" s="1"/>
      <c r="Q196" s="1"/>
      <c r="R196" s="1"/>
    </row>
    <row r="197" spans="1:18" s="14" customFormat="1" x14ac:dyDescent="0.25">
      <c r="A197" s="38" t="s">
        <v>21</v>
      </c>
      <c r="B197" s="24">
        <v>367360</v>
      </c>
      <c r="C197" s="24" t="s">
        <v>4825</v>
      </c>
      <c r="D197" s="24" t="s">
        <v>17</v>
      </c>
      <c r="E197" s="24" t="s">
        <v>215</v>
      </c>
      <c r="F197" s="24" t="s">
        <v>4826</v>
      </c>
      <c r="G197" s="42" t="s">
        <v>732</v>
      </c>
      <c r="H197" s="10">
        <v>41640</v>
      </c>
      <c r="I197" s="11">
        <v>27747.56</v>
      </c>
      <c r="J197" s="11">
        <v>27747.56</v>
      </c>
      <c r="K197" s="11">
        <v>0</v>
      </c>
      <c r="L197" s="1"/>
      <c r="M197" s="1"/>
      <c r="N197" s="1"/>
      <c r="O197" s="1"/>
      <c r="P197" s="1"/>
      <c r="Q197" s="1"/>
      <c r="R197" s="1"/>
    </row>
    <row r="198" spans="1:18" s="14" customFormat="1" x14ac:dyDescent="0.25">
      <c r="A198" s="13" t="s">
        <v>2128</v>
      </c>
      <c r="B198" s="9">
        <v>367362</v>
      </c>
      <c r="C198" s="9" t="s">
        <v>4827</v>
      </c>
      <c r="D198" s="24" t="s">
        <v>58</v>
      </c>
      <c r="E198" s="24" t="s">
        <v>58</v>
      </c>
      <c r="F198" s="9" t="s">
        <v>42</v>
      </c>
      <c r="G198" s="9" t="s">
        <v>2069</v>
      </c>
      <c r="H198" s="10">
        <v>39083</v>
      </c>
      <c r="I198" s="291">
        <v>2500</v>
      </c>
      <c r="J198" s="291">
        <v>2500</v>
      </c>
      <c r="K198" s="34">
        <v>0</v>
      </c>
      <c r="L198" s="107"/>
      <c r="M198" s="1"/>
      <c r="N198" s="1"/>
      <c r="O198" s="1"/>
      <c r="P198" s="1"/>
      <c r="Q198" s="1"/>
      <c r="R198" s="1"/>
    </row>
    <row r="199" spans="1:18" s="14" customFormat="1" x14ac:dyDescent="0.25">
      <c r="A199" s="13" t="s">
        <v>21</v>
      </c>
      <c r="B199" s="9">
        <v>367373</v>
      </c>
      <c r="C199" s="9" t="s">
        <v>4828</v>
      </c>
      <c r="D199" s="9" t="s">
        <v>81</v>
      </c>
      <c r="E199" s="9" t="s">
        <v>82</v>
      </c>
      <c r="F199" s="9" t="s">
        <v>4829</v>
      </c>
      <c r="G199" s="9" t="s">
        <v>20</v>
      </c>
      <c r="H199" s="10">
        <v>40490</v>
      </c>
      <c r="I199" s="291">
        <v>33383.25</v>
      </c>
      <c r="J199" s="291">
        <v>33383.25</v>
      </c>
      <c r="K199" s="34">
        <v>0</v>
      </c>
      <c r="L199" s="1"/>
      <c r="M199" s="1"/>
      <c r="N199" s="1"/>
      <c r="O199" s="1"/>
      <c r="P199" s="1"/>
      <c r="Q199" s="1"/>
      <c r="R199" s="1"/>
    </row>
    <row r="200" spans="1:18" s="14" customFormat="1" x14ac:dyDescent="0.25">
      <c r="A200" s="13" t="s">
        <v>152</v>
      </c>
      <c r="B200" s="9">
        <v>367375</v>
      </c>
      <c r="C200" s="331" t="s">
        <v>4830</v>
      </c>
      <c r="D200" s="9" t="s">
        <v>17</v>
      </c>
      <c r="E200" s="9" t="s">
        <v>18</v>
      </c>
      <c r="F200" s="331" t="s">
        <v>4831</v>
      </c>
      <c r="G200" s="9" t="s">
        <v>20</v>
      </c>
      <c r="H200" s="10">
        <v>39083</v>
      </c>
      <c r="I200" s="291">
        <v>7690</v>
      </c>
      <c r="J200" s="291">
        <v>5786.73</v>
      </c>
      <c r="K200" s="34">
        <v>0</v>
      </c>
      <c r="L200" s="107"/>
      <c r="M200" s="1"/>
      <c r="N200" s="1"/>
      <c r="O200" s="1"/>
      <c r="P200" s="1"/>
      <c r="Q200" s="1"/>
      <c r="R200" s="1"/>
    </row>
    <row r="201" spans="1:18" s="14" customFormat="1" x14ac:dyDescent="0.25">
      <c r="A201" s="38" t="s">
        <v>21</v>
      </c>
      <c r="B201" s="24">
        <v>367390</v>
      </c>
      <c r="C201" s="24" t="s">
        <v>4832</v>
      </c>
      <c r="D201" s="24" t="s">
        <v>17</v>
      </c>
      <c r="E201" s="24" t="s">
        <v>4833</v>
      </c>
      <c r="F201" s="24" t="s">
        <v>4834</v>
      </c>
      <c r="G201" s="24" t="s">
        <v>20</v>
      </c>
      <c r="H201" s="10">
        <v>41640</v>
      </c>
      <c r="I201" s="11">
        <v>27747.56</v>
      </c>
      <c r="J201" s="11">
        <v>27747.56</v>
      </c>
      <c r="K201" s="11">
        <v>0</v>
      </c>
      <c r="L201" s="1"/>
      <c r="M201" s="1"/>
      <c r="N201" s="1"/>
      <c r="O201" s="1"/>
      <c r="P201" s="1"/>
      <c r="Q201" s="1"/>
      <c r="R201" s="1"/>
    </row>
    <row r="202" spans="1:18" s="14" customFormat="1" x14ac:dyDescent="0.25">
      <c r="A202" s="8" t="s">
        <v>322</v>
      </c>
      <c r="B202" s="9">
        <v>367415</v>
      </c>
      <c r="C202" s="9" t="s">
        <v>4835</v>
      </c>
      <c r="D202" s="9" t="s">
        <v>324</v>
      </c>
      <c r="E202" s="9" t="s">
        <v>4836</v>
      </c>
      <c r="F202" s="9" t="s">
        <v>42</v>
      </c>
      <c r="G202" s="9" t="s">
        <v>296</v>
      </c>
      <c r="H202" s="10">
        <v>38364</v>
      </c>
      <c r="I202" s="110">
        <v>2850</v>
      </c>
      <c r="J202" s="110">
        <v>2850</v>
      </c>
      <c r="K202" s="11">
        <v>0</v>
      </c>
      <c r="L202" s="1"/>
      <c r="M202" s="1"/>
      <c r="N202" s="1"/>
      <c r="O202" s="1"/>
      <c r="P202" s="1"/>
      <c r="Q202" s="1"/>
      <c r="R202" s="1"/>
    </row>
    <row r="203" spans="1:18" s="14" customFormat="1" x14ac:dyDescent="0.25">
      <c r="A203" s="38" t="s">
        <v>21</v>
      </c>
      <c r="B203" s="24">
        <v>367428</v>
      </c>
      <c r="C203" s="24" t="s">
        <v>4837</v>
      </c>
      <c r="D203" s="24" t="s">
        <v>17</v>
      </c>
      <c r="E203" s="24" t="s">
        <v>4723</v>
      </c>
      <c r="F203" s="24" t="s">
        <v>4838</v>
      </c>
      <c r="G203" s="42" t="s">
        <v>732</v>
      </c>
      <c r="H203" s="10">
        <v>41640</v>
      </c>
      <c r="I203" s="11">
        <v>27747.56</v>
      </c>
      <c r="J203" s="11">
        <v>27747.56</v>
      </c>
      <c r="K203" s="11">
        <v>0</v>
      </c>
      <c r="L203" s="1"/>
      <c r="M203" s="1"/>
      <c r="N203" s="1"/>
      <c r="O203" s="1"/>
      <c r="P203" s="1"/>
      <c r="Q203" s="1"/>
      <c r="R203" s="1"/>
    </row>
    <row r="204" spans="1:18" s="1" customFormat="1" x14ac:dyDescent="0.25">
      <c r="A204" s="8" t="s">
        <v>4839</v>
      </c>
      <c r="B204" s="9">
        <v>367440</v>
      </c>
      <c r="C204" s="9" t="s">
        <v>4840</v>
      </c>
      <c r="D204" s="9" t="s">
        <v>4320</v>
      </c>
      <c r="E204" s="24" t="s">
        <v>58</v>
      </c>
      <c r="F204" s="24" t="s">
        <v>58</v>
      </c>
      <c r="G204" s="9" t="s">
        <v>749</v>
      </c>
      <c r="H204" s="10">
        <v>39083</v>
      </c>
      <c r="I204" s="11">
        <v>3005</v>
      </c>
      <c r="J204" s="11">
        <v>3005</v>
      </c>
      <c r="K204" s="11">
        <v>0</v>
      </c>
    </row>
    <row r="205" spans="1:18" s="1" customFormat="1" x14ac:dyDescent="0.25">
      <c r="A205" s="38" t="s">
        <v>21</v>
      </c>
      <c r="B205" s="42">
        <v>367448</v>
      </c>
      <c r="C205" s="42" t="s">
        <v>4841</v>
      </c>
      <c r="D205" s="42" t="s">
        <v>81</v>
      </c>
      <c r="E205" s="42" t="s">
        <v>82</v>
      </c>
      <c r="F205" s="42" t="s">
        <v>58</v>
      </c>
      <c r="G205" s="42" t="s">
        <v>732</v>
      </c>
      <c r="H205" s="10">
        <v>40605</v>
      </c>
      <c r="I205" s="11">
        <v>8502.9599999999991</v>
      </c>
      <c r="J205" s="11">
        <v>8502.9599999999991</v>
      </c>
      <c r="K205" s="11">
        <v>0</v>
      </c>
      <c r="L205" s="14"/>
      <c r="M205" s="14"/>
      <c r="N205" s="14"/>
      <c r="O205" s="14"/>
      <c r="P205" s="14"/>
      <c r="Q205" s="14"/>
      <c r="R205" s="14"/>
    </row>
    <row r="206" spans="1:18" s="1" customFormat="1" x14ac:dyDescent="0.25">
      <c r="A206" s="36" t="s">
        <v>100</v>
      </c>
      <c r="B206" s="24">
        <v>367460</v>
      </c>
      <c r="C206" s="24" t="s">
        <v>4842</v>
      </c>
      <c r="D206" s="24" t="s">
        <v>4843</v>
      </c>
      <c r="E206" s="24" t="s">
        <v>4539</v>
      </c>
      <c r="F206" s="24" t="s">
        <v>4844</v>
      </c>
      <c r="G206" s="24" t="s">
        <v>732</v>
      </c>
      <c r="H206" s="10">
        <v>40514</v>
      </c>
      <c r="I206" s="11">
        <v>4244.59</v>
      </c>
      <c r="J206" s="11">
        <v>4244.59</v>
      </c>
      <c r="K206" s="11">
        <v>0</v>
      </c>
    </row>
    <row r="207" spans="1:18" s="1" customFormat="1" x14ac:dyDescent="0.25">
      <c r="A207" s="38" t="s">
        <v>118</v>
      </c>
      <c r="B207" s="24">
        <v>367462</v>
      </c>
      <c r="C207" s="24" t="s">
        <v>4845</v>
      </c>
      <c r="D207" s="24" t="s">
        <v>17</v>
      </c>
      <c r="E207" s="24" t="s">
        <v>58</v>
      </c>
      <c r="F207" s="24" t="s">
        <v>4846</v>
      </c>
      <c r="G207" s="24" t="s">
        <v>732</v>
      </c>
      <c r="H207" s="10">
        <v>41640</v>
      </c>
      <c r="I207" s="11">
        <v>27747.56</v>
      </c>
      <c r="J207" s="11">
        <v>27747.56</v>
      </c>
      <c r="K207" s="11">
        <v>0</v>
      </c>
    </row>
    <row r="208" spans="1:18" s="1" customFormat="1" x14ac:dyDescent="0.25">
      <c r="A208" s="38" t="s">
        <v>4847</v>
      </c>
      <c r="B208" s="24">
        <v>367467</v>
      </c>
      <c r="C208" s="24" t="s">
        <v>4848</v>
      </c>
      <c r="D208" s="24" t="s">
        <v>3215</v>
      </c>
      <c r="E208" s="24" t="s">
        <v>58</v>
      </c>
      <c r="F208" s="24" t="s">
        <v>4849</v>
      </c>
      <c r="G208" s="24" t="s">
        <v>732</v>
      </c>
      <c r="H208" s="10">
        <v>41640</v>
      </c>
      <c r="I208" s="43">
        <v>39136</v>
      </c>
      <c r="J208" s="43">
        <v>39136</v>
      </c>
      <c r="K208" s="37">
        <v>0</v>
      </c>
    </row>
    <row r="209" spans="1:18" s="1" customFormat="1" x14ac:dyDescent="0.25">
      <c r="A209" s="38" t="s">
        <v>4850</v>
      </c>
      <c r="B209" s="24">
        <v>367472</v>
      </c>
      <c r="C209" s="24" t="s">
        <v>4851</v>
      </c>
      <c r="D209" s="24" t="s">
        <v>58</v>
      </c>
      <c r="E209" s="24" t="s">
        <v>58</v>
      </c>
      <c r="F209" s="9" t="s">
        <v>42</v>
      </c>
      <c r="G209" s="24" t="s">
        <v>1330</v>
      </c>
      <c r="H209" s="10">
        <v>41640</v>
      </c>
      <c r="I209" s="110">
        <v>3727.08</v>
      </c>
      <c r="J209" s="110">
        <v>3727.08</v>
      </c>
      <c r="K209" s="11">
        <v>0</v>
      </c>
    </row>
    <row r="210" spans="1:18" s="14" customFormat="1" x14ac:dyDescent="0.25">
      <c r="A210" s="38" t="s">
        <v>4847</v>
      </c>
      <c r="B210" s="24">
        <v>367476</v>
      </c>
      <c r="C210" s="24" t="s">
        <v>4852</v>
      </c>
      <c r="D210" s="24" t="s">
        <v>226</v>
      </c>
      <c r="E210" s="24" t="s">
        <v>4853</v>
      </c>
      <c r="F210" s="24" t="s">
        <v>58</v>
      </c>
      <c r="G210" s="24" t="s">
        <v>20</v>
      </c>
      <c r="H210" s="10">
        <v>41640</v>
      </c>
      <c r="I210" s="43">
        <v>39136</v>
      </c>
      <c r="J210" s="43">
        <v>39136</v>
      </c>
      <c r="K210" s="37">
        <v>0</v>
      </c>
      <c r="L210" s="1"/>
      <c r="M210" s="1"/>
      <c r="N210" s="1"/>
      <c r="O210" s="1"/>
      <c r="P210" s="1"/>
      <c r="Q210" s="1"/>
      <c r="R210" s="1"/>
    </row>
    <row r="211" spans="1:18" s="14" customFormat="1" x14ac:dyDescent="0.25">
      <c r="A211" s="38" t="s">
        <v>118</v>
      </c>
      <c r="B211" s="24">
        <v>367480</v>
      </c>
      <c r="C211" s="24" t="s">
        <v>4854</v>
      </c>
      <c r="D211" s="24" t="s">
        <v>17</v>
      </c>
      <c r="E211" s="24" t="s">
        <v>58</v>
      </c>
      <c r="F211" s="24" t="s">
        <v>4855</v>
      </c>
      <c r="G211" s="24" t="s">
        <v>732</v>
      </c>
      <c r="H211" s="10">
        <v>40220</v>
      </c>
      <c r="I211" s="110">
        <v>5149.87</v>
      </c>
      <c r="J211" s="110">
        <v>5149.87</v>
      </c>
      <c r="K211" s="11">
        <v>0</v>
      </c>
      <c r="L211" s="1"/>
      <c r="M211" s="1"/>
      <c r="N211" s="1"/>
      <c r="O211" s="1"/>
      <c r="P211" s="1"/>
      <c r="Q211" s="1"/>
      <c r="R211" s="1"/>
    </row>
    <row r="212" spans="1:18" s="1" customFormat="1" x14ac:dyDescent="0.25">
      <c r="A212" s="38" t="s">
        <v>686</v>
      </c>
      <c r="B212" s="24">
        <v>367484</v>
      </c>
      <c r="C212" s="24" t="s">
        <v>4856</v>
      </c>
      <c r="D212" s="24" t="s">
        <v>4857</v>
      </c>
      <c r="E212" s="24" t="s">
        <v>58</v>
      </c>
      <c r="F212" s="24" t="s">
        <v>58</v>
      </c>
      <c r="G212" s="24" t="s">
        <v>327</v>
      </c>
      <c r="H212" s="10">
        <v>39083</v>
      </c>
      <c r="I212" s="261">
        <v>30000</v>
      </c>
      <c r="J212" s="11">
        <v>30000</v>
      </c>
      <c r="K212" s="11">
        <v>0</v>
      </c>
    </row>
    <row r="213" spans="1:18" s="1" customFormat="1" x14ac:dyDescent="0.25">
      <c r="A213" s="38" t="s">
        <v>4858</v>
      </c>
      <c r="B213" s="24">
        <v>367497</v>
      </c>
      <c r="C213" s="24" t="s">
        <v>4859</v>
      </c>
      <c r="D213" s="24" t="s">
        <v>4860</v>
      </c>
      <c r="E213" s="24" t="s">
        <v>58</v>
      </c>
      <c r="F213" s="24" t="s">
        <v>58</v>
      </c>
      <c r="G213" s="24" t="s">
        <v>296</v>
      </c>
      <c r="H213" s="10">
        <v>41640</v>
      </c>
      <c r="I213" s="70">
        <v>3500</v>
      </c>
      <c r="J213" s="70">
        <v>3500</v>
      </c>
      <c r="K213" s="37">
        <v>0</v>
      </c>
    </row>
    <row r="214" spans="1:18" s="1" customFormat="1" x14ac:dyDescent="0.25">
      <c r="A214" s="8" t="s">
        <v>21</v>
      </c>
      <c r="B214" s="9">
        <v>367498</v>
      </c>
      <c r="C214" s="9" t="s">
        <v>4861</v>
      </c>
      <c r="D214" s="9" t="s">
        <v>17</v>
      </c>
      <c r="E214" s="9" t="s">
        <v>355</v>
      </c>
      <c r="F214" s="9" t="s">
        <v>4862</v>
      </c>
      <c r="G214" s="9" t="s">
        <v>732</v>
      </c>
      <c r="H214" s="10">
        <v>41640</v>
      </c>
      <c r="I214" s="11">
        <v>27747.56</v>
      </c>
      <c r="J214" s="11">
        <v>27747.56</v>
      </c>
      <c r="K214" s="11">
        <v>0</v>
      </c>
    </row>
    <row r="215" spans="1:18" s="1" customFormat="1" x14ac:dyDescent="0.25">
      <c r="A215" s="13" t="s">
        <v>4701</v>
      </c>
      <c r="B215" s="9">
        <v>367500</v>
      </c>
      <c r="C215" s="9" t="s">
        <v>4863</v>
      </c>
      <c r="D215" s="9" t="s">
        <v>106</v>
      </c>
      <c r="E215" s="9" t="s">
        <v>4574</v>
      </c>
      <c r="F215" s="24" t="s">
        <v>58</v>
      </c>
      <c r="G215" s="9" t="s">
        <v>749</v>
      </c>
      <c r="H215" s="10">
        <v>41676</v>
      </c>
      <c r="I215" s="34">
        <v>4800.24</v>
      </c>
      <c r="J215" s="34">
        <v>4800.24</v>
      </c>
      <c r="K215" s="11">
        <v>0</v>
      </c>
    </row>
    <row r="216" spans="1:18" s="1" customFormat="1" x14ac:dyDescent="0.25">
      <c r="A216" s="8" t="s">
        <v>4864</v>
      </c>
      <c r="B216" s="9">
        <v>372045</v>
      </c>
      <c r="C216" s="9" t="s">
        <v>306</v>
      </c>
      <c r="D216" s="9" t="s">
        <v>306</v>
      </c>
      <c r="E216" s="9" t="s">
        <v>306</v>
      </c>
      <c r="F216" s="9" t="s">
        <v>42</v>
      </c>
      <c r="G216" s="9" t="s">
        <v>20</v>
      </c>
      <c r="H216" s="10">
        <v>41030</v>
      </c>
      <c r="I216" s="11">
        <v>3480</v>
      </c>
      <c r="J216" s="11">
        <v>3479</v>
      </c>
      <c r="K216" s="11">
        <v>1</v>
      </c>
    </row>
    <row r="217" spans="1:18" s="1" customFormat="1" x14ac:dyDescent="0.25">
      <c r="A217" s="38" t="s">
        <v>4865</v>
      </c>
      <c r="B217" s="24">
        <v>548791</v>
      </c>
      <c r="C217" s="24" t="s">
        <v>4866</v>
      </c>
      <c r="D217" s="24" t="s">
        <v>58</v>
      </c>
      <c r="E217" s="24" t="s">
        <v>58</v>
      </c>
      <c r="F217" s="9" t="s">
        <v>42</v>
      </c>
      <c r="G217" s="24" t="s">
        <v>732</v>
      </c>
      <c r="H217" s="10">
        <v>41640</v>
      </c>
      <c r="I217" s="11">
        <v>20000</v>
      </c>
      <c r="J217" s="11">
        <v>20000</v>
      </c>
      <c r="K217" s="11">
        <v>0</v>
      </c>
    </row>
    <row r="218" spans="1:18" s="1" customFormat="1" x14ac:dyDescent="0.25">
      <c r="A218" s="13" t="s">
        <v>29</v>
      </c>
      <c r="B218" s="9">
        <v>548794</v>
      </c>
      <c r="C218" s="9" t="s">
        <v>4867</v>
      </c>
      <c r="D218" s="9" t="s">
        <v>106</v>
      </c>
      <c r="E218" s="9" t="s">
        <v>983</v>
      </c>
      <c r="F218" s="9" t="s">
        <v>4868</v>
      </c>
      <c r="G218" s="9" t="s">
        <v>20</v>
      </c>
      <c r="H218" s="10">
        <v>41676</v>
      </c>
      <c r="I218" s="291">
        <v>4800.24</v>
      </c>
      <c r="J218" s="291">
        <v>4800.24</v>
      </c>
      <c r="K218" s="11">
        <v>0</v>
      </c>
    </row>
    <row r="219" spans="1:18" s="1" customFormat="1" x14ac:dyDescent="0.25">
      <c r="A219" s="8" t="s">
        <v>152</v>
      </c>
      <c r="B219" s="9">
        <v>548807</v>
      </c>
      <c r="C219" s="9" t="s">
        <v>306</v>
      </c>
      <c r="D219" s="9" t="s">
        <v>17</v>
      </c>
      <c r="E219" s="9"/>
      <c r="F219" s="9" t="s">
        <v>4869</v>
      </c>
      <c r="G219" s="9" t="s">
        <v>20</v>
      </c>
      <c r="H219" s="10">
        <v>39083</v>
      </c>
      <c r="I219" s="11">
        <v>7690</v>
      </c>
      <c r="J219" s="11">
        <v>7689</v>
      </c>
      <c r="K219" s="189">
        <v>1</v>
      </c>
    </row>
    <row r="220" spans="1:18" s="1" customFormat="1" x14ac:dyDescent="0.25">
      <c r="A220" s="38" t="s">
        <v>682</v>
      </c>
      <c r="B220" s="42">
        <v>749852</v>
      </c>
      <c r="C220" s="24" t="s">
        <v>4870</v>
      </c>
      <c r="D220" s="42" t="s">
        <v>4781</v>
      </c>
      <c r="E220" s="42" t="s">
        <v>4871</v>
      </c>
      <c r="F220" s="42" t="s">
        <v>4872</v>
      </c>
      <c r="G220" s="42" t="s">
        <v>20</v>
      </c>
      <c r="H220" s="10">
        <v>44159</v>
      </c>
      <c r="I220" s="110">
        <v>8353.2199999999993</v>
      </c>
      <c r="J220" s="110">
        <v>1160.03</v>
      </c>
      <c r="K220" s="11">
        <v>7192.19</v>
      </c>
      <c r="L220" s="14"/>
      <c r="M220" s="14"/>
      <c r="N220" s="14"/>
      <c r="O220" s="14"/>
      <c r="P220" s="14"/>
      <c r="Q220" s="14"/>
      <c r="R220" s="14"/>
    </row>
    <row r="221" spans="1:18" s="1" customFormat="1" x14ac:dyDescent="0.25">
      <c r="A221" s="38" t="s">
        <v>3230</v>
      </c>
      <c r="B221" s="42">
        <v>749853</v>
      </c>
      <c r="C221" s="42" t="s">
        <v>4873</v>
      </c>
      <c r="D221" s="42" t="s">
        <v>680</v>
      </c>
      <c r="E221" s="42" t="s">
        <v>58</v>
      </c>
      <c r="F221" s="42" t="s">
        <v>58</v>
      </c>
      <c r="G221" s="42" t="s">
        <v>20</v>
      </c>
      <c r="H221" s="39">
        <v>43447</v>
      </c>
      <c r="I221" s="43">
        <v>100695</v>
      </c>
      <c r="J221" s="43">
        <v>20300</v>
      </c>
      <c r="K221" s="43">
        <v>80395</v>
      </c>
      <c r="L221" s="14"/>
      <c r="M221" s="14"/>
      <c r="N221" s="14"/>
      <c r="O221" s="14"/>
      <c r="P221" s="14"/>
      <c r="Q221" s="14"/>
      <c r="R221" s="14"/>
    </row>
    <row r="222" spans="1:18" s="1" customFormat="1" x14ac:dyDescent="0.25">
      <c r="A222" s="38" t="s">
        <v>3944</v>
      </c>
      <c r="B222" s="42">
        <v>749855</v>
      </c>
      <c r="C222" s="42" t="s">
        <v>4874</v>
      </c>
      <c r="D222" s="42" t="s">
        <v>680</v>
      </c>
      <c r="E222" s="42" t="s">
        <v>58</v>
      </c>
      <c r="F222" s="42" t="s">
        <v>58</v>
      </c>
      <c r="G222" s="42" t="s">
        <v>327</v>
      </c>
      <c r="H222" s="39">
        <v>43447</v>
      </c>
      <c r="I222" s="154">
        <v>9040</v>
      </c>
      <c r="J222" s="43">
        <v>5025</v>
      </c>
      <c r="K222" s="43">
        <v>4015</v>
      </c>
      <c r="L222" s="14"/>
      <c r="M222" s="14"/>
      <c r="N222" s="14"/>
      <c r="O222" s="14"/>
      <c r="P222" s="14"/>
      <c r="Q222" s="14"/>
      <c r="R222" s="14"/>
    </row>
    <row r="223" spans="1:18" s="1" customFormat="1" x14ac:dyDescent="0.25">
      <c r="A223" s="38" t="s">
        <v>3944</v>
      </c>
      <c r="B223" s="42">
        <v>749856</v>
      </c>
      <c r="C223" s="42" t="s">
        <v>4875</v>
      </c>
      <c r="D223" s="42" t="s">
        <v>680</v>
      </c>
      <c r="E223" s="42" t="s">
        <v>58</v>
      </c>
      <c r="F223" s="42" t="s">
        <v>58</v>
      </c>
      <c r="G223" s="42" t="s">
        <v>327</v>
      </c>
      <c r="H223" s="39">
        <v>43447</v>
      </c>
      <c r="I223" s="43">
        <v>9040</v>
      </c>
      <c r="J223" s="43">
        <v>5025</v>
      </c>
      <c r="K223" s="43">
        <v>4015</v>
      </c>
      <c r="L223" s="14"/>
      <c r="M223" s="14"/>
      <c r="N223" s="14"/>
      <c r="O223" s="14"/>
      <c r="P223" s="14"/>
      <c r="Q223" s="14"/>
      <c r="R223" s="14"/>
    </row>
    <row r="224" spans="1:18" s="14" customFormat="1" x14ac:dyDescent="0.25">
      <c r="A224" s="38" t="s">
        <v>3944</v>
      </c>
      <c r="B224" s="42">
        <v>749857</v>
      </c>
      <c r="C224" s="42" t="s">
        <v>4876</v>
      </c>
      <c r="D224" s="42" t="s">
        <v>680</v>
      </c>
      <c r="E224" s="42" t="s">
        <v>58</v>
      </c>
      <c r="F224" s="42" t="s">
        <v>58</v>
      </c>
      <c r="G224" s="42" t="s">
        <v>327</v>
      </c>
      <c r="H224" s="39">
        <v>43447</v>
      </c>
      <c r="I224" s="154">
        <v>9040</v>
      </c>
      <c r="J224" s="43">
        <v>5025</v>
      </c>
      <c r="K224" s="43">
        <v>4015</v>
      </c>
    </row>
    <row r="225" spans="1:18" s="1" customFormat="1" x14ac:dyDescent="0.25">
      <c r="A225" s="38" t="s">
        <v>3944</v>
      </c>
      <c r="B225" s="42">
        <v>749858</v>
      </c>
      <c r="C225" s="42" t="s">
        <v>4877</v>
      </c>
      <c r="D225" s="42" t="s">
        <v>680</v>
      </c>
      <c r="E225" s="42" t="s">
        <v>58</v>
      </c>
      <c r="F225" s="42" t="s">
        <v>58</v>
      </c>
      <c r="G225" s="42" t="s">
        <v>327</v>
      </c>
      <c r="H225" s="39">
        <v>43447</v>
      </c>
      <c r="I225" s="43">
        <v>9040</v>
      </c>
      <c r="J225" s="43">
        <v>5025</v>
      </c>
      <c r="K225" s="43">
        <v>4015</v>
      </c>
      <c r="L225" s="14"/>
      <c r="M225" s="14"/>
      <c r="N225" s="14"/>
      <c r="O225" s="14"/>
      <c r="P225" s="14"/>
      <c r="Q225" s="14"/>
      <c r="R225" s="14"/>
    </row>
    <row r="226" spans="1:18" s="1" customFormat="1" x14ac:dyDescent="0.25">
      <c r="A226" s="38" t="s">
        <v>3944</v>
      </c>
      <c r="B226" s="42">
        <v>749859</v>
      </c>
      <c r="C226" s="42" t="s">
        <v>4878</v>
      </c>
      <c r="D226" s="42" t="s">
        <v>680</v>
      </c>
      <c r="E226" s="42" t="s">
        <v>58</v>
      </c>
      <c r="F226" s="42" t="s">
        <v>58</v>
      </c>
      <c r="G226" s="42" t="s">
        <v>327</v>
      </c>
      <c r="H226" s="39">
        <v>43447</v>
      </c>
      <c r="I226" s="43">
        <v>9040</v>
      </c>
      <c r="J226" s="43">
        <v>5025</v>
      </c>
      <c r="K226" s="43">
        <v>4015</v>
      </c>
      <c r="L226" s="14"/>
      <c r="M226" s="14"/>
      <c r="N226" s="14"/>
      <c r="O226" s="14"/>
      <c r="P226" s="14"/>
      <c r="Q226" s="14"/>
      <c r="R226" s="14"/>
    </row>
    <row r="227" spans="1:18" s="1" customFormat="1" x14ac:dyDescent="0.25">
      <c r="A227" s="38" t="s">
        <v>3944</v>
      </c>
      <c r="B227" s="42">
        <v>749860</v>
      </c>
      <c r="C227" s="42" t="s">
        <v>4879</v>
      </c>
      <c r="D227" s="42" t="s">
        <v>680</v>
      </c>
      <c r="E227" s="42" t="s">
        <v>58</v>
      </c>
      <c r="F227" s="42" t="s">
        <v>58</v>
      </c>
      <c r="G227" s="42" t="s">
        <v>327</v>
      </c>
      <c r="H227" s="39">
        <v>43447</v>
      </c>
      <c r="I227" s="43">
        <v>9040</v>
      </c>
      <c r="J227" s="43">
        <v>5025</v>
      </c>
      <c r="K227" s="43">
        <v>4015</v>
      </c>
      <c r="L227" s="14"/>
      <c r="M227" s="14"/>
      <c r="N227" s="14"/>
      <c r="O227" s="14"/>
      <c r="P227" s="14"/>
      <c r="Q227" s="14"/>
      <c r="R227" s="14"/>
    </row>
    <row r="228" spans="1:18" s="1" customFormat="1" x14ac:dyDescent="0.25">
      <c r="A228" s="38" t="s">
        <v>3944</v>
      </c>
      <c r="B228" s="42">
        <v>749861</v>
      </c>
      <c r="C228" s="42" t="s">
        <v>4880</v>
      </c>
      <c r="D228" s="42" t="s">
        <v>680</v>
      </c>
      <c r="E228" s="42" t="s">
        <v>58</v>
      </c>
      <c r="F228" s="42" t="s">
        <v>58</v>
      </c>
      <c r="G228" s="42" t="s">
        <v>327</v>
      </c>
      <c r="H228" s="39">
        <v>43447</v>
      </c>
      <c r="I228" s="43">
        <v>9040</v>
      </c>
      <c r="J228" s="43">
        <v>5025</v>
      </c>
      <c r="K228" s="43">
        <v>4015</v>
      </c>
      <c r="L228" s="14"/>
      <c r="M228" s="14"/>
      <c r="N228" s="14"/>
      <c r="O228" s="14"/>
      <c r="P228" s="14"/>
      <c r="Q228" s="14"/>
      <c r="R228" s="14"/>
    </row>
    <row r="229" spans="1:18" s="1" customFormat="1" x14ac:dyDescent="0.25">
      <c r="A229" s="38" t="s">
        <v>3944</v>
      </c>
      <c r="B229" s="42">
        <v>749862</v>
      </c>
      <c r="C229" s="42" t="s">
        <v>4881</v>
      </c>
      <c r="D229" s="42" t="s">
        <v>680</v>
      </c>
      <c r="E229" s="42" t="s">
        <v>58</v>
      </c>
      <c r="F229" s="42" t="s">
        <v>58</v>
      </c>
      <c r="G229" s="42" t="s">
        <v>327</v>
      </c>
      <c r="H229" s="39">
        <v>43447</v>
      </c>
      <c r="I229" s="43">
        <v>9040</v>
      </c>
      <c r="J229" s="43">
        <v>5025</v>
      </c>
      <c r="K229" s="43">
        <v>4015</v>
      </c>
      <c r="L229" s="14"/>
      <c r="M229" s="14"/>
      <c r="N229" s="14"/>
      <c r="O229" s="14"/>
      <c r="P229" s="14"/>
      <c r="Q229" s="14"/>
      <c r="R229" s="14"/>
    </row>
    <row r="230" spans="1:18" s="1" customFormat="1" x14ac:dyDescent="0.25">
      <c r="A230" s="13" t="s">
        <v>663</v>
      </c>
      <c r="B230" s="9">
        <v>750530</v>
      </c>
      <c r="C230" s="9" t="s">
        <v>4882</v>
      </c>
      <c r="D230" s="24" t="s">
        <v>344</v>
      </c>
      <c r="E230" s="42" t="s">
        <v>4883</v>
      </c>
      <c r="F230" s="42" t="s">
        <v>4884</v>
      </c>
      <c r="G230" s="9" t="s">
        <v>69</v>
      </c>
      <c r="H230" s="10">
        <v>41640</v>
      </c>
      <c r="I230" s="130">
        <v>26062.080000000002</v>
      </c>
      <c r="J230" s="11">
        <v>26062.080000000002</v>
      </c>
      <c r="K230" s="11">
        <v>0</v>
      </c>
    </row>
    <row r="231" spans="1:18" s="1" customFormat="1" x14ac:dyDescent="0.25">
      <c r="A231" s="8" t="s">
        <v>152</v>
      </c>
      <c r="B231" s="9">
        <v>991619</v>
      </c>
      <c r="C231" s="9" t="s">
        <v>306</v>
      </c>
      <c r="D231" s="9" t="s">
        <v>17</v>
      </c>
      <c r="E231" s="9" t="s">
        <v>860</v>
      </c>
      <c r="F231" s="9" t="s">
        <v>4885</v>
      </c>
      <c r="G231" s="9" t="s">
        <v>20</v>
      </c>
      <c r="H231" s="10">
        <v>44511</v>
      </c>
      <c r="I231" s="11">
        <v>8650.86</v>
      </c>
      <c r="J231" s="11">
        <v>6967.94</v>
      </c>
      <c r="K231" s="11">
        <v>1682.92</v>
      </c>
    </row>
    <row r="232" spans="1:18" s="1" customFormat="1" x14ac:dyDescent="0.25">
      <c r="A232" s="8" t="s">
        <v>21</v>
      </c>
      <c r="B232" s="9">
        <v>991620</v>
      </c>
      <c r="C232" s="9" t="s">
        <v>306</v>
      </c>
      <c r="D232" s="9" t="s">
        <v>17</v>
      </c>
      <c r="E232" s="9" t="s">
        <v>1001</v>
      </c>
      <c r="F232" s="9" t="s">
        <v>4886</v>
      </c>
      <c r="G232" s="9" t="s">
        <v>20</v>
      </c>
      <c r="H232" s="10">
        <v>44896</v>
      </c>
      <c r="I232" s="11">
        <v>50692.98</v>
      </c>
      <c r="J232" s="11">
        <v>22529.77</v>
      </c>
      <c r="K232" s="11">
        <v>28163.21</v>
      </c>
    </row>
    <row r="233" spans="1:18" s="1" customFormat="1" x14ac:dyDescent="0.25">
      <c r="A233" s="8" t="s">
        <v>152</v>
      </c>
      <c r="B233" s="9">
        <v>991623</v>
      </c>
      <c r="C233" s="9" t="s">
        <v>306</v>
      </c>
      <c r="D233" s="9" t="s">
        <v>17</v>
      </c>
      <c r="E233" s="9" t="s">
        <v>1518</v>
      </c>
      <c r="F233" s="9" t="s">
        <v>4887</v>
      </c>
      <c r="G233" s="9" t="s">
        <v>20</v>
      </c>
      <c r="H233" s="10">
        <v>45211</v>
      </c>
      <c r="I233" s="11">
        <v>8735.1</v>
      </c>
      <c r="J233" s="11">
        <v>7279.42</v>
      </c>
      <c r="K233" s="11">
        <v>1455.68</v>
      </c>
    </row>
    <row r="234" spans="1:18" s="1" customFormat="1" x14ac:dyDescent="0.25">
      <c r="A234" s="8" t="s">
        <v>152</v>
      </c>
      <c r="B234" s="9">
        <v>991645</v>
      </c>
      <c r="C234" s="9" t="s">
        <v>306</v>
      </c>
      <c r="D234" s="9" t="s">
        <v>17</v>
      </c>
      <c r="E234" s="9" t="s">
        <v>1518</v>
      </c>
      <c r="F234" s="9" t="s">
        <v>4888</v>
      </c>
      <c r="G234" s="9" t="s">
        <v>20</v>
      </c>
      <c r="H234" s="10">
        <v>45083</v>
      </c>
      <c r="I234" s="11">
        <v>7850</v>
      </c>
      <c r="J234" s="11">
        <v>5669.72</v>
      </c>
      <c r="K234" s="11">
        <v>2180.2800000000002</v>
      </c>
    </row>
    <row r="235" spans="1:18" s="1" customFormat="1" x14ac:dyDescent="0.25">
      <c r="A235" s="8" t="s">
        <v>728</v>
      </c>
      <c r="B235" s="9">
        <v>991647</v>
      </c>
      <c r="C235" s="9" t="s">
        <v>306</v>
      </c>
      <c r="D235" s="9" t="s">
        <v>17</v>
      </c>
      <c r="E235" s="9" t="s">
        <v>2458</v>
      </c>
      <c r="F235" s="9" t="s">
        <v>4889</v>
      </c>
      <c r="G235" s="9" t="s">
        <v>20</v>
      </c>
      <c r="H235" s="10">
        <v>44001</v>
      </c>
      <c r="I235" s="11">
        <v>73691</v>
      </c>
      <c r="J235" s="11">
        <v>73690</v>
      </c>
      <c r="K235" s="11">
        <v>1</v>
      </c>
    </row>
    <row r="238" spans="1:18" s="1" customFormat="1" ht="18.75" x14ac:dyDescent="0.3">
      <c r="A238" s="87" t="s">
        <v>253</v>
      </c>
      <c r="B238" s="88"/>
      <c r="C238" s="88"/>
      <c r="D238" s="88"/>
      <c r="E238" s="88"/>
      <c r="F238" s="89" t="s">
        <v>4890</v>
      </c>
      <c r="G238" s="88"/>
      <c r="H238" s="492" t="s">
        <v>3</v>
      </c>
      <c r="I238" s="493" t="s">
        <v>4</v>
      </c>
      <c r="J238" s="475" t="s">
        <v>5</v>
      </c>
      <c r="K238" s="476" t="s">
        <v>6</v>
      </c>
    </row>
    <row r="239" spans="1:18" s="1" customFormat="1" x14ac:dyDescent="0.25">
      <c r="A239" s="3" t="s">
        <v>7</v>
      </c>
      <c r="B239" s="3" t="s">
        <v>8</v>
      </c>
      <c r="C239" s="3" t="s">
        <v>9</v>
      </c>
      <c r="D239" s="3" t="s">
        <v>10</v>
      </c>
      <c r="E239" s="3" t="s">
        <v>11</v>
      </c>
      <c r="F239" s="3" t="s">
        <v>12</v>
      </c>
      <c r="G239" s="3" t="s">
        <v>13</v>
      </c>
      <c r="H239" s="492"/>
      <c r="I239" s="493"/>
      <c r="J239" s="475"/>
      <c r="K239" s="476"/>
    </row>
    <row r="240" spans="1:18" s="1" customFormat="1" x14ac:dyDescent="0.25">
      <c r="A240" s="13" t="s">
        <v>21</v>
      </c>
      <c r="B240" s="9">
        <v>367321</v>
      </c>
      <c r="C240" s="24" t="s">
        <v>4891</v>
      </c>
      <c r="D240" s="24" t="s">
        <v>17</v>
      </c>
      <c r="E240" s="24" t="s">
        <v>2169</v>
      </c>
      <c r="F240" s="24" t="s">
        <v>4892</v>
      </c>
      <c r="G240" s="9" t="s">
        <v>20</v>
      </c>
      <c r="H240" s="10">
        <v>41640</v>
      </c>
      <c r="I240" s="11">
        <v>27747.56</v>
      </c>
      <c r="J240" s="11">
        <v>27747.56</v>
      </c>
      <c r="K240" s="11">
        <v>0</v>
      </c>
    </row>
    <row r="241" spans="1:18" s="1" customFormat="1" x14ac:dyDescent="0.25">
      <c r="A241" s="13" t="s">
        <v>152</v>
      </c>
      <c r="B241" s="9">
        <v>367322</v>
      </c>
      <c r="C241" s="24" t="s">
        <v>4893</v>
      </c>
      <c r="D241" s="24" t="s">
        <v>17</v>
      </c>
      <c r="E241" s="24" t="s">
        <v>4894</v>
      </c>
      <c r="F241" s="24" t="s">
        <v>4895</v>
      </c>
      <c r="G241" s="9" t="s">
        <v>732</v>
      </c>
      <c r="H241" s="10">
        <v>39083</v>
      </c>
      <c r="I241" s="34">
        <v>7690</v>
      </c>
      <c r="J241" s="34">
        <v>7690</v>
      </c>
      <c r="K241" s="34">
        <v>0</v>
      </c>
    </row>
    <row r="242" spans="1:18" s="1" customFormat="1" x14ac:dyDescent="0.25">
      <c r="A242" s="13" t="s">
        <v>4896</v>
      </c>
      <c r="B242" s="9">
        <v>367323</v>
      </c>
      <c r="C242" s="24" t="s">
        <v>4897</v>
      </c>
      <c r="D242" s="24" t="s">
        <v>58</v>
      </c>
      <c r="E242" s="24" t="s">
        <v>58</v>
      </c>
      <c r="F242" s="9" t="s">
        <v>42</v>
      </c>
      <c r="G242" s="9" t="s">
        <v>826</v>
      </c>
      <c r="H242" s="10">
        <v>38532</v>
      </c>
      <c r="I242" s="11">
        <v>8700</v>
      </c>
      <c r="J242" s="11">
        <v>8700</v>
      </c>
      <c r="K242" s="11">
        <v>0</v>
      </c>
    </row>
    <row r="243" spans="1:18" s="1" customFormat="1" x14ac:dyDescent="0.25">
      <c r="A243" s="13" t="s">
        <v>2208</v>
      </c>
      <c r="B243" s="9">
        <v>367324</v>
      </c>
      <c r="C243" s="24" t="s">
        <v>4898</v>
      </c>
      <c r="D243" s="24" t="s">
        <v>58</v>
      </c>
      <c r="E243" s="24" t="s">
        <v>58</v>
      </c>
      <c r="F243" s="9" t="s">
        <v>42</v>
      </c>
      <c r="G243" s="9" t="s">
        <v>826</v>
      </c>
      <c r="H243" s="10">
        <v>40477</v>
      </c>
      <c r="I243" s="11">
        <v>3727.08</v>
      </c>
      <c r="J243" s="11">
        <v>3727.08</v>
      </c>
      <c r="K243" s="11">
        <v>0</v>
      </c>
    </row>
    <row r="244" spans="1:18" s="1" customFormat="1" x14ac:dyDescent="0.25">
      <c r="A244" s="13" t="s">
        <v>4655</v>
      </c>
      <c r="B244" s="9">
        <v>367328</v>
      </c>
      <c r="C244" s="24" t="s">
        <v>4899</v>
      </c>
      <c r="D244" s="24" t="s">
        <v>58</v>
      </c>
      <c r="E244" s="24" t="s">
        <v>58</v>
      </c>
      <c r="F244" s="9" t="s">
        <v>42</v>
      </c>
      <c r="G244" s="9" t="s">
        <v>732</v>
      </c>
      <c r="H244" s="10">
        <v>40991</v>
      </c>
      <c r="I244" s="11">
        <v>3500.88</v>
      </c>
      <c r="J244" s="11">
        <v>3500.88</v>
      </c>
      <c r="K244" s="34">
        <v>0</v>
      </c>
    </row>
    <row r="245" spans="1:18" s="14" customFormat="1" x14ac:dyDescent="0.25">
      <c r="A245" s="8" t="s">
        <v>4900</v>
      </c>
      <c r="B245" s="9">
        <v>367495</v>
      </c>
      <c r="C245" s="24" t="s">
        <v>4901</v>
      </c>
      <c r="D245" s="24" t="s">
        <v>58</v>
      </c>
      <c r="E245" s="24" t="s">
        <v>58</v>
      </c>
      <c r="F245" s="24" t="s">
        <v>58</v>
      </c>
      <c r="G245" s="9" t="s">
        <v>749</v>
      </c>
      <c r="H245" s="10">
        <v>41000</v>
      </c>
      <c r="I245" s="34">
        <v>97894.720000000001</v>
      </c>
      <c r="J245" s="34">
        <v>97894.720000000001</v>
      </c>
      <c r="K245" s="34">
        <v>0</v>
      </c>
      <c r="L245" s="20"/>
      <c r="M245" s="1"/>
      <c r="N245" s="1"/>
      <c r="O245" s="1"/>
      <c r="P245" s="1"/>
      <c r="Q245" s="1"/>
      <c r="R245" s="1"/>
    </row>
    <row r="246" spans="1:18" s="1" customFormat="1" x14ac:dyDescent="0.25">
      <c r="A246" s="13" t="s">
        <v>642</v>
      </c>
      <c r="B246" s="9">
        <v>749881</v>
      </c>
      <c r="C246" s="24" t="s">
        <v>4902</v>
      </c>
      <c r="D246" s="38" t="s">
        <v>106</v>
      </c>
      <c r="E246" s="42" t="s">
        <v>168</v>
      </c>
      <c r="F246" s="42" t="s">
        <v>4903</v>
      </c>
      <c r="G246" s="9" t="s">
        <v>732</v>
      </c>
      <c r="H246" s="39">
        <v>43605</v>
      </c>
      <c r="I246" s="43">
        <v>2332.9499999999998</v>
      </c>
      <c r="J246" s="43">
        <v>1489.85</v>
      </c>
      <c r="K246" s="43">
        <v>842.1</v>
      </c>
      <c r="L246" s="14"/>
      <c r="M246" s="14"/>
      <c r="N246" s="14"/>
      <c r="O246" s="14"/>
      <c r="P246" s="14"/>
      <c r="Q246" s="14"/>
      <c r="R246" s="14"/>
    </row>
    <row r="249" spans="1:18" s="1" customFormat="1" ht="18.75" x14ac:dyDescent="0.3">
      <c r="A249" s="87" t="s">
        <v>253</v>
      </c>
      <c r="B249" s="88"/>
      <c r="C249" s="88"/>
      <c r="D249" s="88"/>
      <c r="E249" s="88"/>
      <c r="F249" s="89" t="s">
        <v>4904</v>
      </c>
      <c r="G249" s="88"/>
      <c r="H249" s="492" t="s">
        <v>3</v>
      </c>
      <c r="I249" s="493" t="s">
        <v>4</v>
      </c>
      <c r="J249" s="475" t="s">
        <v>5</v>
      </c>
      <c r="K249" s="476" t="s">
        <v>6</v>
      </c>
      <c r="L249" s="107"/>
    </row>
    <row r="250" spans="1:18" s="1" customFormat="1" x14ac:dyDescent="0.25">
      <c r="A250" s="3" t="s">
        <v>7</v>
      </c>
      <c r="B250" s="3" t="s">
        <v>8</v>
      </c>
      <c r="C250" s="3" t="s">
        <v>9</v>
      </c>
      <c r="D250" s="3" t="s">
        <v>10</v>
      </c>
      <c r="E250" s="3" t="s">
        <v>11</v>
      </c>
      <c r="F250" s="3" t="s">
        <v>12</v>
      </c>
      <c r="G250" s="3" t="s">
        <v>13</v>
      </c>
      <c r="H250" s="492"/>
      <c r="I250" s="493"/>
      <c r="J250" s="475"/>
      <c r="K250" s="476"/>
    </row>
    <row r="251" spans="1:18" s="1" customFormat="1" x14ac:dyDescent="0.25">
      <c r="A251" s="8" t="s">
        <v>4905</v>
      </c>
      <c r="B251" s="9">
        <v>548820</v>
      </c>
      <c r="C251" s="9" t="s">
        <v>4906</v>
      </c>
      <c r="D251" s="9" t="s">
        <v>3605</v>
      </c>
      <c r="E251" s="9" t="s">
        <v>4907</v>
      </c>
      <c r="F251" s="9">
        <v>156079290</v>
      </c>
      <c r="G251" s="9" t="s">
        <v>86</v>
      </c>
      <c r="H251" s="10">
        <v>42534</v>
      </c>
      <c r="I251" s="291">
        <v>338374.65</v>
      </c>
      <c r="J251" s="291">
        <v>218533.62</v>
      </c>
      <c r="K251" s="34">
        <v>119841.03</v>
      </c>
    </row>
    <row r="252" spans="1:18" s="1" customFormat="1" x14ac:dyDescent="0.25">
      <c r="A252" s="8" t="s">
        <v>4905</v>
      </c>
      <c r="B252" s="9">
        <v>548821</v>
      </c>
      <c r="C252" s="9" t="s">
        <v>4908</v>
      </c>
      <c r="D252" s="9" t="s">
        <v>4909</v>
      </c>
      <c r="E252" s="9" t="s">
        <v>4910</v>
      </c>
      <c r="F252" s="24" t="s">
        <v>58</v>
      </c>
      <c r="G252" s="9" t="s">
        <v>296</v>
      </c>
      <c r="H252" s="10">
        <v>39083</v>
      </c>
      <c r="I252" s="291">
        <v>25000</v>
      </c>
      <c r="J252" s="291">
        <v>25000</v>
      </c>
      <c r="K252" s="11">
        <v>0</v>
      </c>
    </row>
    <row r="253" spans="1:18" s="1" customFormat="1" x14ac:dyDescent="0.25">
      <c r="A253" s="8" t="s">
        <v>4905</v>
      </c>
      <c r="B253" s="9">
        <v>548822</v>
      </c>
      <c r="C253" s="9" t="s">
        <v>4911</v>
      </c>
      <c r="D253" s="9" t="s">
        <v>4909</v>
      </c>
      <c r="E253" s="9" t="s">
        <v>4912</v>
      </c>
      <c r="F253" s="24" t="s">
        <v>58</v>
      </c>
      <c r="G253" s="9" t="s">
        <v>296</v>
      </c>
      <c r="H253" s="10">
        <v>39083</v>
      </c>
      <c r="I253" s="291">
        <v>25000</v>
      </c>
      <c r="J253" s="291">
        <v>25000</v>
      </c>
      <c r="K253" s="11">
        <v>0</v>
      </c>
      <c r="L253" s="107"/>
    </row>
  </sheetData>
  <sheetProtection algorithmName="SHA-512" hashValue="PqDhB53os9nOvdnI/yb9pS88ywC157U4bcdXGqg9LZDLsJy8b09/rihayL1zv1lmb4Nkd+6o5G33LtEgDCBCmA==" saltValue="DvwR9MVSKB7zY/STcj9cAg==" spinCount="100000" sheet="1" formatCells="0" formatColumns="0" formatRows="0" insertColumns="0" insertRows="0" insertHyperlinks="0" deleteColumns="0" deleteRows="0" sort="0" autoFilter="0" pivotTables="0"/>
  <sortState ref="A96:R162">
    <sortCondition ref="B96:B162"/>
  </sortState>
  <mergeCells count="40">
    <mergeCell ref="H238:H239"/>
    <mergeCell ref="I238:I239"/>
    <mergeCell ref="J238:J239"/>
    <mergeCell ref="K238:K239"/>
    <mergeCell ref="H249:H250"/>
    <mergeCell ref="I249:I250"/>
    <mergeCell ref="J249:J250"/>
    <mergeCell ref="K249:K250"/>
    <mergeCell ref="H179:H180"/>
    <mergeCell ref="I179:I180"/>
    <mergeCell ref="J179:J180"/>
    <mergeCell ref="K179:K180"/>
    <mergeCell ref="H192:H193"/>
    <mergeCell ref="I192:I193"/>
    <mergeCell ref="J192:J193"/>
    <mergeCell ref="K192:K193"/>
    <mergeCell ref="H165:H166"/>
    <mergeCell ref="I165:I166"/>
    <mergeCell ref="J165:J166"/>
    <mergeCell ref="K165:K166"/>
    <mergeCell ref="H172:H173"/>
    <mergeCell ref="I172:I173"/>
    <mergeCell ref="J172:J173"/>
    <mergeCell ref="K172:K173"/>
    <mergeCell ref="D94:G94"/>
    <mergeCell ref="H94:H95"/>
    <mergeCell ref="I94:I95"/>
    <mergeCell ref="J94:J95"/>
    <mergeCell ref="K94:K95"/>
    <mergeCell ref="H71:H72"/>
    <mergeCell ref="I71:I72"/>
    <mergeCell ref="J71:J72"/>
    <mergeCell ref="K71:K72"/>
    <mergeCell ref="D71:G71"/>
    <mergeCell ref="A1:K1"/>
    <mergeCell ref="D3:G3"/>
    <mergeCell ref="H3:H4"/>
    <mergeCell ref="I3:I4"/>
    <mergeCell ref="J3:J4"/>
    <mergeCell ref="K3:K4"/>
  </mergeCells>
  <hyperlinks>
    <hyperlink ref="C158" r:id="rId1" display="https://siab.digecog.gob.do/Descentralizada/AF_Altas_Equipos_DescripcionGeneral.asp?codigo=4019"/>
  </hyperlinks>
  <pageMargins left="0.3" right="0.3" top="0.5" bottom="0.5" header="0.2" footer="0.2"/>
  <pageSetup paperSize="5" scale="80" firstPageNumber="65" orientation="landscape" useFirstPageNumber="1" r:id="rId2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view="pageLayout" topLeftCell="A310" zoomScale="90" zoomScaleNormal="100" zoomScalePageLayoutView="90" workbookViewId="0">
      <selection activeCell="C316" sqref="C316"/>
    </sheetView>
  </sheetViews>
  <sheetFormatPr baseColWidth="10" defaultRowHeight="15" x14ac:dyDescent="0.25"/>
  <cols>
    <col min="1" max="1" width="47.5703125" customWidth="1"/>
    <col min="4" max="4" width="15" bestFit="1" customWidth="1"/>
    <col min="5" max="5" width="18.28515625" customWidth="1"/>
    <col min="6" max="6" width="34.28515625" customWidth="1"/>
    <col min="8" max="8" width="14.7109375" customWidth="1"/>
    <col min="9" max="9" width="14" customWidth="1"/>
    <col min="10" max="10" width="14.28515625" customWidth="1"/>
  </cols>
  <sheetData>
    <row r="1" spans="1:15" s="1" customFormat="1" ht="21" x14ac:dyDescent="0.25">
      <c r="A1" s="509" t="s">
        <v>4913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5" s="1" customFormat="1" ht="18.75" x14ac:dyDescent="0.3">
      <c r="A2" s="351"/>
      <c r="B2" s="352"/>
      <c r="C2" s="138"/>
      <c r="D2" s="352"/>
      <c r="E2" s="352"/>
      <c r="F2" s="352"/>
      <c r="G2" s="352"/>
      <c r="H2" s="353"/>
      <c r="I2" s="354"/>
      <c r="J2" s="354"/>
      <c r="K2" s="354"/>
    </row>
    <row r="3" spans="1:15" s="1" customFormat="1" ht="18.75" customHeight="1" x14ac:dyDescent="0.3">
      <c r="A3" s="355" t="s">
        <v>253</v>
      </c>
      <c r="B3" s="356"/>
      <c r="C3" s="356"/>
      <c r="D3" s="356"/>
      <c r="E3" s="357"/>
      <c r="F3" s="358" t="s">
        <v>4914</v>
      </c>
      <c r="G3" s="357"/>
      <c r="H3" s="501" t="s">
        <v>3</v>
      </c>
      <c r="I3" s="510" t="s">
        <v>4</v>
      </c>
      <c r="J3" s="505" t="s">
        <v>5</v>
      </c>
      <c r="K3" s="507" t="s">
        <v>6</v>
      </c>
      <c r="L3" s="248"/>
    </row>
    <row r="4" spans="1:15" s="1" customFormat="1" ht="15.75" customHeight="1" x14ac:dyDescent="0.25">
      <c r="A4" s="359" t="s">
        <v>7</v>
      </c>
      <c r="B4" s="360" t="s">
        <v>8</v>
      </c>
      <c r="C4" s="360" t="s">
        <v>9</v>
      </c>
      <c r="D4" s="359" t="s">
        <v>10</v>
      </c>
      <c r="E4" s="359" t="s">
        <v>11</v>
      </c>
      <c r="F4" s="359" t="s">
        <v>12</v>
      </c>
      <c r="G4" s="359" t="s">
        <v>13</v>
      </c>
      <c r="H4" s="502"/>
      <c r="I4" s="511"/>
      <c r="J4" s="506"/>
      <c r="K4" s="508"/>
      <c r="L4" s="248"/>
    </row>
    <row r="5" spans="1:15" s="1" customFormat="1" x14ac:dyDescent="0.25">
      <c r="A5" s="314" t="s">
        <v>4915</v>
      </c>
      <c r="B5" s="123">
        <v>366519</v>
      </c>
      <c r="C5" s="246" t="s">
        <v>4916</v>
      </c>
      <c r="D5" s="123" t="s">
        <v>58</v>
      </c>
      <c r="E5" s="123" t="s">
        <v>58</v>
      </c>
      <c r="F5" s="9" t="s">
        <v>42</v>
      </c>
      <c r="G5" s="123" t="s">
        <v>732</v>
      </c>
      <c r="H5" s="10">
        <v>41640</v>
      </c>
      <c r="I5" s="361">
        <v>4200</v>
      </c>
      <c r="J5" s="361">
        <v>4200</v>
      </c>
      <c r="K5" s="361">
        <v>0</v>
      </c>
    </row>
    <row r="6" spans="1:15" s="1" customFormat="1" x14ac:dyDescent="0.25">
      <c r="A6" s="314" t="s">
        <v>4917</v>
      </c>
      <c r="B6" s="123">
        <v>367183</v>
      </c>
      <c r="C6" s="246" t="s">
        <v>4918</v>
      </c>
      <c r="D6" s="123" t="s">
        <v>58</v>
      </c>
      <c r="E6" s="123" t="s">
        <v>58</v>
      </c>
      <c r="F6" s="9" t="s">
        <v>42</v>
      </c>
      <c r="G6" s="123" t="s">
        <v>732</v>
      </c>
      <c r="H6" s="10">
        <v>41640</v>
      </c>
      <c r="I6" s="361">
        <v>4200</v>
      </c>
      <c r="J6" s="361">
        <v>4200</v>
      </c>
      <c r="K6" s="361">
        <v>0</v>
      </c>
    </row>
    <row r="7" spans="1:15" s="1" customFormat="1" x14ac:dyDescent="0.25">
      <c r="A7" s="314" t="s">
        <v>4919</v>
      </c>
      <c r="B7" s="123">
        <v>372090</v>
      </c>
      <c r="C7" s="246" t="s">
        <v>4920</v>
      </c>
      <c r="D7" s="123" t="s">
        <v>58</v>
      </c>
      <c r="E7" s="123" t="s">
        <v>58</v>
      </c>
      <c r="F7" s="9" t="s">
        <v>42</v>
      </c>
      <c r="G7" s="123" t="s">
        <v>732</v>
      </c>
      <c r="H7" s="10">
        <v>39083</v>
      </c>
      <c r="I7" s="156">
        <v>2500</v>
      </c>
      <c r="J7" s="156">
        <v>2500</v>
      </c>
      <c r="K7" s="49">
        <v>0</v>
      </c>
    </row>
    <row r="8" spans="1:15" s="1" customFormat="1" x14ac:dyDescent="0.25">
      <c r="A8" s="314" t="s">
        <v>642</v>
      </c>
      <c r="B8" s="123">
        <v>372105</v>
      </c>
      <c r="C8" s="246" t="s">
        <v>4921</v>
      </c>
      <c r="D8" s="123" t="s">
        <v>747</v>
      </c>
      <c r="E8" s="123" t="s">
        <v>58</v>
      </c>
      <c r="F8" s="123" t="s">
        <v>58</v>
      </c>
      <c r="G8" s="123" t="s">
        <v>732</v>
      </c>
      <c r="H8" s="10">
        <v>41676</v>
      </c>
      <c r="I8" s="49">
        <v>4800.24</v>
      </c>
      <c r="J8" s="49">
        <v>4800.24</v>
      </c>
      <c r="K8" s="49">
        <v>0</v>
      </c>
    </row>
    <row r="9" spans="1:15" s="1" customFormat="1" x14ac:dyDescent="0.25">
      <c r="A9" s="314" t="s">
        <v>174</v>
      </c>
      <c r="B9" s="123">
        <v>372106</v>
      </c>
      <c r="C9" s="246" t="s">
        <v>4922</v>
      </c>
      <c r="D9" s="123" t="s">
        <v>58</v>
      </c>
      <c r="E9" s="123" t="s">
        <v>58</v>
      </c>
      <c r="F9" s="9" t="s">
        <v>42</v>
      </c>
      <c r="G9" s="123" t="s">
        <v>86</v>
      </c>
      <c r="H9" s="247">
        <v>41640</v>
      </c>
      <c r="I9" s="151">
        <v>2000</v>
      </c>
      <c r="J9" s="151">
        <v>2000</v>
      </c>
      <c r="K9" s="151">
        <v>0</v>
      </c>
    </row>
    <row r="10" spans="1:15" s="1" customFormat="1" x14ac:dyDescent="0.25">
      <c r="A10" s="314" t="s">
        <v>4923</v>
      </c>
      <c r="B10" s="123">
        <v>372107</v>
      </c>
      <c r="C10" s="246" t="s">
        <v>4924</v>
      </c>
      <c r="D10" s="123" t="s">
        <v>58</v>
      </c>
      <c r="E10" s="123" t="s">
        <v>58</v>
      </c>
      <c r="F10" s="9" t="s">
        <v>42</v>
      </c>
      <c r="G10" s="123" t="s">
        <v>1981</v>
      </c>
      <c r="H10" s="247">
        <v>41640</v>
      </c>
      <c r="I10" s="151">
        <v>3500</v>
      </c>
      <c r="J10" s="151">
        <v>3500</v>
      </c>
      <c r="K10" s="151">
        <v>0</v>
      </c>
    </row>
    <row r="11" spans="1:15" s="1" customFormat="1" x14ac:dyDescent="0.25">
      <c r="A11" s="314" t="s">
        <v>4925</v>
      </c>
      <c r="B11" s="123">
        <v>372112</v>
      </c>
      <c r="C11" s="246" t="s">
        <v>4926</v>
      </c>
      <c r="D11" s="123" t="s">
        <v>58</v>
      </c>
      <c r="E11" s="123" t="s">
        <v>58</v>
      </c>
      <c r="F11" s="9" t="s">
        <v>42</v>
      </c>
      <c r="G11" s="123" t="s">
        <v>507</v>
      </c>
      <c r="H11" s="17">
        <v>42873</v>
      </c>
      <c r="I11" s="151">
        <v>3339.99</v>
      </c>
      <c r="J11" s="151">
        <v>1391.67</v>
      </c>
      <c r="K11" s="151">
        <v>1948.3199999999997</v>
      </c>
    </row>
    <row r="12" spans="1:15" s="1" customFormat="1" x14ac:dyDescent="0.25">
      <c r="A12" s="314" t="s">
        <v>4925</v>
      </c>
      <c r="B12" s="123">
        <v>372113</v>
      </c>
      <c r="C12" s="246" t="s">
        <v>4927</v>
      </c>
      <c r="D12" s="9" t="s">
        <v>42</v>
      </c>
      <c r="E12" s="9" t="s">
        <v>42</v>
      </c>
      <c r="F12" s="9" t="s">
        <v>42</v>
      </c>
      <c r="G12" s="123" t="s">
        <v>507</v>
      </c>
      <c r="H12" s="17">
        <v>42873</v>
      </c>
      <c r="I12" s="151">
        <v>3339.99</v>
      </c>
      <c r="J12" s="151">
        <v>1391.67</v>
      </c>
      <c r="K12" s="151">
        <v>1948.3199999999997</v>
      </c>
    </row>
    <row r="13" spans="1:15" s="1" customFormat="1" x14ac:dyDescent="0.25">
      <c r="A13" s="314" t="s">
        <v>4928</v>
      </c>
      <c r="B13" s="123">
        <v>372114</v>
      </c>
      <c r="C13" s="246" t="s">
        <v>4929</v>
      </c>
      <c r="D13" s="9" t="s">
        <v>42</v>
      </c>
      <c r="E13" s="9" t="s">
        <v>42</v>
      </c>
      <c r="F13" s="9" t="s">
        <v>42</v>
      </c>
      <c r="G13" s="123" t="s">
        <v>507</v>
      </c>
      <c r="H13" s="247">
        <v>41640</v>
      </c>
      <c r="I13" s="151">
        <v>5810.03</v>
      </c>
      <c r="J13" s="151">
        <v>5810.03</v>
      </c>
      <c r="K13" s="151">
        <v>0</v>
      </c>
    </row>
    <row r="14" spans="1:15" s="1" customFormat="1" x14ac:dyDescent="0.25">
      <c r="A14" s="314" t="s">
        <v>4930</v>
      </c>
      <c r="B14" s="123">
        <v>372117</v>
      </c>
      <c r="C14" s="246" t="s">
        <v>4931</v>
      </c>
      <c r="D14" s="123" t="s">
        <v>58</v>
      </c>
      <c r="E14" s="123" t="s">
        <v>58</v>
      </c>
      <c r="F14" s="9" t="s">
        <v>42</v>
      </c>
      <c r="G14" s="123" t="s">
        <v>86</v>
      </c>
      <c r="H14" s="247">
        <v>41640</v>
      </c>
      <c r="I14" s="362">
        <v>5600</v>
      </c>
      <c r="J14" s="362">
        <v>5600</v>
      </c>
      <c r="K14" s="151">
        <v>0</v>
      </c>
    </row>
    <row r="15" spans="1:15" s="1" customFormat="1" x14ac:dyDescent="0.25">
      <c r="A15" s="363" t="s">
        <v>4932</v>
      </c>
      <c r="B15" s="123">
        <v>372124</v>
      </c>
      <c r="C15" s="246" t="s">
        <v>4933</v>
      </c>
      <c r="D15" s="9" t="s">
        <v>42</v>
      </c>
      <c r="E15" s="9" t="s">
        <v>42</v>
      </c>
      <c r="F15" s="9" t="s">
        <v>42</v>
      </c>
      <c r="G15" s="123" t="s">
        <v>86</v>
      </c>
      <c r="H15" s="247">
        <v>41640</v>
      </c>
      <c r="I15" s="362">
        <v>42443</v>
      </c>
      <c r="J15" s="362">
        <v>42443</v>
      </c>
      <c r="K15" s="151">
        <v>0</v>
      </c>
    </row>
    <row r="16" spans="1:15" s="14" customFormat="1" x14ac:dyDescent="0.25">
      <c r="A16" s="363" t="s">
        <v>152</v>
      </c>
      <c r="B16" s="123">
        <v>372125</v>
      </c>
      <c r="C16" s="246" t="s">
        <v>4934</v>
      </c>
      <c r="D16" s="123" t="s">
        <v>17</v>
      </c>
      <c r="E16" s="123" t="s">
        <v>58</v>
      </c>
      <c r="F16" s="123" t="s">
        <v>4935</v>
      </c>
      <c r="G16" s="123" t="s">
        <v>20</v>
      </c>
      <c r="H16" s="10">
        <v>39083</v>
      </c>
      <c r="I16" s="49">
        <v>5267.5</v>
      </c>
      <c r="J16" s="49">
        <v>5267.5</v>
      </c>
      <c r="K16" s="49">
        <v>0</v>
      </c>
      <c r="L16" s="1"/>
      <c r="M16" s="1"/>
      <c r="N16" s="1"/>
      <c r="O16" s="1"/>
    </row>
    <row r="17" spans="1:15" s="14" customFormat="1" x14ac:dyDescent="0.25">
      <c r="A17" s="363" t="s">
        <v>152</v>
      </c>
      <c r="B17" s="123">
        <v>372126</v>
      </c>
      <c r="C17" s="246" t="s">
        <v>4936</v>
      </c>
      <c r="D17" s="123" t="s">
        <v>17</v>
      </c>
      <c r="E17" s="123" t="s">
        <v>58</v>
      </c>
      <c r="F17" s="123" t="s">
        <v>4937</v>
      </c>
      <c r="G17" s="123" t="s">
        <v>20</v>
      </c>
      <c r="H17" s="10">
        <v>39083</v>
      </c>
      <c r="I17" s="49">
        <v>5267.5</v>
      </c>
      <c r="J17" s="49">
        <v>5267.5</v>
      </c>
      <c r="K17" s="49">
        <v>0</v>
      </c>
      <c r="L17" s="1"/>
      <c r="M17" s="1"/>
      <c r="N17" s="1"/>
      <c r="O17" s="1"/>
    </row>
    <row r="18" spans="1:15" s="1" customFormat="1" x14ac:dyDescent="0.25">
      <c r="A18" s="363" t="s">
        <v>4938</v>
      </c>
      <c r="B18" s="123">
        <v>372131</v>
      </c>
      <c r="C18" s="246" t="s">
        <v>4939</v>
      </c>
      <c r="D18" s="123" t="s">
        <v>58</v>
      </c>
      <c r="E18" s="123" t="s">
        <v>58</v>
      </c>
      <c r="F18" s="9" t="s">
        <v>42</v>
      </c>
      <c r="G18" s="123" t="s">
        <v>59</v>
      </c>
      <c r="H18" s="10">
        <v>39083</v>
      </c>
      <c r="I18" s="210">
        <v>2500</v>
      </c>
      <c r="J18" s="49">
        <v>2500</v>
      </c>
      <c r="K18" s="49">
        <v>0</v>
      </c>
    </row>
    <row r="19" spans="1:15" s="1" customFormat="1" x14ac:dyDescent="0.25">
      <c r="A19" s="314" t="s">
        <v>174</v>
      </c>
      <c r="B19" s="123">
        <v>372132</v>
      </c>
      <c r="C19" s="246" t="s">
        <v>4940</v>
      </c>
      <c r="D19" s="123" t="s">
        <v>41</v>
      </c>
      <c r="E19" s="123" t="s">
        <v>58</v>
      </c>
      <c r="F19" s="9" t="s">
        <v>42</v>
      </c>
      <c r="G19" s="123" t="s">
        <v>86</v>
      </c>
      <c r="H19" s="247">
        <v>39083</v>
      </c>
      <c r="I19" s="151">
        <v>2000</v>
      </c>
      <c r="J19" s="151">
        <v>2000</v>
      </c>
      <c r="K19" s="151">
        <v>0</v>
      </c>
    </row>
    <row r="20" spans="1:15" s="14" customFormat="1" x14ac:dyDescent="0.25">
      <c r="A20" s="314" t="s">
        <v>152</v>
      </c>
      <c r="B20" s="123">
        <v>372133</v>
      </c>
      <c r="C20" s="123" t="s">
        <v>4941</v>
      </c>
      <c r="D20" s="123" t="s">
        <v>17</v>
      </c>
      <c r="E20" s="123" t="s">
        <v>58</v>
      </c>
      <c r="F20" s="123" t="s">
        <v>58</v>
      </c>
      <c r="G20" s="123" t="s">
        <v>732</v>
      </c>
      <c r="H20" s="10">
        <v>41640</v>
      </c>
      <c r="I20" s="49">
        <v>7000</v>
      </c>
      <c r="J20" s="49">
        <v>7000</v>
      </c>
      <c r="K20" s="49">
        <v>0</v>
      </c>
      <c r="L20" s="1"/>
      <c r="M20" s="1"/>
      <c r="N20" s="1"/>
      <c r="O20" s="1"/>
    </row>
    <row r="21" spans="1:15" s="14" customFormat="1" x14ac:dyDescent="0.25">
      <c r="A21" s="314" t="s">
        <v>642</v>
      </c>
      <c r="B21" s="123">
        <v>372135</v>
      </c>
      <c r="C21" s="246" t="s">
        <v>4942</v>
      </c>
      <c r="D21" s="123" t="s">
        <v>4943</v>
      </c>
      <c r="E21" s="123" t="s">
        <v>4574</v>
      </c>
      <c r="F21" s="123" t="s">
        <v>58</v>
      </c>
      <c r="G21" s="123" t="s">
        <v>732</v>
      </c>
      <c r="H21" s="10">
        <v>41676</v>
      </c>
      <c r="I21" s="49">
        <v>4800.24</v>
      </c>
      <c r="J21" s="49">
        <v>4800.24</v>
      </c>
      <c r="K21" s="49">
        <v>0</v>
      </c>
      <c r="L21" s="1"/>
      <c r="M21" s="1"/>
      <c r="N21" s="1"/>
      <c r="O21" s="1"/>
    </row>
    <row r="22" spans="1:15" s="1" customFormat="1" x14ac:dyDescent="0.25">
      <c r="A22" s="363" t="s">
        <v>4944</v>
      </c>
      <c r="B22" s="123">
        <v>372141</v>
      </c>
      <c r="C22" s="246" t="s">
        <v>4945</v>
      </c>
      <c r="D22" s="123" t="s">
        <v>58</v>
      </c>
      <c r="E22" s="123" t="s">
        <v>58</v>
      </c>
      <c r="F22" s="9" t="s">
        <v>42</v>
      </c>
      <c r="G22" s="123" t="s">
        <v>59</v>
      </c>
      <c r="H22" s="10">
        <v>39083</v>
      </c>
      <c r="I22" s="364">
        <v>2500</v>
      </c>
      <c r="J22" s="143">
        <v>2500</v>
      </c>
      <c r="K22" s="49">
        <v>0</v>
      </c>
    </row>
    <row r="23" spans="1:15" s="1" customFormat="1" x14ac:dyDescent="0.25">
      <c r="A23" s="363" t="s">
        <v>623</v>
      </c>
      <c r="B23" s="123">
        <v>372145</v>
      </c>
      <c r="C23" s="246" t="s">
        <v>4946</v>
      </c>
      <c r="D23" s="123" t="s">
        <v>4947</v>
      </c>
      <c r="E23" s="123" t="s">
        <v>4574</v>
      </c>
      <c r="F23" s="123" t="s">
        <v>4948</v>
      </c>
      <c r="G23" s="246" t="s">
        <v>20</v>
      </c>
      <c r="H23" s="10">
        <v>41676</v>
      </c>
      <c r="I23" s="49">
        <v>4800.24</v>
      </c>
      <c r="J23" s="49">
        <v>4800.24</v>
      </c>
      <c r="K23" s="49">
        <v>0</v>
      </c>
    </row>
    <row r="24" spans="1:15" s="1" customFormat="1" x14ac:dyDescent="0.25">
      <c r="A24" s="8" t="s">
        <v>4949</v>
      </c>
      <c r="B24" s="123">
        <v>372146</v>
      </c>
      <c r="C24" s="9" t="s">
        <v>4950</v>
      </c>
      <c r="D24" s="123" t="s">
        <v>58</v>
      </c>
      <c r="E24" s="123" t="s">
        <v>58</v>
      </c>
      <c r="F24" s="246" t="s">
        <v>42</v>
      </c>
      <c r="G24" s="123" t="s">
        <v>20</v>
      </c>
      <c r="H24" s="10">
        <v>39083</v>
      </c>
      <c r="I24" s="49">
        <v>2500</v>
      </c>
      <c r="J24" s="49">
        <v>2500</v>
      </c>
      <c r="K24" s="49">
        <v>0</v>
      </c>
    </row>
    <row r="25" spans="1:15" s="1" customFormat="1" x14ac:dyDescent="0.25">
      <c r="A25" s="363" t="s">
        <v>4944</v>
      </c>
      <c r="B25" s="123">
        <v>372149</v>
      </c>
      <c r="C25" s="246" t="s">
        <v>4951</v>
      </c>
      <c r="D25" s="123" t="s">
        <v>58</v>
      </c>
      <c r="E25" s="123" t="s">
        <v>58</v>
      </c>
      <c r="F25" s="9" t="s">
        <v>42</v>
      </c>
      <c r="G25" s="123" t="s">
        <v>59</v>
      </c>
      <c r="H25" s="247">
        <v>41640</v>
      </c>
      <c r="I25" s="365">
        <v>3500</v>
      </c>
      <c r="J25" s="151">
        <v>3500</v>
      </c>
      <c r="K25" s="151">
        <v>0</v>
      </c>
    </row>
    <row r="26" spans="1:15" s="1" customFormat="1" x14ac:dyDescent="0.25">
      <c r="A26" s="363" t="s">
        <v>623</v>
      </c>
      <c r="B26" s="123">
        <v>372153</v>
      </c>
      <c r="C26" s="246" t="s">
        <v>4952</v>
      </c>
      <c r="D26" s="123" t="s">
        <v>4947</v>
      </c>
      <c r="E26" s="123" t="s">
        <v>4953</v>
      </c>
      <c r="F26" s="123" t="s">
        <v>4954</v>
      </c>
      <c r="G26" s="123" t="s">
        <v>20</v>
      </c>
      <c r="H26" s="10">
        <v>41676</v>
      </c>
      <c r="I26" s="312">
        <v>4824</v>
      </c>
      <c r="J26" s="156">
        <v>4800.24</v>
      </c>
      <c r="K26" s="49">
        <v>0</v>
      </c>
    </row>
    <row r="27" spans="1:15" s="1" customFormat="1" x14ac:dyDescent="0.25">
      <c r="A27" s="363" t="s">
        <v>4955</v>
      </c>
      <c r="B27" s="123">
        <v>372160</v>
      </c>
      <c r="C27" s="246" t="s">
        <v>4956</v>
      </c>
      <c r="D27" s="123" t="s">
        <v>4947</v>
      </c>
      <c r="E27" s="123" t="s">
        <v>4957</v>
      </c>
      <c r="F27" s="123" t="s">
        <v>4958</v>
      </c>
      <c r="G27" s="123" t="s">
        <v>20</v>
      </c>
      <c r="H27" s="266">
        <v>41676</v>
      </c>
      <c r="I27" s="265">
        <v>4824</v>
      </c>
      <c r="J27" s="49">
        <v>4800.24</v>
      </c>
      <c r="K27" s="49">
        <v>0</v>
      </c>
    </row>
    <row r="28" spans="1:15" s="14" customFormat="1" x14ac:dyDescent="0.25">
      <c r="A28" s="393" t="s">
        <v>4959</v>
      </c>
      <c r="B28" s="366">
        <v>372164</v>
      </c>
      <c r="C28" s="366" t="s">
        <v>4960</v>
      </c>
      <c r="D28" s="382" t="s">
        <v>42</v>
      </c>
      <c r="E28" s="382" t="s">
        <v>42</v>
      </c>
      <c r="F28" s="382" t="s">
        <v>42</v>
      </c>
      <c r="G28" s="366" t="s">
        <v>99</v>
      </c>
      <c r="H28" s="30">
        <v>39083</v>
      </c>
      <c r="I28" s="383">
        <v>4000</v>
      </c>
      <c r="J28" s="383">
        <v>4000</v>
      </c>
      <c r="K28" s="383">
        <v>0</v>
      </c>
      <c r="L28" s="1"/>
      <c r="M28" s="1"/>
      <c r="N28" s="1"/>
      <c r="O28" s="1"/>
    </row>
    <row r="29" spans="1:15" s="14" customFormat="1" x14ac:dyDescent="0.25">
      <c r="A29" s="8" t="s">
        <v>4961</v>
      </c>
      <c r="B29" s="123">
        <v>372181</v>
      </c>
      <c r="C29" s="246" t="s">
        <v>4962</v>
      </c>
      <c r="D29" s="123" t="s">
        <v>58</v>
      </c>
      <c r="E29" s="123" t="s">
        <v>58</v>
      </c>
      <c r="F29" s="246" t="s">
        <v>42</v>
      </c>
      <c r="G29" s="123" t="s">
        <v>732</v>
      </c>
      <c r="H29" s="10">
        <v>40347</v>
      </c>
      <c r="I29" s="49">
        <v>1499.99</v>
      </c>
      <c r="J29" s="49">
        <v>1499.99</v>
      </c>
      <c r="K29" s="49">
        <v>0</v>
      </c>
      <c r="L29" s="1"/>
      <c r="M29" s="1"/>
      <c r="N29" s="1"/>
      <c r="O29" s="1"/>
    </row>
    <row r="30" spans="1:15" s="14" customFormat="1" x14ac:dyDescent="0.25">
      <c r="A30" s="314" t="s">
        <v>4919</v>
      </c>
      <c r="B30" s="123">
        <v>372198</v>
      </c>
      <c r="C30" s="246" t="s">
        <v>4963</v>
      </c>
      <c r="D30" s="123" t="s">
        <v>58</v>
      </c>
      <c r="E30" s="123" t="s">
        <v>58</v>
      </c>
      <c r="F30" s="9" t="s">
        <v>42</v>
      </c>
      <c r="G30" s="123" t="s">
        <v>732</v>
      </c>
      <c r="H30" s="10">
        <v>39083</v>
      </c>
      <c r="I30" s="49">
        <v>2500</v>
      </c>
      <c r="J30" s="49">
        <v>2500</v>
      </c>
      <c r="K30" s="49">
        <v>0</v>
      </c>
      <c r="L30" s="1"/>
      <c r="M30" s="1"/>
      <c r="N30" s="1"/>
      <c r="O30" s="1"/>
    </row>
    <row r="31" spans="1:15" s="1" customFormat="1" x14ac:dyDescent="0.25">
      <c r="A31" s="314" t="s">
        <v>4923</v>
      </c>
      <c r="B31" s="123">
        <v>372216</v>
      </c>
      <c r="C31" s="246" t="s">
        <v>4964</v>
      </c>
      <c r="D31" s="123" t="s">
        <v>58</v>
      </c>
      <c r="E31" s="123" t="s">
        <v>58</v>
      </c>
      <c r="F31" s="9" t="s">
        <v>42</v>
      </c>
      <c r="G31" s="123" t="s">
        <v>59</v>
      </c>
      <c r="H31" s="247">
        <v>39083</v>
      </c>
      <c r="I31" s="362">
        <v>2500</v>
      </c>
      <c r="J31" s="151">
        <v>2500</v>
      </c>
      <c r="K31" s="151">
        <v>0</v>
      </c>
    </row>
    <row r="32" spans="1:15" s="1" customFormat="1" x14ac:dyDescent="0.25">
      <c r="A32" s="363" t="s">
        <v>2730</v>
      </c>
      <c r="B32" s="123">
        <v>372261</v>
      </c>
      <c r="C32" s="246" t="s">
        <v>4965</v>
      </c>
      <c r="D32" s="123" t="s">
        <v>58</v>
      </c>
      <c r="E32" s="123" t="s">
        <v>58</v>
      </c>
      <c r="F32" s="9" t="s">
        <v>42</v>
      </c>
      <c r="G32" s="246" t="s">
        <v>20</v>
      </c>
      <c r="H32" s="10">
        <v>39083</v>
      </c>
      <c r="I32" s="156">
        <v>2500</v>
      </c>
      <c r="J32" s="49">
        <v>2500</v>
      </c>
      <c r="K32" s="49">
        <v>0</v>
      </c>
    </row>
    <row r="33" spans="1:15" s="1" customFormat="1" x14ac:dyDescent="0.25">
      <c r="A33" s="367" t="s">
        <v>4966</v>
      </c>
      <c r="B33" s="246">
        <v>372302</v>
      </c>
      <c r="C33" s="246" t="s">
        <v>4967</v>
      </c>
      <c r="D33" s="123" t="s">
        <v>58</v>
      </c>
      <c r="E33" s="123" t="s">
        <v>58</v>
      </c>
      <c r="F33" s="9" t="s">
        <v>42</v>
      </c>
      <c r="G33" s="123" t="s">
        <v>20</v>
      </c>
      <c r="H33" s="10">
        <v>40319</v>
      </c>
      <c r="I33" s="156">
        <v>3540.5</v>
      </c>
      <c r="J33" s="156">
        <v>3540.5</v>
      </c>
      <c r="K33" s="49">
        <v>0</v>
      </c>
    </row>
    <row r="34" spans="1:15" s="1" customFormat="1" x14ac:dyDescent="0.25">
      <c r="A34" s="314" t="s">
        <v>21</v>
      </c>
      <c r="B34" s="123">
        <v>372309</v>
      </c>
      <c r="C34" s="246" t="s">
        <v>4968</v>
      </c>
      <c r="D34" s="123" t="s">
        <v>17</v>
      </c>
      <c r="E34" s="123" t="s">
        <v>384</v>
      </c>
      <c r="F34" s="123" t="s">
        <v>4969</v>
      </c>
      <c r="G34" s="123" t="s">
        <v>732</v>
      </c>
      <c r="H34" s="247">
        <v>41640</v>
      </c>
      <c r="I34" s="362">
        <v>30545</v>
      </c>
      <c r="J34" s="151">
        <v>30545</v>
      </c>
      <c r="K34" s="151">
        <v>0</v>
      </c>
      <c r="L34" s="121"/>
      <c r="M34" s="121"/>
      <c r="N34" s="121"/>
      <c r="O34" s="121"/>
    </row>
    <row r="35" spans="1:15" s="1" customFormat="1" x14ac:dyDescent="0.25">
      <c r="A35" s="363" t="s">
        <v>4970</v>
      </c>
      <c r="B35" s="123">
        <v>372333</v>
      </c>
      <c r="C35" s="246" t="s">
        <v>4971</v>
      </c>
      <c r="D35" s="123" t="s">
        <v>58</v>
      </c>
      <c r="E35" s="123" t="s">
        <v>58</v>
      </c>
      <c r="F35" s="9" t="s">
        <v>42</v>
      </c>
      <c r="G35" s="123" t="s">
        <v>20</v>
      </c>
      <c r="H35" s="10">
        <v>40319</v>
      </c>
      <c r="I35" s="49">
        <v>3540.5</v>
      </c>
      <c r="J35" s="49">
        <v>3540.5</v>
      </c>
      <c r="K35" s="49">
        <v>0</v>
      </c>
    </row>
    <row r="36" spans="1:15" s="1" customFormat="1" x14ac:dyDescent="0.25">
      <c r="A36" s="367" t="s">
        <v>152</v>
      </c>
      <c r="B36" s="246">
        <v>372340</v>
      </c>
      <c r="C36" s="246" t="s">
        <v>4972</v>
      </c>
      <c r="D36" s="246" t="s">
        <v>17</v>
      </c>
      <c r="E36" s="246" t="s">
        <v>1679</v>
      </c>
      <c r="F36" s="246" t="s">
        <v>4973</v>
      </c>
      <c r="G36" s="246" t="s">
        <v>20</v>
      </c>
      <c r="H36" s="10">
        <v>39083</v>
      </c>
      <c r="I36" s="49">
        <v>5267.5</v>
      </c>
      <c r="J36" s="49">
        <v>5267.5</v>
      </c>
      <c r="K36" s="49">
        <v>0</v>
      </c>
      <c r="L36" s="248"/>
    </row>
    <row r="37" spans="1:15" s="14" customFormat="1" x14ac:dyDescent="0.25">
      <c r="A37" s="314" t="s">
        <v>4928</v>
      </c>
      <c r="B37" s="123">
        <v>548594</v>
      </c>
      <c r="C37" s="246" t="s">
        <v>4974</v>
      </c>
      <c r="D37" s="9" t="s">
        <v>42</v>
      </c>
      <c r="E37" s="9" t="s">
        <v>42</v>
      </c>
      <c r="F37" s="9" t="s">
        <v>42</v>
      </c>
      <c r="G37" s="123" t="s">
        <v>507</v>
      </c>
      <c r="H37" s="247">
        <v>41640</v>
      </c>
      <c r="I37" s="151">
        <v>5810.03</v>
      </c>
      <c r="J37" s="151">
        <v>5810.03</v>
      </c>
      <c r="K37" s="151">
        <v>0</v>
      </c>
      <c r="L37" s="1"/>
      <c r="M37" s="1"/>
      <c r="N37" s="1"/>
      <c r="O37" s="1"/>
    </row>
    <row r="38" spans="1:15" s="1" customFormat="1" x14ac:dyDescent="0.25">
      <c r="A38" s="363" t="s">
        <v>2859</v>
      </c>
      <c r="B38" s="123">
        <v>548596</v>
      </c>
      <c r="C38" s="246" t="s">
        <v>4975</v>
      </c>
      <c r="D38" s="123" t="s">
        <v>58</v>
      </c>
      <c r="E38" s="123" t="s">
        <v>58</v>
      </c>
      <c r="F38" s="9" t="s">
        <v>42</v>
      </c>
      <c r="G38" s="123" t="s">
        <v>20</v>
      </c>
      <c r="H38" s="266">
        <v>39083</v>
      </c>
      <c r="I38" s="210">
        <v>5962</v>
      </c>
      <c r="J38" s="210">
        <v>5962</v>
      </c>
      <c r="K38" s="49">
        <v>0</v>
      </c>
    </row>
    <row r="39" spans="1:15" s="1" customFormat="1" x14ac:dyDescent="0.25">
      <c r="A39" s="367" t="s">
        <v>21</v>
      </c>
      <c r="B39" s="246">
        <v>548827</v>
      </c>
      <c r="C39" s="246" t="s">
        <v>4976</v>
      </c>
      <c r="D39" s="246" t="s">
        <v>17</v>
      </c>
      <c r="E39" s="246" t="s">
        <v>116</v>
      </c>
      <c r="F39" s="246" t="s">
        <v>4977</v>
      </c>
      <c r="G39" s="246" t="s">
        <v>20</v>
      </c>
      <c r="H39" s="10">
        <v>41676</v>
      </c>
      <c r="I39" s="49">
        <v>26337.5</v>
      </c>
      <c r="J39" s="49">
        <v>26337.5</v>
      </c>
      <c r="K39" s="49">
        <v>0</v>
      </c>
      <c r="L39" s="248"/>
    </row>
    <row r="40" spans="1:15" s="1" customFormat="1" x14ac:dyDescent="0.25">
      <c r="A40" s="367" t="s">
        <v>4978</v>
      </c>
      <c r="B40" s="246">
        <v>548829</v>
      </c>
      <c r="C40" s="246" t="s">
        <v>4979</v>
      </c>
      <c r="D40" s="246" t="s">
        <v>42</v>
      </c>
      <c r="E40" s="246" t="s">
        <v>42</v>
      </c>
      <c r="F40" s="246" t="s">
        <v>42</v>
      </c>
      <c r="G40" s="246" t="s">
        <v>86</v>
      </c>
      <c r="H40" s="10">
        <v>39083</v>
      </c>
      <c r="I40" s="151">
        <v>16000</v>
      </c>
      <c r="J40" s="151">
        <v>16000</v>
      </c>
      <c r="K40" s="151">
        <v>0</v>
      </c>
      <c r="L40" s="248"/>
    </row>
    <row r="41" spans="1:15" s="1" customFormat="1" x14ac:dyDescent="0.25">
      <c r="A41" s="363" t="s">
        <v>64</v>
      </c>
      <c r="B41" s="123">
        <v>548830</v>
      </c>
      <c r="C41" s="246" t="s">
        <v>4980</v>
      </c>
      <c r="D41" s="123" t="s">
        <v>344</v>
      </c>
      <c r="E41" s="123" t="s">
        <v>58</v>
      </c>
      <c r="F41" s="123" t="s">
        <v>58</v>
      </c>
      <c r="G41" s="246" t="s">
        <v>20</v>
      </c>
      <c r="H41" s="247">
        <v>40892</v>
      </c>
      <c r="I41" s="151">
        <v>17980</v>
      </c>
      <c r="J41" s="151">
        <v>17980</v>
      </c>
      <c r="K41" s="151">
        <v>0</v>
      </c>
    </row>
    <row r="42" spans="1:15" s="1" customFormat="1" x14ac:dyDescent="0.25">
      <c r="A42" s="363" t="s">
        <v>110</v>
      </c>
      <c r="B42" s="123">
        <v>749941</v>
      </c>
      <c r="C42" s="246" t="s">
        <v>4981</v>
      </c>
      <c r="D42" s="123" t="s">
        <v>112</v>
      </c>
      <c r="E42" s="123" t="s">
        <v>4637</v>
      </c>
      <c r="F42" s="123" t="s">
        <v>4982</v>
      </c>
      <c r="G42" s="123" t="s">
        <v>20</v>
      </c>
      <c r="H42" s="317">
        <v>43602</v>
      </c>
      <c r="I42" s="318">
        <v>34125.79</v>
      </c>
      <c r="J42" s="318">
        <v>21801.95</v>
      </c>
      <c r="K42" s="318">
        <v>12322.84</v>
      </c>
    </row>
    <row r="43" spans="1:15" s="1" customFormat="1" x14ac:dyDescent="0.25">
      <c r="A43" s="363" t="s">
        <v>4983</v>
      </c>
      <c r="B43" s="123">
        <v>749942</v>
      </c>
      <c r="C43" s="246" t="s">
        <v>4984</v>
      </c>
      <c r="D43" s="9" t="s">
        <v>42</v>
      </c>
      <c r="E43" s="9" t="s">
        <v>42</v>
      </c>
      <c r="F43" s="9" t="s">
        <v>42</v>
      </c>
      <c r="G43" s="123" t="s">
        <v>99</v>
      </c>
      <c r="H43" s="317">
        <v>43207</v>
      </c>
      <c r="I43" s="49">
        <v>35200</v>
      </c>
      <c r="J43" s="49">
        <v>6340</v>
      </c>
      <c r="K43" s="49">
        <v>28860</v>
      </c>
    </row>
    <row r="44" spans="1:15" s="1" customFormat="1" x14ac:dyDescent="0.25">
      <c r="A44" s="363" t="s">
        <v>110</v>
      </c>
      <c r="B44" s="123">
        <v>749946</v>
      </c>
      <c r="C44" s="246" t="s">
        <v>4985</v>
      </c>
      <c r="D44" s="123" t="s">
        <v>112</v>
      </c>
      <c r="E44" s="123" t="s">
        <v>4637</v>
      </c>
      <c r="F44" s="123" t="s">
        <v>4986</v>
      </c>
      <c r="G44" s="123" t="s">
        <v>20</v>
      </c>
      <c r="H44" s="317">
        <v>43602</v>
      </c>
      <c r="I44" s="368">
        <v>34125.79</v>
      </c>
      <c r="J44" s="318">
        <v>21801.95</v>
      </c>
      <c r="K44" s="318">
        <v>12322.84</v>
      </c>
    </row>
    <row r="45" spans="1:15" s="1" customFormat="1" x14ac:dyDescent="0.25">
      <c r="A45" s="363" t="s">
        <v>4983</v>
      </c>
      <c r="B45" s="123">
        <v>749947</v>
      </c>
      <c r="C45" s="246" t="s">
        <v>4987</v>
      </c>
      <c r="D45" s="9" t="s">
        <v>42</v>
      </c>
      <c r="E45" s="9" t="s">
        <v>42</v>
      </c>
      <c r="F45" s="9" t="s">
        <v>42</v>
      </c>
      <c r="G45" s="123" t="s">
        <v>99</v>
      </c>
      <c r="H45" s="317">
        <v>43207</v>
      </c>
      <c r="I45" s="156">
        <v>35200</v>
      </c>
      <c r="J45" s="156">
        <v>6340</v>
      </c>
      <c r="K45" s="49">
        <v>28860</v>
      </c>
    </row>
    <row r="46" spans="1:15" s="14" customFormat="1" x14ac:dyDescent="0.25">
      <c r="A46" s="314" t="s">
        <v>4983</v>
      </c>
      <c r="B46" s="315">
        <v>749949</v>
      </c>
      <c r="C46" s="246" t="s">
        <v>4988</v>
      </c>
      <c r="D46" s="9" t="s">
        <v>42</v>
      </c>
      <c r="E46" s="9" t="s">
        <v>42</v>
      </c>
      <c r="F46" s="9" t="s">
        <v>42</v>
      </c>
      <c r="G46" s="315" t="s">
        <v>99</v>
      </c>
      <c r="H46" s="17">
        <v>43028</v>
      </c>
      <c r="I46" s="369">
        <v>20500</v>
      </c>
      <c r="J46" s="49">
        <v>6121.48</v>
      </c>
      <c r="K46" s="49">
        <v>14378.52</v>
      </c>
    </row>
    <row r="47" spans="1:15" s="14" customFormat="1" x14ac:dyDescent="0.25">
      <c r="A47" s="314" t="s">
        <v>623</v>
      </c>
      <c r="B47" s="315">
        <v>749950</v>
      </c>
      <c r="C47" s="246" t="s">
        <v>4989</v>
      </c>
      <c r="D47" s="315" t="s">
        <v>4947</v>
      </c>
      <c r="E47" s="315" t="s">
        <v>168</v>
      </c>
      <c r="F47" s="315" t="s">
        <v>4990</v>
      </c>
      <c r="G47" s="315" t="s">
        <v>20</v>
      </c>
      <c r="H47" s="317">
        <v>43605</v>
      </c>
      <c r="I47" s="318">
        <v>2332.9499999999998</v>
      </c>
      <c r="J47" s="318">
        <v>1489.85</v>
      </c>
      <c r="K47" s="318">
        <v>842.1</v>
      </c>
    </row>
    <row r="48" spans="1:15" s="1" customFormat="1" x14ac:dyDescent="0.25">
      <c r="A48" s="314" t="s">
        <v>4991</v>
      </c>
      <c r="B48" s="315">
        <v>749951</v>
      </c>
      <c r="C48" s="246" t="s">
        <v>4992</v>
      </c>
      <c r="D48" s="315" t="s">
        <v>58</v>
      </c>
      <c r="E48" s="315" t="s">
        <v>58</v>
      </c>
      <c r="F48" s="9" t="s">
        <v>42</v>
      </c>
      <c r="G48" s="315" t="s">
        <v>891</v>
      </c>
      <c r="H48" s="10">
        <v>41640</v>
      </c>
      <c r="I48" s="49">
        <v>11564</v>
      </c>
      <c r="J48" s="49">
        <v>11564</v>
      </c>
      <c r="K48" s="49">
        <v>0</v>
      </c>
      <c r="L48" s="14"/>
      <c r="M48" s="14"/>
      <c r="N48" s="14"/>
      <c r="O48" s="14"/>
    </row>
    <row r="49" spans="1:15" s="1" customFormat="1" x14ac:dyDescent="0.25">
      <c r="A49" s="314" t="s">
        <v>4991</v>
      </c>
      <c r="B49" s="315">
        <v>749952</v>
      </c>
      <c r="C49" s="246" t="s">
        <v>4993</v>
      </c>
      <c r="D49" s="315" t="s">
        <v>58</v>
      </c>
      <c r="E49" s="315" t="s">
        <v>58</v>
      </c>
      <c r="F49" s="9" t="s">
        <v>42</v>
      </c>
      <c r="G49" s="315" t="s">
        <v>891</v>
      </c>
      <c r="H49" s="10">
        <v>41640</v>
      </c>
      <c r="I49" s="49">
        <v>11564</v>
      </c>
      <c r="J49" s="49">
        <v>11564</v>
      </c>
      <c r="K49" s="49">
        <v>0</v>
      </c>
      <c r="L49" s="14"/>
      <c r="M49" s="14"/>
      <c r="N49" s="14"/>
      <c r="O49" s="14"/>
    </row>
    <row r="50" spans="1:15" s="14" customFormat="1" x14ac:dyDescent="0.25">
      <c r="A50" s="314" t="s">
        <v>4991</v>
      </c>
      <c r="B50" s="315">
        <v>749953</v>
      </c>
      <c r="C50" s="246" t="s">
        <v>4994</v>
      </c>
      <c r="D50" s="315" t="s">
        <v>58</v>
      </c>
      <c r="E50" s="315" t="s">
        <v>58</v>
      </c>
      <c r="F50" s="9" t="s">
        <v>42</v>
      </c>
      <c r="G50" s="315" t="s">
        <v>891</v>
      </c>
      <c r="H50" s="10">
        <v>41640</v>
      </c>
      <c r="I50" s="49">
        <v>11564</v>
      </c>
      <c r="J50" s="49">
        <v>11564</v>
      </c>
      <c r="K50" s="49">
        <v>0</v>
      </c>
    </row>
    <row r="51" spans="1:15" s="121" customFormat="1" x14ac:dyDescent="0.25">
      <c r="A51" s="314" t="s">
        <v>4983</v>
      </c>
      <c r="B51" s="315">
        <v>749955</v>
      </c>
      <c r="C51" s="246" t="s">
        <v>4995</v>
      </c>
      <c r="D51" s="9" t="s">
        <v>42</v>
      </c>
      <c r="E51" s="9" t="s">
        <v>42</v>
      </c>
      <c r="F51" s="9" t="s">
        <v>42</v>
      </c>
      <c r="G51" s="315" t="s">
        <v>99</v>
      </c>
      <c r="H51" s="17">
        <v>43028</v>
      </c>
      <c r="I51" s="369">
        <v>20500</v>
      </c>
      <c r="J51" s="49">
        <v>6121.48</v>
      </c>
      <c r="K51" s="49">
        <v>14378.52</v>
      </c>
      <c r="L51" s="14"/>
      <c r="M51" s="14"/>
      <c r="N51" s="14"/>
      <c r="O51" s="14"/>
    </row>
    <row r="52" spans="1:15" s="1" customFormat="1" x14ac:dyDescent="0.25">
      <c r="A52" s="314" t="s">
        <v>367</v>
      </c>
      <c r="B52" s="315">
        <v>749956</v>
      </c>
      <c r="C52" s="246" t="s">
        <v>4996</v>
      </c>
      <c r="D52" s="315" t="s">
        <v>112</v>
      </c>
      <c r="E52" s="315" t="s">
        <v>4637</v>
      </c>
      <c r="F52" s="315" t="s">
        <v>4997</v>
      </c>
      <c r="G52" s="9" t="s">
        <v>20</v>
      </c>
      <c r="H52" s="317">
        <v>43602</v>
      </c>
      <c r="I52" s="318">
        <v>34125.79</v>
      </c>
      <c r="J52" s="318">
        <v>21801.95</v>
      </c>
      <c r="K52" s="318">
        <v>12322.84</v>
      </c>
      <c r="L52" s="14"/>
      <c r="M52" s="14"/>
      <c r="N52" s="14"/>
      <c r="O52" s="14"/>
    </row>
    <row r="53" spans="1:15" s="1" customFormat="1" ht="20.25" customHeight="1" x14ac:dyDescent="0.25">
      <c r="A53" s="314" t="s">
        <v>64</v>
      </c>
      <c r="B53" s="315">
        <v>749957</v>
      </c>
      <c r="C53" s="246" t="s">
        <v>4998</v>
      </c>
      <c r="D53" s="315" t="s">
        <v>171</v>
      </c>
      <c r="E53" s="370" t="s">
        <v>2021</v>
      </c>
      <c r="F53" s="315" t="s">
        <v>4999</v>
      </c>
      <c r="G53" s="315" t="s">
        <v>69</v>
      </c>
      <c r="H53" s="317">
        <v>43469</v>
      </c>
      <c r="I53" s="318">
        <v>15900</v>
      </c>
      <c r="J53" s="318">
        <v>3709.76</v>
      </c>
      <c r="K53" s="318">
        <v>12189.24</v>
      </c>
      <c r="L53" s="14"/>
      <c r="M53" s="14"/>
      <c r="N53" s="14"/>
      <c r="O53" s="14"/>
    </row>
    <row r="54" spans="1:15" s="1" customFormat="1" x14ac:dyDescent="0.25">
      <c r="A54" s="314" t="s">
        <v>21</v>
      </c>
      <c r="B54" s="315">
        <v>749958</v>
      </c>
      <c r="C54" s="246" t="s">
        <v>5000</v>
      </c>
      <c r="D54" s="315" t="s">
        <v>17</v>
      </c>
      <c r="E54" s="315" t="s">
        <v>23</v>
      </c>
      <c r="F54" s="315" t="s">
        <v>5001</v>
      </c>
      <c r="G54" s="315" t="s">
        <v>732</v>
      </c>
      <c r="H54" s="10">
        <v>41166</v>
      </c>
      <c r="I54" s="49">
        <v>29949.119999999999</v>
      </c>
      <c r="J54" s="49">
        <v>29949.119999999999</v>
      </c>
      <c r="K54" s="49">
        <v>0</v>
      </c>
      <c r="L54" s="14"/>
      <c r="M54" s="14"/>
      <c r="N54" s="14"/>
      <c r="O54" s="14"/>
    </row>
    <row r="55" spans="1:15" s="1" customFormat="1" x14ac:dyDescent="0.25">
      <c r="A55" s="314" t="s">
        <v>34</v>
      </c>
      <c r="B55" s="315">
        <v>749959</v>
      </c>
      <c r="C55" s="246" t="s">
        <v>5002</v>
      </c>
      <c r="D55" s="315" t="s">
        <v>112</v>
      </c>
      <c r="E55" s="315" t="s">
        <v>4637</v>
      </c>
      <c r="F55" s="315" t="s">
        <v>5003</v>
      </c>
      <c r="G55" s="315" t="s">
        <v>732</v>
      </c>
      <c r="H55" s="317">
        <v>43602</v>
      </c>
      <c r="I55" s="318">
        <v>34125.79</v>
      </c>
      <c r="J55" s="318">
        <v>21801.95</v>
      </c>
      <c r="K55" s="318">
        <v>12322.84</v>
      </c>
      <c r="L55" s="14"/>
      <c r="M55" s="14"/>
      <c r="N55" s="14"/>
      <c r="O55" s="14"/>
    </row>
    <row r="56" spans="1:15" s="1" customFormat="1" ht="15.75" customHeight="1" x14ac:dyDescent="0.25">
      <c r="A56" s="8" t="s">
        <v>5004</v>
      </c>
      <c r="B56" s="315">
        <v>749988</v>
      </c>
      <c r="C56" s="9" t="s">
        <v>5005</v>
      </c>
      <c r="D56" s="9" t="s">
        <v>5006</v>
      </c>
      <c r="E56" s="315" t="s">
        <v>58</v>
      </c>
      <c r="F56" s="315" t="s">
        <v>5007</v>
      </c>
      <c r="G56" s="315" t="s">
        <v>20</v>
      </c>
      <c r="H56" s="10">
        <v>43707</v>
      </c>
      <c r="I56" s="49">
        <v>10100</v>
      </c>
      <c r="J56" s="49">
        <v>1514.85</v>
      </c>
      <c r="K56" s="49">
        <v>8584.15</v>
      </c>
      <c r="L56" s="104"/>
      <c r="M56" s="104"/>
      <c r="N56" s="104"/>
      <c r="O56" s="104"/>
    </row>
    <row r="57" spans="1:15" s="104" customFormat="1" x14ac:dyDescent="0.25">
      <c r="A57" s="13" t="s">
        <v>21</v>
      </c>
      <c r="B57" s="9">
        <v>750216</v>
      </c>
      <c r="C57" s="9" t="s">
        <v>5008</v>
      </c>
      <c r="D57" s="42" t="s">
        <v>17</v>
      </c>
      <c r="E57" s="42" t="s">
        <v>916</v>
      </c>
      <c r="F57" s="42" t="s">
        <v>5009</v>
      </c>
      <c r="G57" s="9" t="s">
        <v>20</v>
      </c>
      <c r="H57" s="39">
        <v>44195</v>
      </c>
      <c r="I57" s="43">
        <v>45500.84</v>
      </c>
      <c r="J57" s="43">
        <v>800</v>
      </c>
      <c r="K57" s="43">
        <v>44700.84</v>
      </c>
      <c r="L57" s="14"/>
      <c r="M57" s="14"/>
      <c r="N57" s="14"/>
      <c r="O57" s="14"/>
    </row>
    <row r="58" spans="1:15" s="1" customFormat="1" x14ac:dyDescent="0.25">
      <c r="A58" s="111" t="s">
        <v>21</v>
      </c>
      <c r="B58" s="24">
        <v>991577</v>
      </c>
      <c r="C58" s="24" t="s">
        <v>5010</v>
      </c>
      <c r="D58" s="24" t="s">
        <v>17</v>
      </c>
      <c r="E58" s="24" t="s">
        <v>1406</v>
      </c>
      <c r="F58" s="24" t="s">
        <v>5011</v>
      </c>
      <c r="G58" s="24" t="s">
        <v>20</v>
      </c>
      <c r="H58" s="69">
        <v>44511</v>
      </c>
      <c r="I58" s="70">
        <v>53113.03</v>
      </c>
      <c r="J58" s="70">
        <v>8852</v>
      </c>
      <c r="K58" s="70">
        <v>44261.03</v>
      </c>
    </row>
    <row r="59" spans="1:15" s="1" customFormat="1" x14ac:dyDescent="0.25">
      <c r="A59" s="111" t="s">
        <v>21</v>
      </c>
      <c r="B59" s="24">
        <v>991579</v>
      </c>
      <c r="C59" s="24" t="s">
        <v>5012</v>
      </c>
      <c r="D59" s="24" t="s">
        <v>17</v>
      </c>
      <c r="E59" s="24" t="s">
        <v>1515</v>
      </c>
      <c r="F59" s="24" t="s">
        <v>5013</v>
      </c>
      <c r="G59" s="24" t="s">
        <v>20</v>
      </c>
      <c r="H59" s="69">
        <v>45083</v>
      </c>
      <c r="I59" s="70">
        <v>51181</v>
      </c>
      <c r="J59" s="70">
        <v>14216.67</v>
      </c>
      <c r="K59" s="70">
        <v>14216.67</v>
      </c>
    </row>
    <row r="60" spans="1:15" s="1" customFormat="1" x14ac:dyDescent="0.25">
      <c r="A60" s="111" t="s">
        <v>152</v>
      </c>
      <c r="B60" s="24">
        <v>991581</v>
      </c>
      <c r="C60" s="24" t="s">
        <v>5014</v>
      </c>
      <c r="D60" s="24" t="s">
        <v>17</v>
      </c>
      <c r="E60" s="24" t="s">
        <v>2043</v>
      </c>
      <c r="F60" s="24" t="s">
        <v>5015</v>
      </c>
      <c r="G60" s="24" t="s">
        <v>20</v>
      </c>
      <c r="H60" s="69">
        <v>44511</v>
      </c>
      <c r="I60" s="70">
        <v>8650.86</v>
      </c>
      <c r="J60" s="70">
        <v>6967.94</v>
      </c>
      <c r="K60" s="70">
        <v>1682.92</v>
      </c>
    </row>
    <row r="61" spans="1:15" s="1" customFormat="1" x14ac:dyDescent="0.25">
      <c r="A61" s="111" t="s">
        <v>152</v>
      </c>
      <c r="B61" s="24">
        <v>991582</v>
      </c>
      <c r="C61" s="24" t="s">
        <v>5016</v>
      </c>
      <c r="D61" s="24" t="s">
        <v>17</v>
      </c>
      <c r="E61" s="24" t="s">
        <v>58</v>
      </c>
      <c r="F61" s="24" t="s">
        <v>5017</v>
      </c>
      <c r="G61" s="24" t="s">
        <v>20</v>
      </c>
      <c r="H61" s="24"/>
      <c r="I61" s="70">
        <v>6250</v>
      </c>
      <c r="J61" s="70">
        <v>6250</v>
      </c>
      <c r="K61" s="24">
        <v>348.17</v>
      </c>
    </row>
    <row r="62" spans="1:15" s="1" customFormat="1" x14ac:dyDescent="0.25">
      <c r="A62" s="111" t="s">
        <v>118</v>
      </c>
      <c r="B62" s="24">
        <v>991583</v>
      </c>
      <c r="C62" s="24" t="s">
        <v>5018</v>
      </c>
      <c r="D62" s="24" t="s">
        <v>17</v>
      </c>
      <c r="E62" s="24" t="s">
        <v>1518</v>
      </c>
      <c r="F62" s="24" t="s">
        <v>5019</v>
      </c>
      <c r="G62" s="24" t="s">
        <v>20</v>
      </c>
      <c r="H62" s="69">
        <v>45083</v>
      </c>
      <c r="I62" s="70">
        <v>7850</v>
      </c>
      <c r="J62" s="70">
        <v>2180.2800000000002</v>
      </c>
      <c r="K62" s="70">
        <v>5669.72</v>
      </c>
    </row>
    <row r="63" spans="1:15" s="1" customFormat="1" x14ac:dyDescent="0.25">
      <c r="A63" s="111" t="s">
        <v>21</v>
      </c>
      <c r="B63" s="24">
        <v>991584</v>
      </c>
      <c r="C63" s="24" t="s">
        <v>5020</v>
      </c>
      <c r="D63" s="24" t="s">
        <v>17</v>
      </c>
      <c r="E63" s="24" t="s">
        <v>58</v>
      </c>
      <c r="F63" s="24" t="s">
        <v>5021</v>
      </c>
      <c r="G63" s="24" t="s">
        <v>20</v>
      </c>
      <c r="H63" s="69">
        <v>45083</v>
      </c>
      <c r="I63" s="70">
        <v>51181</v>
      </c>
      <c r="J63" s="70">
        <v>14216.67</v>
      </c>
      <c r="K63" s="70">
        <v>36964.33</v>
      </c>
    </row>
    <row r="64" spans="1:15" s="1" customFormat="1" x14ac:dyDescent="0.25">
      <c r="A64" s="111" t="s">
        <v>5022</v>
      </c>
      <c r="B64" s="24">
        <v>991586</v>
      </c>
      <c r="C64" s="24" t="s">
        <v>5023</v>
      </c>
      <c r="D64" s="24" t="s">
        <v>2132</v>
      </c>
      <c r="E64" s="24" t="s">
        <v>5024</v>
      </c>
      <c r="F64" s="24">
        <v>21403706</v>
      </c>
      <c r="G64" s="24" t="s">
        <v>69</v>
      </c>
      <c r="H64" s="69">
        <v>44802</v>
      </c>
      <c r="I64" s="70">
        <v>9595</v>
      </c>
      <c r="J64" s="70">
        <v>1519.05</v>
      </c>
      <c r="K64" s="70">
        <v>8075.95</v>
      </c>
    </row>
    <row r="65" spans="1:15" s="1" customFormat="1" x14ac:dyDescent="0.25">
      <c r="A65" s="111" t="s">
        <v>21</v>
      </c>
      <c r="B65" s="24">
        <v>991588</v>
      </c>
      <c r="C65" s="24" t="s">
        <v>5025</v>
      </c>
      <c r="D65" s="24" t="s">
        <v>17</v>
      </c>
      <c r="E65" s="24" t="s">
        <v>866</v>
      </c>
      <c r="F65" s="24" t="s">
        <v>5026</v>
      </c>
      <c r="G65" s="24" t="s">
        <v>20</v>
      </c>
      <c r="H65" s="69">
        <v>44348</v>
      </c>
      <c r="I65" s="70">
        <v>51806</v>
      </c>
      <c r="J65" s="70">
        <v>48926.94</v>
      </c>
      <c r="K65" s="70">
        <v>2879.06</v>
      </c>
    </row>
    <row r="66" spans="1:15" s="1" customFormat="1" x14ac:dyDescent="0.25"/>
    <row r="68" spans="1:15" s="1" customFormat="1" ht="18.75" customHeight="1" x14ac:dyDescent="0.3">
      <c r="A68" s="355" t="s">
        <v>253</v>
      </c>
      <c r="B68" s="356"/>
      <c r="C68" s="356"/>
      <c r="D68" s="356"/>
      <c r="E68" s="357"/>
      <c r="F68" s="358" t="s">
        <v>5027</v>
      </c>
      <c r="G68" s="357"/>
      <c r="H68" s="501" t="s">
        <v>3</v>
      </c>
      <c r="I68" s="503" t="s">
        <v>4</v>
      </c>
      <c r="J68" s="505" t="s">
        <v>5</v>
      </c>
      <c r="K68" s="507" t="s">
        <v>6</v>
      </c>
      <c r="L68" s="248"/>
    </row>
    <row r="69" spans="1:15" s="1" customFormat="1" ht="15.75" customHeight="1" x14ac:dyDescent="0.25">
      <c r="A69" s="371" t="s">
        <v>7</v>
      </c>
      <c r="B69" s="360" t="s">
        <v>8</v>
      </c>
      <c r="C69" s="360" t="s">
        <v>9</v>
      </c>
      <c r="D69" s="359" t="s">
        <v>10</v>
      </c>
      <c r="E69" s="359" t="s">
        <v>11</v>
      </c>
      <c r="F69" s="359" t="s">
        <v>12</v>
      </c>
      <c r="G69" s="359" t="s">
        <v>13</v>
      </c>
      <c r="H69" s="502"/>
      <c r="I69" s="504"/>
      <c r="J69" s="506"/>
      <c r="K69" s="508"/>
      <c r="L69" s="248"/>
    </row>
    <row r="70" spans="1:15" s="1" customFormat="1" x14ac:dyDescent="0.25">
      <c r="A70" s="367" t="s">
        <v>5028</v>
      </c>
      <c r="B70" s="246">
        <v>372166</v>
      </c>
      <c r="C70" s="246" t="s">
        <v>5029</v>
      </c>
      <c r="D70" s="246" t="s">
        <v>5030</v>
      </c>
      <c r="E70" s="123" t="s">
        <v>58</v>
      </c>
      <c r="F70" s="9" t="s">
        <v>42</v>
      </c>
      <c r="G70" s="246" t="s">
        <v>558</v>
      </c>
      <c r="H70" s="10">
        <v>40324</v>
      </c>
      <c r="I70" s="49">
        <v>11600</v>
      </c>
      <c r="J70" s="49">
        <v>11600</v>
      </c>
      <c r="K70" s="49">
        <v>0</v>
      </c>
      <c r="L70" s="248"/>
    </row>
    <row r="71" spans="1:15" s="1" customFormat="1" x14ac:dyDescent="0.25">
      <c r="A71" s="367" t="s">
        <v>5031</v>
      </c>
      <c r="B71" s="246">
        <v>372167</v>
      </c>
      <c r="C71" s="246" t="s">
        <v>5032</v>
      </c>
      <c r="D71" s="246" t="s">
        <v>477</v>
      </c>
      <c r="E71" s="123" t="s">
        <v>58</v>
      </c>
      <c r="F71" s="9" t="s">
        <v>42</v>
      </c>
      <c r="G71" s="246" t="s">
        <v>86</v>
      </c>
      <c r="H71" s="10">
        <v>39083</v>
      </c>
      <c r="I71" s="49">
        <v>4207.5</v>
      </c>
      <c r="J71" s="49">
        <v>4207.5</v>
      </c>
      <c r="K71" s="49">
        <v>0</v>
      </c>
      <c r="L71" s="248"/>
    </row>
    <row r="72" spans="1:15" s="1" customFormat="1" x14ac:dyDescent="0.25">
      <c r="A72" s="367" t="s">
        <v>642</v>
      </c>
      <c r="B72" s="246">
        <v>372174</v>
      </c>
      <c r="C72" s="246" t="s">
        <v>4967</v>
      </c>
      <c r="D72" s="123" t="s">
        <v>58</v>
      </c>
      <c r="E72" s="246" t="s">
        <v>106</v>
      </c>
      <c r="F72" s="123" t="s">
        <v>58</v>
      </c>
      <c r="G72" s="246" t="s">
        <v>732</v>
      </c>
      <c r="H72" s="10">
        <v>41640</v>
      </c>
      <c r="I72" s="265">
        <v>4824</v>
      </c>
      <c r="J72" s="265">
        <v>4824</v>
      </c>
      <c r="K72" s="49">
        <v>0</v>
      </c>
      <c r="L72" s="248"/>
    </row>
    <row r="73" spans="1:15" s="1" customFormat="1" x14ac:dyDescent="0.25">
      <c r="A73" s="367" t="s">
        <v>118</v>
      </c>
      <c r="B73" s="246">
        <v>548828</v>
      </c>
      <c r="C73" s="246" t="s">
        <v>5033</v>
      </c>
      <c r="D73" s="246" t="s">
        <v>17</v>
      </c>
      <c r="E73" s="123" t="s">
        <v>58</v>
      </c>
      <c r="F73" s="246" t="s">
        <v>5034</v>
      </c>
      <c r="G73" s="246" t="s">
        <v>20</v>
      </c>
      <c r="H73" s="10">
        <v>41640</v>
      </c>
      <c r="I73" s="49">
        <v>7000</v>
      </c>
      <c r="J73" s="49">
        <v>7000</v>
      </c>
      <c r="K73" s="49">
        <v>0</v>
      </c>
      <c r="L73" s="248"/>
    </row>
    <row r="74" spans="1:15" s="14" customFormat="1" x14ac:dyDescent="0.25">
      <c r="A74" s="8" t="s">
        <v>5035</v>
      </c>
      <c r="B74" s="9">
        <v>749943</v>
      </c>
      <c r="C74" s="246" t="s">
        <v>5036</v>
      </c>
      <c r="D74" s="315" t="s">
        <v>58</v>
      </c>
      <c r="E74" s="315" t="s">
        <v>58</v>
      </c>
      <c r="F74" s="9" t="s">
        <v>42</v>
      </c>
      <c r="G74" s="9" t="s">
        <v>732</v>
      </c>
      <c r="H74" s="317">
        <v>43600</v>
      </c>
      <c r="I74" s="318">
        <v>9480.36</v>
      </c>
      <c r="J74" s="318">
        <v>1895.87</v>
      </c>
      <c r="K74" s="318">
        <v>7583.49</v>
      </c>
      <c r="L74" s="107"/>
    </row>
    <row r="75" spans="1:15" s="14" customFormat="1" x14ac:dyDescent="0.25">
      <c r="A75" s="8" t="s">
        <v>464</v>
      </c>
      <c r="B75" s="9">
        <v>749945</v>
      </c>
      <c r="C75" s="246" t="s">
        <v>5037</v>
      </c>
      <c r="D75" s="9" t="s">
        <v>171</v>
      </c>
      <c r="E75" s="9" t="s">
        <v>5038</v>
      </c>
      <c r="F75" s="9" t="s">
        <v>5039</v>
      </c>
      <c r="G75" s="9" t="s">
        <v>732</v>
      </c>
      <c r="H75" s="10">
        <v>41640</v>
      </c>
      <c r="I75" s="49">
        <v>36483.050000000003</v>
      </c>
      <c r="J75" s="49">
        <v>36483.050000000003</v>
      </c>
      <c r="K75" s="49">
        <v>0</v>
      </c>
      <c r="L75" s="107"/>
    </row>
    <row r="78" spans="1:15" s="1" customFormat="1" ht="18.75" customHeight="1" x14ac:dyDescent="0.3">
      <c r="A78" s="355" t="s">
        <v>253</v>
      </c>
      <c r="B78" s="356"/>
      <c r="C78" s="356"/>
      <c r="D78" s="356"/>
      <c r="E78" s="357"/>
      <c r="F78" s="358" t="s">
        <v>5040</v>
      </c>
      <c r="G78" s="357"/>
      <c r="H78" s="501" t="s">
        <v>3</v>
      </c>
      <c r="I78" s="503" t="s">
        <v>4</v>
      </c>
      <c r="J78" s="505" t="s">
        <v>5</v>
      </c>
      <c r="K78" s="507" t="s">
        <v>6</v>
      </c>
      <c r="L78" s="248"/>
    </row>
    <row r="79" spans="1:15" s="1" customFormat="1" ht="15.75" customHeight="1" x14ac:dyDescent="0.25">
      <c r="A79" s="371" t="s">
        <v>7</v>
      </c>
      <c r="B79" s="360" t="s">
        <v>8</v>
      </c>
      <c r="C79" s="360" t="s">
        <v>9</v>
      </c>
      <c r="D79" s="359" t="s">
        <v>10</v>
      </c>
      <c r="E79" s="359" t="s">
        <v>11</v>
      </c>
      <c r="F79" s="359" t="s">
        <v>12</v>
      </c>
      <c r="G79" s="359" t="s">
        <v>13</v>
      </c>
      <c r="H79" s="502"/>
      <c r="I79" s="504"/>
      <c r="J79" s="506"/>
      <c r="K79" s="508"/>
      <c r="L79" s="248"/>
    </row>
    <row r="80" spans="1:15" s="1" customFormat="1" x14ac:dyDescent="0.25">
      <c r="A80" s="372" t="s">
        <v>4919</v>
      </c>
      <c r="B80" s="373">
        <v>372090</v>
      </c>
      <c r="C80" s="61" t="s">
        <v>4920</v>
      </c>
      <c r="D80" s="373" t="s">
        <v>58</v>
      </c>
      <c r="E80" s="373" t="s">
        <v>58</v>
      </c>
      <c r="F80" s="61" t="s">
        <v>42</v>
      </c>
      <c r="G80" s="373" t="s">
        <v>732</v>
      </c>
      <c r="H80" s="63">
        <v>39083</v>
      </c>
      <c r="I80" s="127">
        <v>2500</v>
      </c>
      <c r="J80" s="127">
        <v>2500</v>
      </c>
      <c r="K80" s="127">
        <v>0</v>
      </c>
      <c r="L80" s="65"/>
      <c r="M80" s="65"/>
      <c r="N80" s="65"/>
      <c r="O80" s="65"/>
    </row>
    <row r="81" spans="1:15" s="1" customFormat="1" x14ac:dyDescent="0.25">
      <c r="A81" s="8" t="s">
        <v>5041</v>
      </c>
      <c r="B81" s="123">
        <v>372137</v>
      </c>
      <c r="C81" s="9" t="s">
        <v>5042</v>
      </c>
      <c r="D81" s="123" t="s">
        <v>58</v>
      </c>
      <c r="E81" s="123" t="s">
        <v>58</v>
      </c>
      <c r="F81" s="246" t="s">
        <v>42</v>
      </c>
      <c r="G81" s="123" t="s">
        <v>86</v>
      </c>
      <c r="H81" s="10">
        <v>41676</v>
      </c>
      <c r="I81" s="361">
        <v>800</v>
      </c>
      <c r="J81" s="361">
        <v>800</v>
      </c>
      <c r="K81" s="361">
        <v>0</v>
      </c>
    </row>
    <row r="82" spans="1:15" s="1" customFormat="1" x14ac:dyDescent="0.25">
      <c r="A82" s="367" t="s">
        <v>5043</v>
      </c>
      <c r="B82" s="246">
        <v>372175</v>
      </c>
      <c r="C82" s="246" t="s">
        <v>5044</v>
      </c>
      <c r="D82" s="123" t="s">
        <v>58</v>
      </c>
      <c r="E82" s="123" t="s">
        <v>58</v>
      </c>
      <c r="F82" s="246" t="s">
        <v>42</v>
      </c>
      <c r="G82" s="246" t="s">
        <v>558</v>
      </c>
      <c r="H82" s="10">
        <v>40324</v>
      </c>
      <c r="I82" s="261">
        <v>11600</v>
      </c>
      <c r="J82" s="49">
        <v>11600</v>
      </c>
      <c r="K82" s="49">
        <v>0</v>
      </c>
      <c r="L82" s="248"/>
    </row>
    <row r="83" spans="1:15" s="1" customFormat="1" x14ac:dyDescent="0.25">
      <c r="A83" s="367" t="s">
        <v>5045</v>
      </c>
      <c r="B83" s="246">
        <v>372179</v>
      </c>
      <c r="C83" s="246" t="s">
        <v>5046</v>
      </c>
      <c r="D83" s="123" t="s">
        <v>58</v>
      </c>
      <c r="E83" s="123" t="s">
        <v>58</v>
      </c>
      <c r="F83" s="246" t="s">
        <v>42</v>
      </c>
      <c r="G83" s="246" t="s">
        <v>86</v>
      </c>
      <c r="H83" s="10">
        <v>39083</v>
      </c>
      <c r="I83" s="261">
        <v>4321.93</v>
      </c>
      <c r="J83" s="261">
        <v>4321.93</v>
      </c>
      <c r="K83" s="49">
        <v>0</v>
      </c>
      <c r="L83" s="248"/>
    </row>
    <row r="84" spans="1:15" s="14" customFormat="1" x14ac:dyDescent="0.25">
      <c r="A84" s="367" t="s">
        <v>21</v>
      </c>
      <c r="B84" s="246">
        <v>548831</v>
      </c>
      <c r="C84" s="246" t="s">
        <v>5047</v>
      </c>
      <c r="D84" s="246" t="s">
        <v>17</v>
      </c>
      <c r="E84" s="246" t="s">
        <v>116</v>
      </c>
      <c r="F84" s="246" t="s">
        <v>5048</v>
      </c>
      <c r="G84" s="246" t="s">
        <v>20</v>
      </c>
      <c r="H84" s="266">
        <v>39083</v>
      </c>
      <c r="I84" s="374">
        <v>35000</v>
      </c>
      <c r="J84" s="261">
        <v>35000</v>
      </c>
      <c r="K84" s="49">
        <v>0</v>
      </c>
      <c r="L84" s="248"/>
      <c r="M84" s="1"/>
      <c r="N84" s="1"/>
      <c r="O84" s="1"/>
    </row>
    <row r="85" spans="1:15" s="1" customFormat="1" x14ac:dyDescent="0.25">
      <c r="A85" s="367" t="s">
        <v>152</v>
      </c>
      <c r="B85" s="246">
        <v>548832</v>
      </c>
      <c r="C85" s="246" t="s">
        <v>5049</v>
      </c>
      <c r="D85" s="246" t="s">
        <v>17</v>
      </c>
      <c r="E85" s="246" t="s">
        <v>5050</v>
      </c>
      <c r="F85" s="246" t="s">
        <v>5051</v>
      </c>
      <c r="G85" s="246" t="s">
        <v>20</v>
      </c>
      <c r="H85" s="10">
        <v>39083</v>
      </c>
      <c r="I85" s="261">
        <v>7000</v>
      </c>
      <c r="J85" s="261">
        <v>7000</v>
      </c>
      <c r="K85" s="49">
        <v>0</v>
      </c>
      <c r="L85" s="248"/>
    </row>
    <row r="86" spans="1:15" s="65" customFormat="1" x14ac:dyDescent="0.25">
      <c r="A86" s="375" t="s">
        <v>5052</v>
      </c>
      <c r="B86" s="9">
        <v>749964</v>
      </c>
      <c r="C86" s="9" t="s">
        <v>5053</v>
      </c>
      <c r="D86" s="9" t="s">
        <v>5054</v>
      </c>
      <c r="E86" s="315" t="s">
        <v>58</v>
      </c>
      <c r="F86" s="9" t="s">
        <v>42</v>
      </c>
      <c r="G86" s="9" t="s">
        <v>20</v>
      </c>
      <c r="H86" s="17">
        <v>42873</v>
      </c>
      <c r="I86" s="376">
        <v>7670</v>
      </c>
      <c r="J86" s="49">
        <v>3099.92</v>
      </c>
      <c r="K86" s="49">
        <v>4570.08</v>
      </c>
      <c r="L86" s="107"/>
      <c r="M86" s="14"/>
      <c r="N86" s="14"/>
      <c r="O86" s="14"/>
    </row>
    <row r="87" spans="1:15" s="14" customFormat="1" x14ac:dyDescent="0.25">
      <c r="A87" s="13" t="s">
        <v>152</v>
      </c>
      <c r="B87" s="9">
        <v>750211</v>
      </c>
      <c r="C87" s="9" t="s">
        <v>5055</v>
      </c>
      <c r="D87" s="42" t="s">
        <v>17</v>
      </c>
      <c r="E87" s="42" t="s">
        <v>785</v>
      </c>
      <c r="F87" s="42" t="s">
        <v>5056</v>
      </c>
      <c r="G87" s="9" t="s">
        <v>20</v>
      </c>
      <c r="H87" s="39">
        <v>44195</v>
      </c>
      <c r="I87" s="43">
        <v>4850</v>
      </c>
      <c r="J87" s="43">
        <v>3502.05</v>
      </c>
      <c r="K87" s="43">
        <v>1346.95</v>
      </c>
    </row>
    <row r="88" spans="1:15" s="14" customFormat="1" x14ac:dyDescent="0.25">
      <c r="A88" s="13" t="s">
        <v>21</v>
      </c>
      <c r="B88" s="9">
        <v>750218</v>
      </c>
      <c r="C88" s="9" t="s">
        <v>5057</v>
      </c>
      <c r="D88" s="42" t="s">
        <v>17</v>
      </c>
      <c r="E88" s="42" t="s">
        <v>916</v>
      </c>
      <c r="F88" s="42" t="s">
        <v>5058</v>
      </c>
      <c r="G88" s="9" t="s">
        <v>20</v>
      </c>
      <c r="H88" s="39">
        <v>44195</v>
      </c>
      <c r="I88" s="43">
        <v>45500.84</v>
      </c>
      <c r="J88" s="43">
        <v>800</v>
      </c>
      <c r="K88" s="43">
        <v>44700.84</v>
      </c>
    </row>
    <row r="91" spans="1:15" s="1" customFormat="1" ht="18.75" customHeight="1" x14ac:dyDescent="0.3">
      <c r="A91" s="355" t="s">
        <v>253</v>
      </c>
      <c r="B91" s="356"/>
      <c r="C91" s="356"/>
      <c r="D91" s="356"/>
      <c r="E91" s="357"/>
      <c r="F91" s="358" t="s">
        <v>5059</v>
      </c>
      <c r="G91" s="357"/>
      <c r="H91" s="501" t="s">
        <v>3</v>
      </c>
      <c r="I91" s="503" t="s">
        <v>4</v>
      </c>
      <c r="J91" s="505" t="s">
        <v>5</v>
      </c>
      <c r="K91" s="507" t="s">
        <v>6</v>
      </c>
      <c r="L91" s="248"/>
    </row>
    <row r="92" spans="1:15" s="1" customFormat="1" ht="15.75" customHeight="1" x14ac:dyDescent="0.25">
      <c r="A92" s="371" t="s">
        <v>7</v>
      </c>
      <c r="B92" s="360" t="s">
        <v>8</v>
      </c>
      <c r="C92" s="360" t="s">
        <v>9</v>
      </c>
      <c r="D92" s="359" t="s">
        <v>10</v>
      </c>
      <c r="E92" s="359" t="s">
        <v>11</v>
      </c>
      <c r="F92" s="359" t="s">
        <v>12</v>
      </c>
      <c r="G92" s="359" t="s">
        <v>13</v>
      </c>
      <c r="H92" s="502"/>
      <c r="I92" s="504"/>
      <c r="J92" s="506"/>
      <c r="K92" s="508"/>
      <c r="L92" s="248"/>
    </row>
    <row r="93" spans="1:15" s="1" customFormat="1" x14ac:dyDescent="0.25">
      <c r="A93" s="367" t="s">
        <v>5060</v>
      </c>
      <c r="B93" s="246">
        <v>372081</v>
      </c>
      <c r="C93" s="246" t="s">
        <v>5061</v>
      </c>
      <c r="D93" s="123" t="s">
        <v>58</v>
      </c>
      <c r="E93" s="123" t="s">
        <v>58</v>
      </c>
      <c r="F93" s="246" t="s">
        <v>42</v>
      </c>
      <c r="G93" s="246" t="s">
        <v>99</v>
      </c>
      <c r="H93" s="10">
        <v>40319</v>
      </c>
      <c r="I93" s="32">
        <v>27840</v>
      </c>
      <c r="J93" s="49">
        <v>27840</v>
      </c>
      <c r="K93" s="49">
        <v>0</v>
      </c>
      <c r="L93" s="248"/>
    </row>
    <row r="94" spans="1:15" s="1" customFormat="1" x14ac:dyDescent="0.25">
      <c r="A94" s="367" t="s">
        <v>5062</v>
      </c>
      <c r="B94" s="246">
        <v>372082</v>
      </c>
      <c r="C94" s="246" t="s">
        <v>5063</v>
      </c>
      <c r="D94" s="123" t="s">
        <v>58</v>
      </c>
      <c r="E94" s="123" t="s">
        <v>58</v>
      </c>
      <c r="F94" s="246" t="s">
        <v>42</v>
      </c>
      <c r="G94" s="246" t="s">
        <v>20</v>
      </c>
      <c r="H94" s="10">
        <v>40393</v>
      </c>
      <c r="I94" s="49">
        <v>1499.99</v>
      </c>
      <c r="J94" s="49">
        <v>1499.99</v>
      </c>
      <c r="K94" s="49">
        <v>0</v>
      </c>
      <c r="L94" s="248"/>
    </row>
    <row r="95" spans="1:15" s="1" customFormat="1" x14ac:dyDescent="0.25">
      <c r="A95" s="367" t="s">
        <v>5062</v>
      </c>
      <c r="B95" s="246">
        <v>372083</v>
      </c>
      <c r="C95" s="246" t="s">
        <v>5064</v>
      </c>
      <c r="D95" s="123" t="s">
        <v>58</v>
      </c>
      <c r="E95" s="123" t="s">
        <v>58</v>
      </c>
      <c r="F95" s="246" t="s">
        <v>42</v>
      </c>
      <c r="G95" s="246" t="s">
        <v>20</v>
      </c>
      <c r="H95" s="10">
        <v>40393</v>
      </c>
      <c r="I95" s="49">
        <v>1499.99</v>
      </c>
      <c r="J95" s="49">
        <v>1499.99</v>
      </c>
      <c r="K95" s="49">
        <v>0</v>
      </c>
      <c r="L95" s="248"/>
    </row>
    <row r="96" spans="1:15" s="1" customFormat="1" x14ac:dyDescent="0.25">
      <c r="A96" s="367" t="s">
        <v>5062</v>
      </c>
      <c r="B96" s="246">
        <v>372084</v>
      </c>
      <c r="C96" s="246" t="s">
        <v>5065</v>
      </c>
      <c r="D96" s="123" t="s">
        <v>58</v>
      </c>
      <c r="E96" s="123" t="s">
        <v>58</v>
      </c>
      <c r="F96" s="246" t="s">
        <v>42</v>
      </c>
      <c r="G96" s="246" t="s">
        <v>20</v>
      </c>
      <c r="H96" s="10">
        <v>40393</v>
      </c>
      <c r="I96" s="49">
        <v>1499.99</v>
      </c>
      <c r="J96" s="49">
        <v>1499.99</v>
      </c>
      <c r="K96" s="49">
        <v>0</v>
      </c>
      <c r="L96" s="248"/>
    </row>
    <row r="97" spans="1:12" s="1" customFormat="1" x14ac:dyDescent="0.25">
      <c r="A97" s="367" t="s">
        <v>5062</v>
      </c>
      <c r="B97" s="246">
        <v>372085</v>
      </c>
      <c r="C97" s="246" t="s">
        <v>5066</v>
      </c>
      <c r="D97" s="123" t="s">
        <v>58</v>
      </c>
      <c r="E97" s="123" t="s">
        <v>58</v>
      </c>
      <c r="F97" s="246" t="s">
        <v>42</v>
      </c>
      <c r="G97" s="246" t="s">
        <v>20</v>
      </c>
      <c r="H97" s="10">
        <v>40393</v>
      </c>
      <c r="I97" s="49">
        <v>1499.99</v>
      </c>
      <c r="J97" s="49">
        <v>1499.99</v>
      </c>
      <c r="K97" s="49">
        <v>0</v>
      </c>
      <c r="L97" s="248"/>
    </row>
    <row r="98" spans="1:12" s="1" customFormat="1" x14ac:dyDescent="0.25">
      <c r="A98" s="367" t="s">
        <v>5062</v>
      </c>
      <c r="B98" s="246">
        <v>372086</v>
      </c>
      <c r="C98" s="246" t="s">
        <v>5067</v>
      </c>
      <c r="D98" s="123" t="s">
        <v>58</v>
      </c>
      <c r="E98" s="123" t="s">
        <v>58</v>
      </c>
      <c r="F98" s="246" t="s">
        <v>42</v>
      </c>
      <c r="G98" s="246" t="s">
        <v>20</v>
      </c>
      <c r="H98" s="10">
        <v>40393</v>
      </c>
      <c r="I98" s="49">
        <v>1499.99</v>
      </c>
      <c r="J98" s="49">
        <v>1499.99</v>
      </c>
      <c r="K98" s="49">
        <v>0</v>
      </c>
      <c r="L98" s="248"/>
    </row>
    <row r="99" spans="1:12" s="1" customFormat="1" x14ac:dyDescent="0.25">
      <c r="A99" s="367" t="s">
        <v>5062</v>
      </c>
      <c r="B99" s="246">
        <v>372088</v>
      </c>
      <c r="C99" s="246" t="s">
        <v>5068</v>
      </c>
      <c r="D99" s="123" t="s">
        <v>58</v>
      </c>
      <c r="E99" s="123" t="s">
        <v>58</v>
      </c>
      <c r="F99" s="246" t="s">
        <v>42</v>
      </c>
      <c r="G99" s="246" t="s">
        <v>20</v>
      </c>
      <c r="H99" s="10">
        <v>40393</v>
      </c>
      <c r="I99" s="49">
        <v>1499.99</v>
      </c>
      <c r="J99" s="49">
        <v>1499.99</v>
      </c>
      <c r="K99" s="49">
        <v>0</v>
      </c>
      <c r="L99" s="248"/>
    </row>
    <row r="100" spans="1:12" s="1" customFormat="1" x14ac:dyDescent="0.25">
      <c r="A100" s="367" t="s">
        <v>5062</v>
      </c>
      <c r="B100" s="246">
        <v>372089</v>
      </c>
      <c r="C100" s="246" t="s">
        <v>5069</v>
      </c>
      <c r="D100" s="123" t="s">
        <v>58</v>
      </c>
      <c r="E100" s="123" t="s">
        <v>58</v>
      </c>
      <c r="F100" s="246" t="s">
        <v>42</v>
      </c>
      <c r="G100" s="246" t="s">
        <v>20</v>
      </c>
      <c r="H100" s="10">
        <v>40393</v>
      </c>
      <c r="I100" s="49">
        <v>1499.99</v>
      </c>
      <c r="J100" s="49">
        <v>1499.99</v>
      </c>
      <c r="K100" s="49">
        <v>0</v>
      </c>
      <c r="L100" s="248"/>
    </row>
    <row r="101" spans="1:12" s="1" customFormat="1" x14ac:dyDescent="0.25">
      <c r="A101" s="367" t="s">
        <v>5062</v>
      </c>
      <c r="B101" s="246">
        <v>372102</v>
      </c>
      <c r="C101" s="246" t="s">
        <v>5070</v>
      </c>
      <c r="D101" s="123" t="s">
        <v>58</v>
      </c>
      <c r="E101" s="123" t="s">
        <v>58</v>
      </c>
      <c r="F101" s="246" t="s">
        <v>42</v>
      </c>
      <c r="G101" s="246" t="s">
        <v>20</v>
      </c>
      <c r="H101" s="10">
        <v>40393</v>
      </c>
      <c r="I101" s="49">
        <v>1499.99</v>
      </c>
      <c r="J101" s="49">
        <v>1499.99</v>
      </c>
      <c r="K101" s="49">
        <v>0</v>
      </c>
      <c r="L101" s="248"/>
    </row>
    <row r="102" spans="1:12" s="1" customFormat="1" ht="14.25" customHeight="1" x14ac:dyDescent="0.25">
      <c r="A102" s="367" t="s">
        <v>5062</v>
      </c>
      <c r="B102" s="246">
        <v>372108</v>
      </c>
      <c r="C102" s="246" t="s">
        <v>5071</v>
      </c>
      <c r="D102" s="123" t="s">
        <v>58</v>
      </c>
      <c r="E102" s="123" t="s">
        <v>58</v>
      </c>
      <c r="F102" s="246" t="s">
        <v>42</v>
      </c>
      <c r="G102" s="246" t="s">
        <v>20</v>
      </c>
      <c r="H102" s="10">
        <v>40393</v>
      </c>
      <c r="I102" s="49">
        <v>1499.99</v>
      </c>
      <c r="J102" s="49">
        <v>1499.99</v>
      </c>
      <c r="K102" s="49">
        <v>0</v>
      </c>
      <c r="L102" s="248"/>
    </row>
    <row r="104" spans="1:12" s="1" customFormat="1" x14ac:dyDescent="0.25"/>
    <row r="105" spans="1:12" s="1" customFormat="1" ht="18.75" customHeight="1" x14ac:dyDescent="0.3">
      <c r="A105" s="355" t="s">
        <v>253</v>
      </c>
      <c r="B105" s="356"/>
      <c r="C105" s="356"/>
      <c r="D105" s="512" t="s">
        <v>5072</v>
      </c>
      <c r="E105" s="512"/>
      <c r="F105" s="512"/>
      <c r="G105" s="513"/>
      <c r="H105" s="501" t="s">
        <v>3</v>
      </c>
      <c r="I105" s="503" t="s">
        <v>4</v>
      </c>
      <c r="J105" s="505" t="s">
        <v>5</v>
      </c>
      <c r="K105" s="507" t="s">
        <v>6</v>
      </c>
      <c r="L105" s="248"/>
    </row>
    <row r="106" spans="1:12" s="1" customFormat="1" ht="15.75" customHeight="1" x14ac:dyDescent="0.25">
      <c r="A106" s="371" t="s">
        <v>7</v>
      </c>
      <c r="B106" s="360" t="s">
        <v>8</v>
      </c>
      <c r="C106" s="360" t="s">
        <v>9</v>
      </c>
      <c r="D106" s="359" t="s">
        <v>10</v>
      </c>
      <c r="E106" s="359" t="s">
        <v>11</v>
      </c>
      <c r="F106" s="359" t="s">
        <v>12</v>
      </c>
      <c r="G106" s="359" t="s">
        <v>13</v>
      </c>
      <c r="H106" s="502"/>
      <c r="I106" s="504"/>
      <c r="J106" s="506"/>
      <c r="K106" s="508"/>
      <c r="L106" s="248"/>
    </row>
    <row r="107" spans="1:12" s="1" customFormat="1" ht="15.75" customHeight="1" x14ac:dyDescent="0.25">
      <c r="A107" s="8" t="s">
        <v>840</v>
      </c>
      <c r="B107" s="123">
        <v>365083</v>
      </c>
      <c r="C107" s="9" t="s">
        <v>5073</v>
      </c>
      <c r="D107" s="123" t="s">
        <v>688</v>
      </c>
      <c r="E107" s="123" t="s">
        <v>58</v>
      </c>
      <c r="F107" s="123" t="s">
        <v>5074</v>
      </c>
      <c r="G107" s="123" t="s">
        <v>327</v>
      </c>
      <c r="H107" s="10">
        <v>41640</v>
      </c>
      <c r="I107" s="361">
        <v>38520</v>
      </c>
      <c r="J107" s="361">
        <v>38520</v>
      </c>
      <c r="K107" s="361">
        <v>0</v>
      </c>
    </row>
    <row r="108" spans="1:12" s="1" customFormat="1" x14ac:dyDescent="0.25">
      <c r="A108" s="363" t="s">
        <v>5075</v>
      </c>
      <c r="B108" s="123">
        <v>367181</v>
      </c>
      <c r="C108" s="123" t="s">
        <v>5076</v>
      </c>
      <c r="D108" s="123" t="s">
        <v>58</v>
      </c>
      <c r="E108" s="123" t="s">
        <v>58</v>
      </c>
      <c r="F108" s="246" t="s">
        <v>42</v>
      </c>
      <c r="G108" s="123" t="s">
        <v>732</v>
      </c>
      <c r="H108" s="247">
        <v>40347</v>
      </c>
      <c r="I108" s="151">
        <v>2500</v>
      </c>
      <c r="J108" s="151">
        <v>2500</v>
      </c>
      <c r="K108" s="151">
        <v>0</v>
      </c>
    </row>
    <row r="109" spans="1:12" s="1" customFormat="1" x14ac:dyDescent="0.25">
      <c r="A109" s="367" t="s">
        <v>5077</v>
      </c>
      <c r="B109" s="246">
        <v>372063</v>
      </c>
      <c r="C109" s="246" t="s">
        <v>5078</v>
      </c>
      <c r="D109" s="123" t="s">
        <v>58</v>
      </c>
      <c r="E109" s="123" t="s">
        <v>58</v>
      </c>
      <c r="F109" s="246" t="s">
        <v>42</v>
      </c>
      <c r="G109" s="246" t="s">
        <v>5079</v>
      </c>
      <c r="H109" s="10">
        <v>39083</v>
      </c>
      <c r="I109" s="49">
        <v>1500</v>
      </c>
      <c r="J109" s="49">
        <v>1500</v>
      </c>
      <c r="K109" s="49">
        <v>0</v>
      </c>
      <c r="L109" s="248"/>
    </row>
    <row r="110" spans="1:12" s="1" customFormat="1" x14ac:dyDescent="0.25">
      <c r="A110" s="367" t="s">
        <v>5080</v>
      </c>
      <c r="B110" s="246">
        <v>372064</v>
      </c>
      <c r="C110" s="246" t="s">
        <v>5081</v>
      </c>
      <c r="D110" s="246" t="s">
        <v>42</v>
      </c>
      <c r="E110" s="246" t="s">
        <v>42</v>
      </c>
      <c r="F110" s="246" t="s">
        <v>42</v>
      </c>
      <c r="G110" s="246" t="s">
        <v>5082</v>
      </c>
      <c r="H110" s="10">
        <v>39083</v>
      </c>
      <c r="I110" s="261">
        <v>4000</v>
      </c>
      <c r="J110" s="261">
        <v>4000</v>
      </c>
      <c r="K110" s="49">
        <v>0</v>
      </c>
      <c r="L110" s="248"/>
    </row>
    <row r="111" spans="1:12" s="1" customFormat="1" x14ac:dyDescent="0.25">
      <c r="A111" s="367" t="s">
        <v>5083</v>
      </c>
      <c r="B111" s="246">
        <v>372065</v>
      </c>
      <c r="C111" s="246" t="s">
        <v>5084</v>
      </c>
      <c r="D111" s="246" t="s">
        <v>477</v>
      </c>
      <c r="E111" s="123" t="s">
        <v>58</v>
      </c>
      <c r="F111" s="246" t="s">
        <v>42</v>
      </c>
      <c r="G111" s="246" t="s">
        <v>5085</v>
      </c>
      <c r="H111" s="10">
        <v>39083</v>
      </c>
      <c r="I111" s="49">
        <v>9500</v>
      </c>
      <c r="J111" s="49">
        <v>9500</v>
      </c>
      <c r="K111" s="49">
        <v>0</v>
      </c>
      <c r="L111" s="248"/>
    </row>
    <row r="112" spans="1:12" s="1" customFormat="1" x14ac:dyDescent="0.25">
      <c r="A112" s="367" t="s">
        <v>5086</v>
      </c>
      <c r="B112" s="246">
        <v>372066</v>
      </c>
      <c r="C112" s="246" t="s">
        <v>5087</v>
      </c>
      <c r="D112" s="246" t="s">
        <v>1095</v>
      </c>
      <c r="E112" s="123" t="s">
        <v>58</v>
      </c>
      <c r="F112" s="123" t="s">
        <v>58</v>
      </c>
      <c r="G112" s="246" t="s">
        <v>86</v>
      </c>
      <c r="H112" s="10">
        <v>39083</v>
      </c>
      <c r="I112" s="49">
        <v>13154.4</v>
      </c>
      <c r="J112" s="49">
        <v>13154.4</v>
      </c>
      <c r="K112" s="49">
        <v>0</v>
      </c>
      <c r="L112" s="248"/>
    </row>
    <row r="113" spans="1:15" s="14" customFormat="1" x14ac:dyDescent="0.25">
      <c r="A113" s="367" t="s">
        <v>5088</v>
      </c>
      <c r="B113" s="246">
        <v>372068</v>
      </c>
      <c r="C113" s="246" t="s">
        <v>5089</v>
      </c>
      <c r="D113" s="246" t="s">
        <v>42</v>
      </c>
      <c r="E113" s="246" t="s">
        <v>42</v>
      </c>
      <c r="F113" s="246" t="s">
        <v>42</v>
      </c>
      <c r="G113" s="246" t="s">
        <v>99</v>
      </c>
      <c r="H113" s="10">
        <v>40276</v>
      </c>
      <c r="I113" s="49">
        <v>14694.43</v>
      </c>
      <c r="J113" s="49">
        <v>14694.43</v>
      </c>
      <c r="K113" s="49">
        <v>0</v>
      </c>
      <c r="L113" s="248"/>
      <c r="M113" s="1"/>
      <c r="N113" s="1"/>
      <c r="O113" s="1"/>
    </row>
    <row r="114" spans="1:15" s="14" customFormat="1" x14ac:dyDescent="0.25">
      <c r="A114" s="367" t="s">
        <v>5090</v>
      </c>
      <c r="B114" s="246">
        <v>372069</v>
      </c>
      <c r="C114" s="246" t="s">
        <v>5091</v>
      </c>
      <c r="D114" s="123" t="s">
        <v>58</v>
      </c>
      <c r="E114" s="123" t="s">
        <v>58</v>
      </c>
      <c r="F114" s="246" t="s">
        <v>42</v>
      </c>
      <c r="G114" s="246" t="s">
        <v>5079</v>
      </c>
      <c r="H114" s="10">
        <v>39083</v>
      </c>
      <c r="I114" s="49">
        <v>2500</v>
      </c>
      <c r="J114" s="49">
        <v>2500</v>
      </c>
      <c r="K114" s="49">
        <v>0</v>
      </c>
      <c r="L114" s="248"/>
      <c r="M114" s="1"/>
      <c r="N114" s="1"/>
      <c r="O114" s="1"/>
    </row>
    <row r="115" spans="1:15" s="14" customFormat="1" x14ac:dyDescent="0.25">
      <c r="A115" s="367" t="s">
        <v>5090</v>
      </c>
      <c r="B115" s="246">
        <v>372070</v>
      </c>
      <c r="C115" s="246" t="s">
        <v>5092</v>
      </c>
      <c r="D115" s="123" t="s">
        <v>58</v>
      </c>
      <c r="E115" s="123" t="s">
        <v>58</v>
      </c>
      <c r="F115" s="246" t="s">
        <v>42</v>
      </c>
      <c r="G115" s="246" t="s">
        <v>5079</v>
      </c>
      <c r="H115" s="10">
        <v>39083</v>
      </c>
      <c r="I115" s="49">
        <v>2500</v>
      </c>
      <c r="J115" s="49">
        <v>2500</v>
      </c>
      <c r="K115" s="49">
        <v>0</v>
      </c>
      <c r="L115" s="248"/>
      <c r="M115" s="1"/>
      <c r="N115" s="1"/>
      <c r="O115" s="1"/>
    </row>
    <row r="116" spans="1:15" s="1" customFormat="1" x14ac:dyDescent="0.25">
      <c r="A116" s="8" t="s">
        <v>34</v>
      </c>
      <c r="B116" s="9">
        <v>749961</v>
      </c>
      <c r="C116" s="9" t="s">
        <v>5093</v>
      </c>
      <c r="D116" s="9" t="s">
        <v>112</v>
      </c>
      <c r="E116" s="9" t="s">
        <v>5094</v>
      </c>
      <c r="F116" s="9" t="s">
        <v>5095</v>
      </c>
      <c r="G116" s="9" t="s">
        <v>86</v>
      </c>
      <c r="H116" s="317">
        <v>43602</v>
      </c>
      <c r="I116" s="318">
        <v>34125.79</v>
      </c>
      <c r="J116" s="318">
        <v>21801.95</v>
      </c>
      <c r="K116" s="318">
        <v>12322.84</v>
      </c>
      <c r="L116" s="107"/>
      <c r="M116" s="14"/>
      <c r="N116" s="14"/>
      <c r="O116" s="14"/>
    </row>
    <row r="117" spans="1:15" s="1" customFormat="1" x14ac:dyDescent="0.25">
      <c r="A117" s="8" t="s">
        <v>642</v>
      </c>
      <c r="B117" s="315">
        <v>749962</v>
      </c>
      <c r="C117" s="9" t="s">
        <v>5096</v>
      </c>
      <c r="D117" s="315" t="s">
        <v>747</v>
      </c>
      <c r="E117" s="315" t="s">
        <v>1062</v>
      </c>
      <c r="F117" s="315" t="s">
        <v>5097</v>
      </c>
      <c r="G117" s="315" t="s">
        <v>732</v>
      </c>
      <c r="H117" s="317">
        <v>43605</v>
      </c>
      <c r="I117" s="318">
        <v>2332.9499999999998</v>
      </c>
      <c r="J117" s="318">
        <v>1489.85</v>
      </c>
      <c r="K117" s="318">
        <v>842.1</v>
      </c>
      <c r="L117" s="14"/>
      <c r="M117" s="14"/>
      <c r="N117" s="14"/>
      <c r="O117" s="14"/>
    </row>
    <row r="118" spans="1:15" s="1" customFormat="1" x14ac:dyDescent="0.25">
      <c r="A118" s="8" t="s">
        <v>349</v>
      </c>
      <c r="B118" s="315">
        <v>749963</v>
      </c>
      <c r="C118" s="9" t="s">
        <v>5098</v>
      </c>
      <c r="D118" s="315" t="s">
        <v>5099</v>
      </c>
      <c r="E118" s="315" t="s">
        <v>1107</v>
      </c>
      <c r="F118" s="315" t="s">
        <v>5100</v>
      </c>
      <c r="G118" s="315" t="s">
        <v>327</v>
      </c>
      <c r="H118" s="17">
        <v>43718</v>
      </c>
      <c r="I118" s="49">
        <v>5857.54</v>
      </c>
      <c r="J118" s="49">
        <v>390.44</v>
      </c>
      <c r="K118" s="49">
        <v>5466.1</v>
      </c>
      <c r="L118" s="14"/>
      <c r="M118" s="14"/>
      <c r="N118" s="14"/>
      <c r="O118" s="14"/>
    </row>
    <row r="121" spans="1:15" s="1" customFormat="1" ht="18.75" customHeight="1" x14ac:dyDescent="0.3">
      <c r="A121" s="355" t="s">
        <v>253</v>
      </c>
      <c r="B121" s="356"/>
      <c r="C121" s="356"/>
      <c r="D121" s="356"/>
      <c r="E121" s="357"/>
      <c r="F121" s="358" t="s">
        <v>5101</v>
      </c>
      <c r="G121" s="357"/>
      <c r="H121" s="501" t="s">
        <v>3</v>
      </c>
      <c r="I121" s="503" t="s">
        <v>4</v>
      </c>
      <c r="J121" s="505" t="s">
        <v>5</v>
      </c>
      <c r="K121" s="507" t="s">
        <v>6</v>
      </c>
      <c r="L121" s="248"/>
    </row>
    <row r="122" spans="1:15" s="1" customFormat="1" ht="15.75" customHeight="1" x14ac:dyDescent="0.25">
      <c r="A122" s="371" t="s">
        <v>7</v>
      </c>
      <c r="B122" s="360" t="s">
        <v>8</v>
      </c>
      <c r="C122" s="360" t="s">
        <v>9</v>
      </c>
      <c r="D122" s="359" t="s">
        <v>10</v>
      </c>
      <c r="E122" s="359" t="s">
        <v>11</v>
      </c>
      <c r="F122" s="359" t="s">
        <v>12</v>
      </c>
      <c r="G122" s="359" t="s">
        <v>13</v>
      </c>
      <c r="H122" s="502"/>
      <c r="I122" s="504"/>
      <c r="J122" s="506"/>
      <c r="K122" s="508"/>
      <c r="L122" s="248"/>
    </row>
    <row r="123" spans="1:15" s="1" customFormat="1" x14ac:dyDescent="0.25">
      <c r="A123" s="367" t="s">
        <v>5102</v>
      </c>
      <c r="B123" s="246">
        <v>372072</v>
      </c>
      <c r="C123" s="246" t="s">
        <v>5103</v>
      </c>
      <c r="D123" s="246" t="s">
        <v>42</v>
      </c>
      <c r="E123" s="246" t="s">
        <v>42</v>
      </c>
      <c r="F123" s="246" t="s">
        <v>42</v>
      </c>
      <c r="G123" s="246" t="s">
        <v>138</v>
      </c>
      <c r="H123" s="10">
        <v>39083</v>
      </c>
      <c r="I123" s="49">
        <v>6500</v>
      </c>
      <c r="J123" s="49">
        <v>6500</v>
      </c>
      <c r="K123" s="49">
        <v>0</v>
      </c>
      <c r="L123" s="248"/>
    </row>
    <row r="124" spans="1:15" s="1" customFormat="1" x14ac:dyDescent="0.25">
      <c r="A124" s="367" t="s">
        <v>5104</v>
      </c>
      <c r="B124" s="246">
        <v>372073</v>
      </c>
      <c r="C124" s="246" t="s">
        <v>5105</v>
      </c>
      <c r="D124" s="123" t="s">
        <v>58</v>
      </c>
      <c r="E124" s="123" t="s">
        <v>58</v>
      </c>
      <c r="F124" s="123" t="s">
        <v>58</v>
      </c>
      <c r="G124" s="246" t="s">
        <v>138</v>
      </c>
      <c r="H124" s="10">
        <v>39083</v>
      </c>
      <c r="I124" s="49">
        <v>1500</v>
      </c>
      <c r="J124" s="49">
        <v>1500</v>
      </c>
      <c r="K124" s="49">
        <v>0</v>
      </c>
      <c r="L124" s="248"/>
    </row>
    <row r="125" spans="1:15" s="1" customFormat="1" x14ac:dyDescent="0.25">
      <c r="A125" s="8" t="s">
        <v>5106</v>
      </c>
      <c r="B125" s="123">
        <v>372074</v>
      </c>
      <c r="C125" s="123" t="s">
        <v>5107</v>
      </c>
      <c r="D125" s="246" t="s">
        <v>42</v>
      </c>
      <c r="E125" s="246" t="s">
        <v>42</v>
      </c>
      <c r="F125" s="246" t="s">
        <v>42</v>
      </c>
      <c r="G125" s="123" t="s">
        <v>480</v>
      </c>
      <c r="H125" s="10">
        <v>39083</v>
      </c>
      <c r="I125" s="49">
        <v>7000</v>
      </c>
      <c r="J125" s="49">
        <v>7000</v>
      </c>
      <c r="K125" s="49">
        <v>0</v>
      </c>
    </row>
    <row r="126" spans="1:15" s="1" customFormat="1" x14ac:dyDescent="0.25">
      <c r="A126" s="367" t="s">
        <v>152</v>
      </c>
      <c r="B126" s="246">
        <v>372075</v>
      </c>
      <c r="C126" s="246" t="s">
        <v>5108</v>
      </c>
      <c r="D126" s="246" t="s">
        <v>17</v>
      </c>
      <c r="E126" s="246" t="s">
        <v>18</v>
      </c>
      <c r="F126" s="246" t="s">
        <v>5109</v>
      </c>
      <c r="G126" s="246" t="s">
        <v>20</v>
      </c>
      <c r="H126" s="10">
        <v>40319</v>
      </c>
      <c r="I126" s="377">
        <v>4824</v>
      </c>
      <c r="J126" s="261">
        <v>4824</v>
      </c>
      <c r="K126" s="49">
        <v>0</v>
      </c>
      <c r="L126" s="248"/>
    </row>
    <row r="127" spans="1:15" s="1" customFormat="1" x14ac:dyDescent="0.25">
      <c r="A127" s="367" t="s">
        <v>21</v>
      </c>
      <c r="B127" s="246">
        <v>372076</v>
      </c>
      <c r="C127" s="246" t="s">
        <v>5110</v>
      </c>
      <c r="D127" s="246" t="s">
        <v>17</v>
      </c>
      <c r="E127" s="246" t="s">
        <v>2169</v>
      </c>
      <c r="F127" s="246" t="s">
        <v>5111</v>
      </c>
      <c r="G127" s="246" t="s">
        <v>20</v>
      </c>
      <c r="H127" s="10">
        <v>39083</v>
      </c>
      <c r="I127" s="49">
        <v>45383.15</v>
      </c>
      <c r="J127" s="49">
        <v>45383.15</v>
      </c>
      <c r="K127" s="49">
        <v>0</v>
      </c>
      <c r="L127" s="248"/>
    </row>
    <row r="128" spans="1:15" s="1" customFormat="1" x14ac:dyDescent="0.25">
      <c r="A128" s="367" t="s">
        <v>5112</v>
      </c>
      <c r="B128" s="246">
        <v>372077</v>
      </c>
      <c r="C128" s="246" t="s">
        <v>5113</v>
      </c>
      <c r="D128" s="246" t="s">
        <v>106</v>
      </c>
      <c r="E128" s="246" t="s">
        <v>4574</v>
      </c>
      <c r="F128" s="246" t="s">
        <v>5114</v>
      </c>
      <c r="G128" s="246" t="s">
        <v>20</v>
      </c>
      <c r="H128" s="10">
        <v>40319</v>
      </c>
      <c r="I128" s="261">
        <v>14693.95</v>
      </c>
      <c r="J128" s="49">
        <v>14693.95</v>
      </c>
      <c r="K128" s="49">
        <v>0</v>
      </c>
      <c r="L128" s="248"/>
    </row>
    <row r="129" spans="1:15" s="1" customFormat="1" x14ac:dyDescent="0.25">
      <c r="A129" s="367" t="s">
        <v>5115</v>
      </c>
      <c r="B129" s="246">
        <v>372078</v>
      </c>
      <c r="C129" s="246" t="s">
        <v>5116</v>
      </c>
      <c r="D129" s="246" t="s">
        <v>42</v>
      </c>
      <c r="E129" s="246" t="s">
        <v>42</v>
      </c>
      <c r="F129" s="246" t="s">
        <v>42</v>
      </c>
      <c r="G129" s="246" t="s">
        <v>5079</v>
      </c>
      <c r="H129" s="10">
        <v>39083</v>
      </c>
      <c r="I129" s="49">
        <v>1800</v>
      </c>
      <c r="J129" s="49">
        <v>1800</v>
      </c>
      <c r="K129" s="49">
        <v>0</v>
      </c>
      <c r="L129" s="248"/>
    </row>
    <row r="130" spans="1:15" s="1" customFormat="1" x14ac:dyDescent="0.25">
      <c r="A130" s="367" t="s">
        <v>5117</v>
      </c>
      <c r="B130" s="246">
        <v>372079</v>
      </c>
      <c r="C130" s="246" t="s">
        <v>5118</v>
      </c>
      <c r="D130" s="123" t="s">
        <v>58</v>
      </c>
      <c r="E130" s="123" t="s">
        <v>58</v>
      </c>
      <c r="F130" s="123" t="s">
        <v>58</v>
      </c>
      <c r="G130" s="246" t="s">
        <v>184</v>
      </c>
      <c r="H130" s="10">
        <v>39083</v>
      </c>
      <c r="I130" s="49">
        <v>3500</v>
      </c>
      <c r="J130" s="49">
        <v>3500</v>
      </c>
      <c r="K130" s="49">
        <v>0</v>
      </c>
      <c r="L130" s="248"/>
    </row>
    <row r="131" spans="1:15" s="1" customFormat="1" x14ac:dyDescent="0.25">
      <c r="A131" s="367" t="s">
        <v>5117</v>
      </c>
      <c r="B131" s="246">
        <v>372080</v>
      </c>
      <c r="C131" s="246" t="s">
        <v>5119</v>
      </c>
      <c r="D131" s="123" t="s">
        <v>58</v>
      </c>
      <c r="E131" s="123" t="s">
        <v>58</v>
      </c>
      <c r="F131" s="123" t="s">
        <v>58</v>
      </c>
      <c r="G131" s="246" t="s">
        <v>184</v>
      </c>
      <c r="H131" s="10">
        <v>39083</v>
      </c>
      <c r="I131" s="49">
        <v>800</v>
      </c>
      <c r="J131" s="49">
        <v>800</v>
      </c>
      <c r="K131" s="49">
        <v>0</v>
      </c>
      <c r="L131" s="248"/>
    </row>
    <row r="132" spans="1:15" s="1" customFormat="1" x14ac:dyDescent="0.25">
      <c r="A132" s="367" t="s">
        <v>5120</v>
      </c>
      <c r="B132" s="246">
        <v>548824</v>
      </c>
      <c r="C132" s="246" t="s">
        <v>5121</v>
      </c>
      <c r="D132" s="123" t="s">
        <v>58</v>
      </c>
      <c r="E132" s="123" t="s">
        <v>58</v>
      </c>
      <c r="F132" s="123" t="s">
        <v>58</v>
      </c>
      <c r="G132" s="246" t="s">
        <v>20</v>
      </c>
      <c r="H132" s="10">
        <v>39083</v>
      </c>
      <c r="I132" s="49">
        <v>800</v>
      </c>
      <c r="J132" s="49">
        <v>800</v>
      </c>
      <c r="K132" s="49">
        <v>0</v>
      </c>
      <c r="L132" s="248"/>
    </row>
    <row r="134" spans="1:15" s="1" customFormat="1" x14ac:dyDescent="0.25"/>
    <row r="136" spans="1:15" s="1" customFormat="1" ht="18.75" customHeight="1" x14ac:dyDescent="0.3">
      <c r="A136" s="355" t="s">
        <v>253</v>
      </c>
      <c r="B136" s="356"/>
      <c r="C136" s="356"/>
      <c r="D136" s="356"/>
      <c r="E136" s="357"/>
      <c r="F136" s="358" t="s">
        <v>5122</v>
      </c>
      <c r="G136" s="357"/>
      <c r="H136" s="501" t="s">
        <v>3</v>
      </c>
      <c r="I136" s="503" t="s">
        <v>4</v>
      </c>
      <c r="J136" s="505" t="s">
        <v>5</v>
      </c>
      <c r="K136" s="507" t="s">
        <v>6</v>
      </c>
      <c r="L136" s="248"/>
    </row>
    <row r="137" spans="1:15" s="1" customFormat="1" ht="15.75" customHeight="1" x14ac:dyDescent="0.25">
      <c r="A137" s="371" t="s">
        <v>7</v>
      </c>
      <c r="B137" s="360" t="s">
        <v>8</v>
      </c>
      <c r="C137" s="360" t="s">
        <v>9</v>
      </c>
      <c r="D137" s="359" t="s">
        <v>10</v>
      </c>
      <c r="E137" s="359" t="s">
        <v>11</v>
      </c>
      <c r="F137" s="359" t="s">
        <v>12</v>
      </c>
      <c r="G137" s="359" t="s">
        <v>13</v>
      </c>
      <c r="H137" s="502" t="s">
        <v>3</v>
      </c>
      <c r="I137" s="504" t="s">
        <v>4</v>
      </c>
      <c r="J137" s="506"/>
      <c r="K137" s="508"/>
      <c r="L137" s="248"/>
    </row>
    <row r="138" spans="1:15" s="1" customFormat="1" x14ac:dyDescent="0.25">
      <c r="A138" s="8" t="s">
        <v>5123</v>
      </c>
      <c r="B138" s="123">
        <v>372234</v>
      </c>
      <c r="C138" s="246" t="s">
        <v>5124</v>
      </c>
      <c r="D138" s="123" t="s">
        <v>58</v>
      </c>
      <c r="E138" s="123" t="s">
        <v>58</v>
      </c>
      <c r="F138" s="246" t="s">
        <v>42</v>
      </c>
      <c r="G138" s="123" t="s">
        <v>86</v>
      </c>
      <c r="H138" s="10">
        <v>40324</v>
      </c>
      <c r="I138" s="156">
        <v>11600</v>
      </c>
      <c r="J138" s="49">
        <v>11600</v>
      </c>
      <c r="K138" s="49">
        <v>0</v>
      </c>
    </row>
    <row r="139" spans="1:15" s="1" customFormat="1" x14ac:dyDescent="0.25">
      <c r="A139" s="8" t="s">
        <v>5123</v>
      </c>
      <c r="B139" s="123">
        <v>372235</v>
      </c>
      <c r="C139" s="246" t="s">
        <v>5125</v>
      </c>
      <c r="D139" s="123" t="s">
        <v>58</v>
      </c>
      <c r="E139" s="123" t="s">
        <v>58</v>
      </c>
      <c r="F139" s="246" t="s">
        <v>42</v>
      </c>
      <c r="G139" s="123" t="s">
        <v>86</v>
      </c>
      <c r="H139" s="10">
        <v>40324</v>
      </c>
      <c r="I139" s="156">
        <v>11600</v>
      </c>
      <c r="J139" s="49">
        <v>11600</v>
      </c>
      <c r="K139" s="49">
        <v>0</v>
      </c>
    </row>
    <row r="140" spans="1:15" s="1" customFormat="1" x14ac:dyDescent="0.25">
      <c r="A140" s="8" t="s">
        <v>5123</v>
      </c>
      <c r="B140" s="123">
        <v>372236</v>
      </c>
      <c r="C140" s="246" t="s">
        <v>5126</v>
      </c>
      <c r="D140" s="123" t="s">
        <v>58</v>
      </c>
      <c r="E140" s="123" t="s">
        <v>58</v>
      </c>
      <c r="F140" s="246" t="s">
        <v>42</v>
      </c>
      <c r="G140" s="123" t="s">
        <v>86</v>
      </c>
      <c r="H140" s="10">
        <v>40324</v>
      </c>
      <c r="I140" s="156">
        <v>11600</v>
      </c>
      <c r="J140" s="49">
        <v>11600</v>
      </c>
      <c r="K140" s="49">
        <v>0</v>
      </c>
    </row>
    <row r="141" spans="1:15" s="1" customFormat="1" x14ac:dyDescent="0.25">
      <c r="A141" s="8" t="s">
        <v>5123</v>
      </c>
      <c r="B141" s="123">
        <v>372237</v>
      </c>
      <c r="C141" s="315" t="s">
        <v>5127</v>
      </c>
      <c r="D141" s="123" t="s">
        <v>58</v>
      </c>
      <c r="E141" s="123" t="s">
        <v>58</v>
      </c>
      <c r="F141" s="246" t="s">
        <v>42</v>
      </c>
      <c r="G141" s="123" t="s">
        <v>86</v>
      </c>
      <c r="H141" s="10">
        <v>40324</v>
      </c>
      <c r="I141" s="156">
        <v>11600</v>
      </c>
      <c r="J141" s="49">
        <v>11600</v>
      </c>
      <c r="K141" s="49">
        <v>0</v>
      </c>
    </row>
    <row r="142" spans="1:15" s="1" customFormat="1" x14ac:dyDescent="0.25">
      <c r="A142" s="8" t="s">
        <v>5128</v>
      </c>
      <c r="B142" s="123">
        <v>372243</v>
      </c>
      <c r="C142" s="246" t="s">
        <v>5129</v>
      </c>
      <c r="D142" s="123" t="s">
        <v>58</v>
      </c>
      <c r="E142" s="123" t="s">
        <v>58</v>
      </c>
      <c r="F142" s="246" t="s">
        <v>42</v>
      </c>
      <c r="G142" s="123" t="s">
        <v>59</v>
      </c>
      <c r="H142" s="10">
        <v>39083</v>
      </c>
      <c r="I142" s="156">
        <v>2500</v>
      </c>
      <c r="J142" s="156">
        <v>2500</v>
      </c>
      <c r="K142" s="49">
        <v>0</v>
      </c>
    </row>
    <row r="143" spans="1:15" s="14" customFormat="1" x14ac:dyDescent="0.25">
      <c r="A143" s="8" t="s">
        <v>464</v>
      </c>
      <c r="B143" s="315">
        <v>372245</v>
      </c>
      <c r="C143" s="9" t="s">
        <v>5130</v>
      </c>
      <c r="D143" s="9" t="s">
        <v>465</v>
      </c>
      <c r="E143" s="9" t="s">
        <v>466</v>
      </c>
      <c r="F143" s="9" t="s">
        <v>5131</v>
      </c>
      <c r="G143" s="9" t="s">
        <v>86</v>
      </c>
      <c r="H143" s="10">
        <v>39083</v>
      </c>
      <c r="I143" s="156">
        <v>2000</v>
      </c>
      <c r="J143" s="156">
        <v>2000</v>
      </c>
      <c r="K143" s="49">
        <v>0</v>
      </c>
    </row>
    <row r="144" spans="1:15" s="1" customFormat="1" x14ac:dyDescent="0.25">
      <c r="A144" s="8" t="s">
        <v>21</v>
      </c>
      <c r="B144" s="315">
        <v>372251</v>
      </c>
      <c r="C144" s="9" t="s">
        <v>5132</v>
      </c>
      <c r="D144" s="9" t="s">
        <v>17</v>
      </c>
      <c r="E144" s="9" t="s">
        <v>2223</v>
      </c>
      <c r="F144" s="9" t="s">
        <v>5133</v>
      </c>
      <c r="G144" s="9" t="s">
        <v>20</v>
      </c>
      <c r="H144" s="10">
        <v>39083</v>
      </c>
      <c r="I144" s="49">
        <v>26337.5</v>
      </c>
      <c r="J144" s="49">
        <v>26337.5</v>
      </c>
      <c r="K144" s="49">
        <v>0</v>
      </c>
      <c r="L144" s="14"/>
      <c r="M144" s="14"/>
      <c r="N144" s="14"/>
      <c r="O144" s="14"/>
    </row>
    <row r="145" spans="1:15" s="1" customFormat="1" x14ac:dyDescent="0.25">
      <c r="A145" s="8" t="s">
        <v>642</v>
      </c>
      <c r="B145" s="315">
        <v>372252</v>
      </c>
      <c r="C145" s="9" t="s">
        <v>5134</v>
      </c>
      <c r="D145" s="9" t="s">
        <v>106</v>
      </c>
      <c r="E145" s="9" t="s">
        <v>4574</v>
      </c>
      <c r="F145" s="9" t="s">
        <v>4958</v>
      </c>
      <c r="G145" s="9" t="s">
        <v>20</v>
      </c>
      <c r="H145" s="10">
        <v>41676</v>
      </c>
      <c r="I145" s="49">
        <v>4800.24</v>
      </c>
      <c r="J145" s="49">
        <v>4800.24</v>
      </c>
      <c r="K145" s="49">
        <v>0</v>
      </c>
      <c r="L145" s="14"/>
      <c r="M145" s="14"/>
      <c r="N145" s="14"/>
      <c r="O145" s="14"/>
    </row>
    <row r="146" spans="1:15" s="14" customFormat="1" x14ac:dyDescent="0.25">
      <c r="A146" s="8" t="s">
        <v>5128</v>
      </c>
      <c r="B146" s="123">
        <v>372254</v>
      </c>
      <c r="C146" s="246" t="s">
        <v>5135</v>
      </c>
      <c r="D146" s="123" t="s">
        <v>58</v>
      </c>
      <c r="E146" s="123" t="s">
        <v>58</v>
      </c>
      <c r="F146" s="246" t="s">
        <v>42</v>
      </c>
      <c r="G146" s="123" t="s">
        <v>59</v>
      </c>
      <c r="H146" s="10">
        <v>39083</v>
      </c>
      <c r="I146" s="156">
        <v>2500</v>
      </c>
      <c r="J146" s="156">
        <v>2500</v>
      </c>
      <c r="K146" s="49">
        <v>0</v>
      </c>
      <c r="L146" s="1"/>
      <c r="M146" s="1"/>
      <c r="N146" s="1"/>
      <c r="O146" s="1"/>
    </row>
    <row r="147" spans="1:15" s="14" customFormat="1" x14ac:dyDescent="0.25">
      <c r="A147" s="8" t="s">
        <v>118</v>
      </c>
      <c r="B147" s="315">
        <v>372255</v>
      </c>
      <c r="C147" s="9" t="s">
        <v>5136</v>
      </c>
      <c r="D147" s="9" t="s">
        <v>17</v>
      </c>
      <c r="E147" s="9" t="s">
        <v>5137</v>
      </c>
      <c r="F147" s="9" t="s">
        <v>5138</v>
      </c>
      <c r="G147" s="9" t="s">
        <v>20</v>
      </c>
      <c r="H147" s="10">
        <v>39083</v>
      </c>
      <c r="I147" s="156">
        <v>7000</v>
      </c>
      <c r="J147" s="156">
        <v>7000</v>
      </c>
      <c r="K147" s="49">
        <v>0</v>
      </c>
    </row>
    <row r="148" spans="1:15" s="107" customFormat="1" x14ac:dyDescent="0.25">
      <c r="A148" s="314" t="s">
        <v>4919</v>
      </c>
      <c r="B148" s="123">
        <v>372303</v>
      </c>
      <c r="C148" s="246" t="s">
        <v>5139</v>
      </c>
      <c r="D148" s="123" t="s">
        <v>58</v>
      </c>
      <c r="E148" s="123" t="s">
        <v>58</v>
      </c>
      <c r="F148" s="246" t="s">
        <v>42</v>
      </c>
      <c r="G148" s="123" t="s">
        <v>732</v>
      </c>
      <c r="H148" s="247">
        <v>40319</v>
      </c>
      <c r="I148" s="151">
        <v>3003.37</v>
      </c>
      <c r="J148" s="151">
        <v>3003.37</v>
      </c>
      <c r="K148" s="151">
        <v>0</v>
      </c>
      <c r="L148" s="121"/>
      <c r="M148" s="121"/>
      <c r="N148" s="121"/>
      <c r="O148" s="121"/>
    </row>
    <row r="149" spans="1:15" s="14" customFormat="1" x14ac:dyDescent="0.25">
      <c r="A149" s="8" t="s">
        <v>3130</v>
      </c>
      <c r="B149" s="123">
        <v>372326</v>
      </c>
      <c r="C149" s="42" t="s">
        <v>5140</v>
      </c>
      <c r="D149" s="123" t="s">
        <v>58</v>
      </c>
      <c r="E149" s="123" t="s">
        <v>58</v>
      </c>
      <c r="F149" s="246" t="s">
        <v>42</v>
      </c>
      <c r="G149" s="123" t="s">
        <v>732</v>
      </c>
      <c r="H149" s="247">
        <v>40319</v>
      </c>
      <c r="I149" s="362">
        <v>3520.08</v>
      </c>
      <c r="J149" s="365">
        <v>3520.08</v>
      </c>
      <c r="K149" s="365">
        <v>0</v>
      </c>
      <c r="L149" s="1"/>
      <c r="M149" s="1"/>
      <c r="N149" s="1"/>
      <c r="O149" s="1"/>
    </row>
    <row r="150" spans="1:15" s="14" customFormat="1" x14ac:dyDescent="0.25">
      <c r="A150" s="367" t="s">
        <v>5141</v>
      </c>
      <c r="B150" s="123">
        <v>372343</v>
      </c>
      <c r="C150" s="366" t="s">
        <v>5142</v>
      </c>
      <c r="D150" s="123" t="s">
        <v>58</v>
      </c>
      <c r="E150" s="123" t="s">
        <v>58</v>
      </c>
      <c r="F150" s="246" t="s">
        <v>42</v>
      </c>
      <c r="G150" s="123" t="s">
        <v>20</v>
      </c>
      <c r="H150" s="247">
        <v>40347</v>
      </c>
      <c r="I150" s="151">
        <v>1499.99</v>
      </c>
      <c r="J150" s="151">
        <v>1499.99</v>
      </c>
      <c r="K150" s="151">
        <v>0</v>
      </c>
      <c r="L150" s="1"/>
      <c r="M150" s="1"/>
      <c r="N150" s="1"/>
      <c r="O150" s="1"/>
    </row>
    <row r="151" spans="1:15" s="121" customFormat="1" x14ac:dyDescent="0.25">
      <c r="A151" s="314" t="s">
        <v>21</v>
      </c>
      <c r="B151" s="315">
        <v>749971</v>
      </c>
      <c r="C151" s="246" t="s">
        <v>5143</v>
      </c>
      <c r="D151" s="315" t="s">
        <v>17</v>
      </c>
      <c r="E151" s="315" t="s">
        <v>1310</v>
      </c>
      <c r="F151" s="315" t="s">
        <v>5144</v>
      </c>
      <c r="G151" s="315" t="s">
        <v>732</v>
      </c>
      <c r="H151" s="378">
        <v>43532</v>
      </c>
      <c r="I151" s="318">
        <v>39136</v>
      </c>
      <c r="J151" s="318">
        <v>28264.17</v>
      </c>
      <c r="K151" s="318">
        <v>10870.83</v>
      </c>
      <c r="L151" s="104"/>
      <c r="M151" s="104"/>
      <c r="N151" s="104"/>
      <c r="O151" s="104"/>
    </row>
    <row r="152" spans="1:15" s="1" customFormat="1" x14ac:dyDescent="0.25">
      <c r="A152" s="8" t="s">
        <v>464</v>
      </c>
      <c r="B152" s="315">
        <v>749979</v>
      </c>
      <c r="C152" s="315" t="s">
        <v>5145</v>
      </c>
      <c r="D152" s="315" t="s">
        <v>171</v>
      </c>
      <c r="E152" s="315" t="s">
        <v>5146</v>
      </c>
      <c r="F152" s="315" t="s">
        <v>5147</v>
      </c>
      <c r="G152" s="315" t="s">
        <v>69</v>
      </c>
      <c r="H152" s="317">
        <v>43469</v>
      </c>
      <c r="I152" s="379">
        <v>15900</v>
      </c>
      <c r="J152" s="379">
        <v>3709.76</v>
      </c>
      <c r="K152" s="379">
        <v>12189.24</v>
      </c>
      <c r="L152" s="14"/>
      <c r="M152" s="14"/>
      <c r="N152" s="14"/>
      <c r="O152" s="14"/>
    </row>
    <row r="153" spans="1:15" s="104" customFormat="1" x14ac:dyDescent="0.25">
      <c r="A153" s="259" t="s">
        <v>34</v>
      </c>
      <c r="B153" s="75">
        <v>749980</v>
      </c>
      <c r="C153" s="380" t="s">
        <v>5148</v>
      </c>
      <c r="D153" s="75" t="s">
        <v>3462</v>
      </c>
      <c r="E153" s="75" t="s">
        <v>5149</v>
      </c>
      <c r="F153" s="75" t="s">
        <v>5150</v>
      </c>
      <c r="G153" s="75" t="s">
        <v>109</v>
      </c>
      <c r="H153" s="227">
        <v>43389</v>
      </c>
      <c r="I153" s="381">
        <v>60966.65</v>
      </c>
      <c r="J153" s="381">
        <v>50804.71</v>
      </c>
      <c r="K153" s="381">
        <v>10160.94</v>
      </c>
      <c r="L153" s="107"/>
      <c r="M153" s="107"/>
      <c r="N153" s="107"/>
      <c r="O153" s="107"/>
    </row>
    <row r="154" spans="1:15" s="95" customFormat="1" x14ac:dyDescent="0.25">
      <c r="A154" s="111" t="s">
        <v>118</v>
      </c>
      <c r="B154" s="24">
        <v>938681</v>
      </c>
      <c r="C154" s="24" t="s">
        <v>5151</v>
      </c>
      <c r="D154" s="24" t="s">
        <v>17</v>
      </c>
      <c r="E154" s="24" t="s">
        <v>58</v>
      </c>
      <c r="F154" s="24" t="s">
        <v>5152</v>
      </c>
      <c r="G154" s="24" t="s">
        <v>20</v>
      </c>
      <c r="H154" s="69">
        <v>44348</v>
      </c>
      <c r="I154" s="70">
        <v>6250</v>
      </c>
      <c r="J154" s="70">
        <v>5901.83</v>
      </c>
      <c r="K154" s="24">
        <v>348.17</v>
      </c>
    </row>
    <row r="157" spans="1:15" s="1" customFormat="1" ht="18.75" customHeight="1" x14ac:dyDescent="0.3">
      <c r="A157" s="355" t="s">
        <v>253</v>
      </c>
      <c r="B157" s="356"/>
      <c r="C157" s="356"/>
      <c r="D157" s="356"/>
      <c r="E157" s="357"/>
      <c r="F157" s="358" t="s">
        <v>5153</v>
      </c>
      <c r="G157" s="357"/>
      <c r="H157" s="514" t="s">
        <v>3</v>
      </c>
      <c r="I157" s="516" t="s">
        <v>4</v>
      </c>
      <c r="J157" s="505" t="s">
        <v>5</v>
      </c>
      <c r="K157" s="507" t="s">
        <v>6</v>
      </c>
      <c r="L157" s="248"/>
    </row>
    <row r="158" spans="1:15" s="1" customFormat="1" x14ac:dyDescent="0.25">
      <c r="A158" s="384" t="s">
        <v>7</v>
      </c>
      <c r="B158" s="360" t="s">
        <v>8</v>
      </c>
      <c r="C158" s="360" t="s">
        <v>9</v>
      </c>
      <c r="D158" s="360" t="s">
        <v>10</v>
      </c>
      <c r="E158" s="360" t="s">
        <v>11</v>
      </c>
      <c r="F158" s="360" t="s">
        <v>12</v>
      </c>
      <c r="G158" s="360" t="s">
        <v>13</v>
      </c>
      <c r="H158" s="515"/>
      <c r="I158" s="517"/>
      <c r="J158" s="506"/>
      <c r="K158" s="508"/>
      <c r="L158" s="248"/>
    </row>
    <row r="159" spans="1:15" s="1" customFormat="1" x14ac:dyDescent="0.25">
      <c r="A159" s="314" t="s">
        <v>91</v>
      </c>
      <c r="B159" s="123">
        <v>372116</v>
      </c>
      <c r="C159" s="246" t="s">
        <v>5154</v>
      </c>
      <c r="D159" s="123" t="s">
        <v>2565</v>
      </c>
      <c r="E159" s="123" t="s">
        <v>58</v>
      </c>
      <c r="F159" s="123" t="s">
        <v>58</v>
      </c>
      <c r="G159" s="123" t="s">
        <v>69</v>
      </c>
      <c r="H159" s="247">
        <v>41640</v>
      </c>
      <c r="I159" s="362">
        <v>6549</v>
      </c>
      <c r="J159" s="362">
        <v>6549</v>
      </c>
      <c r="K159" s="151">
        <v>0</v>
      </c>
    </row>
    <row r="160" spans="1:15" s="1" customFormat="1" x14ac:dyDescent="0.25">
      <c r="A160" s="8" t="s">
        <v>4949</v>
      </c>
      <c r="B160" s="123">
        <v>372140</v>
      </c>
      <c r="C160" s="123" t="s">
        <v>5155</v>
      </c>
      <c r="D160" s="123" t="s">
        <v>58</v>
      </c>
      <c r="E160" s="123" t="s">
        <v>58</v>
      </c>
      <c r="F160" s="246" t="s">
        <v>42</v>
      </c>
      <c r="G160" s="123" t="s">
        <v>732</v>
      </c>
      <c r="H160" s="10">
        <v>39083</v>
      </c>
      <c r="I160" s="156">
        <v>800</v>
      </c>
      <c r="J160" s="156">
        <v>800</v>
      </c>
      <c r="K160" s="49">
        <v>0</v>
      </c>
    </row>
    <row r="161" spans="1:15" s="1" customFormat="1" ht="20.25" customHeight="1" x14ac:dyDescent="0.25">
      <c r="A161" s="367" t="s">
        <v>5156</v>
      </c>
      <c r="B161" s="123">
        <v>372266</v>
      </c>
      <c r="C161" s="366" t="s">
        <v>5157</v>
      </c>
      <c r="D161" s="123" t="s">
        <v>58</v>
      </c>
      <c r="E161" s="123" t="s">
        <v>58</v>
      </c>
      <c r="F161" s="246" t="s">
        <v>42</v>
      </c>
      <c r="G161" s="123" t="s">
        <v>184</v>
      </c>
      <c r="H161" s="10">
        <v>39083</v>
      </c>
      <c r="I161" s="49">
        <v>1150</v>
      </c>
      <c r="J161" s="49">
        <v>1150</v>
      </c>
      <c r="K161" s="49">
        <v>0</v>
      </c>
    </row>
    <row r="162" spans="1:15" s="1" customFormat="1" x14ac:dyDescent="0.25">
      <c r="A162" s="367" t="s">
        <v>5156</v>
      </c>
      <c r="B162" s="123">
        <v>372267</v>
      </c>
      <c r="C162" s="366" t="s">
        <v>5158</v>
      </c>
      <c r="D162" s="123" t="s">
        <v>58</v>
      </c>
      <c r="E162" s="123" t="s">
        <v>58</v>
      </c>
      <c r="F162" s="246" t="s">
        <v>42</v>
      </c>
      <c r="G162" s="123" t="s">
        <v>184</v>
      </c>
      <c r="H162" s="10">
        <v>39083</v>
      </c>
      <c r="I162" s="385">
        <v>1500</v>
      </c>
      <c r="J162" s="385">
        <v>1500</v>
      </c>
      <c r="K162" s="49">
        <v>0</v>
      </c>
    </row>
    <row r="163" spans="1:15" s="1" customFormat="1" x14ac:dyDescent="0.25">
      <c r="A163" s="367" t="s">
        <v>5156</v>
      </c>
      <c r="B163" s="123">
        <v>372268</v>
      </c>
      <c r="C163" s="366" t="s">
        <v>5159</v>
      </c>
      <c r="D163" s="123" t="s">
        <v>58</v>
      </c>
      <c r="E163" s="123" t="s">
        <v>58</v>
      </c>
      <c r="F163" s="246" t="s">
        <v>42</v>
      </c>
      <c r="G163" s="123" t="s">
        <v>184</v>
      </c>
      <c r="H163" s="10">
        <v>39083</v>
      </c>
      <c r="I163" s="143">
        <v>1150</v>
      </c>
      <c r="J163" s="143">
        <v>1150</v>
      </c>
      <c r="K163" s="49">
        <v>0</v>
      </c>
    </row>
    <row r="164" spans="1:15" s="1" customFormat="1" x14ac:dyDescent="0.25">
      <c r="A164" s="363" t="s">
        <v>1948</v>
      </c>
      <c r="B164" s="123">
        <v>372269</v>
      </c>
      <c r="C164" s="123" t="s">
        <v>5160</v>
      </c>
      <c r="D164" s="123" t="s">
        <v>1950</v>
      </c>
      <c r="E164" s="123" t="s">
        <v>5161</v>
      </c>
      <c r="F164" s="123" t="s">
        <v>5162</v>
      </c>
      <c r="G164" s="123" t="s">
        <v>69</v>
      </c>
      <c r="H164" s="10">
        <v>41151</v>
      </c>
      <c r="I164" s="156">
        <v>19450</v>
      </c>
      <c r="J164" s="156">
        <v>19450</v>
      </c>
      <c r="K164" s="49">
        <v>0</v>
      </c>
    </row>
    <row r="165" spans="1:15" s="1" customFormat="1" x14ac:dyDescent="0.25">
      <c r="A165" s="367" t="s">
        <v>5163</v>
      </c>
      <c r="B165" s="123">
        <v>372273</v>
      </c>
      <c r="C165" s="366" t="s">
        <v>5164</v>
      </c>
      <c r="D165" s="123" t="s">
        <v>5165</v>
      </c>
      <c r="E165" s="123" t="s">
        <v>58</v>
      </c>
      <c r="F165" s="246" t="s">
        <v>42</v>
      </c>
      <c r="G165" s="123" t="s">
        <v>86</v>
      </c>
      <c r="H165" s="10">
        <v>39083</v>
      </c>
      <c r="I165" s="156">
        <v>9187.2000000000007</v>
      </c>
      <c r="J165" s="156">
        <v>9187.2000000000007</v>
      </c>
      <c r="K165" s="49">
        <v>0</v>
      </c>
    </row>
    <row r="166" spans="1:15" s="1" customFormat="1" x14ac:dyDescent="0.25">
      <c r="A166" s="386" t="s">
        <v>5166</v>
      </c>
      <c r="B166" s="366">
        <v>372274</v>
      </c>
      <c r="C166" s="366" t="s">
        <v>5167</v>
      </c>
      <c r="D166" s="246" t="s">
        <v>42</v>
      </c>
      <c r="E166" s="246" t="s">
        <v>42</v>
      </c>
      <c r="F166" s="246" t="s">
        <v>42</v>
      </c>
      <c r="G166" s="366" t="s">
        <v>99</v>
      </c>
      <c r="H166" s="10">
        <v>41151</v>
      </c>
      <c r="I166" s="387">
        <v>21300</v>
      </c>
      <c r="J166" s="387">
        <v>21300</v>
      </c>
      <c r="K166" s="388">
        <v>0</v>
      </c>
    </row>
    <row r="167" spans="1:15" s="1" customFormat="1" x14ac:dyDescent="0.25">
      <c r="A167" s="8" t="s">
        <v>5168</v>
      </c>
      <c r="B167" s="123">
        <v>372276</v>
      </c>
      <c r="C167" s="123" t="s">
        <v>5169</v>
      </c>
      <c r="D167" s="123" t="s">
        <v>3103</v>
      </c>
      <c r="E167" s="123" t="s">
        <v>58</v>
      </c>
      <c r="F167" s="246" t="s">
        <v>42</v>
      </c>
      <c r="G167" s="123" t="s">
        <v>69</v>
      </c>
      <c r="H167" s="10">
        <v>41640</v>
      </c>
      <c r="I167" s="312">
        <v>1000</v>
      </c>
      <c r="J167" s="49">
        <v>1000</v>
      </c>
      <c r="K167" s="49">
        <v>0</v>
      </c>
    </row>
    <row r="168" spans="1:15" s="1" customFormat="1" x14ac:dyDescent="0.25">
      <c r="A168" s="363" t="s">
        <v>633</v>
      </c>
      <c r="B168" s="123">
        <v>372280</v>
      </c>
      <c r="C168" s="123" t="s">
        <v>5170</v>
      </c>
      <c r="D168" s="123" t="s">
        <v>58</v>
      </c>
      <c r="E168" s="123" t="s">
        <v>58</v>
      </c>
      <c r="F168" s="246" t="s">
        <v>42</v>
      </c>
      <c r="G168" s="123" t="s">
        <v>737</v>
      </c>
      <c r="H168" s="10">
        <v>41676</v>
      </c>
      <c r="I168" s="49">
        <v>2200</v>
      </c>
      <c r="J168" s="49">
        <v>2200</v>
      </c>
      <c r="K168" s="49">
        <v>0</v>
      </c>
    </row>
    <row r="169" spans="1:15" s="14" customFormat="1" x14ac:dyDescent="0.25">
      <c r="A169" s="363" t="s">
        <v>5171</v>
      </c>
      <c r="B169" s="123">
        <v>548927</v>
      </c>
      <c r="C169" s="366" t="s">
        <v>5172</v>
      </c>
      <c r="D169" s="123" t="s">
        <v>58</v>
      </c>
      <c r="E169" s="123" t="s">
        <v>58</v>
      </c>
      <c r="F169" s="246" t="s">
        <v>42</v>
      </c>
      <c r="G169" s="123" t="s">
        <v>59</v>
      </c>
      <c r="H169" s="10">
        <v>39083</v>
      </c>
      <c r="I169" s="49">
        <v>1500</v>
      </c>
      <c r="J169" s="49">
        <v>1500</v>
      </c>
      <c r="K169" s="49">
        <v>0</v>
      </c>
      <c r="L169" s="1"/>
      <c r="M169" s="1"/>
      <c r="N169" s="1"/>
      <c r="O169" s="1"/>
    </row>
    <row r="170" spans="1:15" s="1" customFormat="1" x14ac:dyDescent="0.25">
      <c r="A170" s="259" t="s">
        <v>686</v>
      </c>
      <c r="B170" s="389">
        <v>548935</v>
      </c>
      <c r="C170" s="389" t="s">
        <v>5173</v>
      </c>
      <c r="D170" s="389" t="s">
        <v>5174</v>
      </c>
      <c r="E170" s="389" t="s">
        <v>58</v>
      </c>
      <c r="F170" s="389" t="s">
        <v>5175</v>
      </c>
      <c r="G170" s="389" t="s">
        <v>86</v>
      </c>
      <c r="H170" s="390">
        <v>41640</v>
      </c>
      <c r="I170" s="391">
        <v>66105.06</v>
      </c>
      <c r="J170" s="391">
        <v>48476.3</v>
      </c>
      <c r="K170" s="391">
        <v>17627.759999999998</v>
      </c>
    </row>
    <row r="171" spans="1:15" s="14" customFormat="1" x14ac:dyDescent="0.25">
      <c r="A171" s="8" t="s">
        <v>5176</v>
      </c>
      <c r="B171" s="123">
        <v>548937</v>
      </c>
      <c r="C171" s="123" t="s">
        <v>5177</v>
      </c>
      <c r="D171" s="123" t="s">
        <v>5178</v>
      </c>
      <c r="E171" s="123" t="s">
        <v>5179</v>
      </c>
      <c r="F171" s="246" t="s">
        <v>42</v>
      </c>
      <c r="G171" s="123" t="s">
        <v>147</v>
      </c>
      <c r="H171" s="17">
        <v>41640</v>
      </c>
      <c r="I171" s="151">
        <v>4000</v>
      </c>
      <c r="J171" s="151">
        <v>4000</v>
      </c>
      <c r="K171" s="151">
        <v>0</v>
      </c>
      <c r="L171" s="1"/>
      <c r="M171" s="1"/>
      <c r="N171" s="1"/>
      <c r="O171" s="1"/>
    </row>
    <row r="172" spans="1:15" s="1" customFormat="1" x14ac:dyDescent="0.25">
      <c r="A172" s="8" t="s">
        <v>642</v>
      </c>
      <c r="B172" s="315">
        <v>749981</v>
      </c>
      <c r="C172" s="123" t="s">
        <v>5180</v>
      </c>
      <c r="D172" s="315" t="s">
        <v>106</v>
      </c>
      <c r="E172" s="315" t="s">
        <v>168</v>
      </c>
      <c r="F172" s="315" t="s">
        <v>5181</v>
      </c>
      <c r="G172" s="315" t="s">
        <v>732</v>
      </c>
      <c r="H172" s="317">
        <v>43605</v>
      </c>
      <c r="I172" s="318">
        <v>2332.9499999999998</v>
      </c>
      <c r="J172" s="318">
        <v>1489.85</v>
      </c>
      <c r="K172" s="318">
        <v>842.1</v>
      </c>
      <c r="L172" s="14"/>
      <c r="M172" s="14"/>
      <c r="N172" s="14"/>
      <c r="O172" s="14"/>
    </row>
    <row r="173" spans="1:15" s="1" customFormat="1" x14ac:dyDescent="0.25">
      <c r="A173" s="279" t="s">
        <v>5185</v>
      </c>
      <c r="B173" s="24">
        <v>938704</v>
      </c>
      <c r="C173" s="42" t="s">
        <v>5186</v>
      </c>
      <c r="D173" s="24" t="s">
        <v>3265</v>
      </c>
      <c r="E173" s="24" t="s">
        <v>5187</v>
      </c>
      <c r="F173" s="24">
        <v>230456</v>
      </c>
      <c r="G173" s="24" t="s">
        <v>69</v>
      </c>
      <c r="H173" s="69">
        <v>45257</v>
      </c>
      <c r="I173" s="70">
        <v>10800</v>
      </c>
      <c r="J173" s="24">
        <v>359.97</v>
      </c>
      <c r="K173" s="70">
        <v>10440.030000000001</v>
      </c>
    </row>
    <row r="174" spans="1:15" s="1" customFormat="1" x14ac:dyDescent="0.25">
      <c r="A174" s="162" t="s">
        <v>840</v>
      </c>
      <c r="B174" s="42">
        <v>938706</v>
      </c>
      <c r="C174" s="42" t="s">
        <v>4038</v>
      </c>
      <c r="D174" s="163" t="s">
        <v>5182</v>
      </c>
      <c r="E174" s="38" t="s">
        <v>5183</v>
      </c>
      <c r="F174" s="42" t="s">
        <v>5184</v>
      </c>
      <c r="G174" s="42" t="s">
        <v>86</v>
      </c>
      <c r="H174" s="164">
        <v>45068</v>
      </c>
      <c r="I174" s="99">
        <v>240000</v>
      </c>
      <c r="J174" s="43">
        <v>0</v>
      </c>
      <c r="K174" s="43">
        <v>240000</v>
      </c>
      <c r="L174" s="14"/>
      <c r="M174" s="14"/>
      <c r="N174" s="14"/>
      <c r="O174" s="14"/>
    </row>
    <row r="176" spans="1:15" s="1" customFormat="1" x14ac:dyDescent="0.25"/>
    <row r="178" spans="1:12" s="1" customFormat="1" ht="18.75" customHeight="1" x14ac:dyDescent="0.3">
      <c r="A178" s="355" t="s">
        <v>253</v>
      </c>
      <c r="B178" s="356"/>
      <c r="C178" s="356"/>
      <c r="D178" s="356"/>
      <c r="E178" s="357"/>
      <c r="F178" s="358" t="s">
        <v>5188</v>
      </c>
      <c r="G178" s="357"/>
      <c r="H178" s="514" t="s">
        <v>3</v>
      </c>
      <c r="I178" s="516" t="s">
        <v>4</v>
      </c>
      <c r="J178" s="505" t="s">
        <v>5</v>
      </c>
      <c r="K178" s="507" t="s">
        <v>6</v>
      </c>
      <c r="L178" s="248"/>
    </row>
    <row r="179" spans="1:12" s="1" customFormat="1" x14ac:dyDescent="0.25">
      <c r="A179" s="384" t="s">
        <v>7</v>
      </c>
      <c r="B179" s="360" t="s">
        <v>8</v>
      </c>
      <c r="C179" s="360" t="s">
        <v>9</v>
      </c>
      <c r="D179" s="360" t="s">
        <v>10</v>
      </c>
      <c r="E179" s="360" t="s">
        <v>11</v>
      </c>
      <c r="F179" s="360" t="s">
        <v>12</v>
      </c>
      <c r="G179" s="360" t="s">
        <v>13</v>
      </c>
      <c r="H179" s="515"/>
      <c r="I179" s="517"/>
      <c r="J179" s="506"/>
      <c r="K179" s="508"/>
      <c r="L179" s="248"/>
    </row>
    <row r="180" spans="1:12" s="1" customFormat="1" x14ac:dyDescent="0.25">
      <c r="A180" s="363" t="s">
        <v>633</v>
      </c>
      <c r="B180" s="123">
        <v>372349</v>
      </c>
      <c r="C180" s="366" t="s">
        <v>5189</v>
      </c>
      <c r="D180" s="123" t="s">
        <v>58</v>
      </c>
      <c r="E180" s="123" t="s">
        <v>58</v>
      </c>
      <c r="F180" s="246" t="s">
        <v>42</v>
      </c>
      <c r="G180" s="123" t="s">
        <v>737</v>
      </c>
      <c r="H180" s="247">
        <v>41676</v>
      </c>
      <c r="I180" s="362">
        <v>2200</v>
      </c>
      <c r="J180" s="362">
        <v>2200</v>
      </c>
      <c r="K180" s="151">
        <v>0</v>
      </c>
    </row>
    <row r="183" spans="1:12" s="1" customFormat="1" ht="18.75" customHeight="1" x14ac:dyDescent="0.3">
      <c r="A183" s="355" t="s">
        <v>253</v>
      </c>
      <c r="B183" s="356"/>
      <c r="C183" s="356"/>
      <c r="D183" s="356"/>
      <c r="E183" s="512" t="s">
        <v>5190</v>
      </c>
      <c r="F183" s="512"/>
      <c r="G183" s="513"/>
      <c r="H183" s="514" t="s">
        <v>3</v>
      </c>
      <c r="I183" s="516" t="s">
        <v>4</v>
      </c>
      <c r="J183" s="505" t="s">
        <v>5</v>
      </c>
      <c r="K183" s="507" t="s">
        <v>6</v>
      </c>
      <c r="L183" s="248"/>
    </row>
    <row r="184" spans="1:12" s="1" customFormat="1" x14ac:dyDescent="0.25">
      <c r="A184" s="384" t="s">
        <v>7</v>
      </c>
      <c r="B184" s="360" t="s">
        <v>8</v>
      </c>
      <c r="C184" s="360" t="s">
        <v>9</v>
      </c>
      <c r="D184" s="360" t="s">
        <v>10</v>
      </c>
      <c r="E184" s="360" t="s">
        <v>11</v>
      </c>
      <c r="F184" s="360" t="s">
        <v>12</v>
      </c>
      <c r="G184" s="360" t="s">
        <v>13</v>
      </c>
      <c r="H184" s="515"/>
      <c r="I184" s="517"/>
      <c r="J184" s="506"/>
      <c r="K184" s="508"/>
      <c r="L184" s="248"/>
    </row>
    <row r="185" spans="1:12" s="1" customFormat="1" ht="17.25" customHeight="1" x14ac:dyDescent="0.25">
      <c r="A185" s="363" t="s">
        <v>152</v>
      </c>
      <c r="B185" s="123">
        <v>372218</v>
      </c>
      <c r="C185" s="246" t="s">
        <v>5191</v>
      </c>
      <c r="D185" s="123" t="s">
        <v>17</v>
      </c>
      <c r="E185" s="123" t="s">
        <v>5192</v>
      </c>
      <c r="F185" s="123" t="s">
        <v>5193</v>
      </c>
      <c r="G185" s="123" t="s">
        <v>20</v>
      </c>
      <c r="H185" s="10">
        <v>39083</v>
      </c>
      <c r="I185" s="49">
        <v>7000</v>
      </c>
      <c r="J185" s="49">
        <v>7000</v>
      </c>
      <c r="K185" s="361">
        <v>0</v>
      </c>
    </row>
    <row r="186" spans="1:12" s="1" customFormat="1" x14ac:dyDescent="0.25">
      <c r="A186" s="367" t="s">
        <v>1162</v>
      </c>
      <c r="B186" s="123">
        <v>372335</v>
      </c>
      <c r="C186" s="366" t="s">
        <v>5194</v>
      </c>
      <c r="D186" s="123" t="s">
        <v>477</v>
      </c>
      <c r="E186" s="123" t="s">
        <v>58</v>
      </c>
      <c r="F186" s="246" t="s">
        <v>42</v>
      </c>
      <c r="G186" s="123" t="s">
        <v>5195</v>
      </c>
      <c r="H186" s="247">
        <v>39083</v>
      </c>
      <c r="I186" s="151">
        <v>2500</v>
      </c>
      <c r="J186" s="151">
        <v>2357.81</v>
      </c>
      <c r="K186" s="151">
        <v>0</v>
      </c>
    </row>
    <row r="187" spans="1:12" s="1" customFormat="1" x14ac:dyDescent="0.25">
      <c r="A187" s="367" t="s">
        <v>5196</v>
      </c>
      <c r="B187" s="123">
        <v>372338</v>
      </c>
      <c r="C187" s="366" t="s">
        <v>5197</v>
      </c>
      <c r="D187" s="123" t="s">
        <v>93</v>
      </c>
      <c r="E187" s="123" t="s">
        <v>58</v>
      </c>
      <c r="F187" s="246" t="s">
        <v>42</v>
      </c>
      <c r="G187" s="123" t="s">
        <v>86</v>
      </c>
      <c r="H187" s="247">
        <v>39083</v>
      </c>
      <c r="I187" s="392">
        <v>2478.9299999999998</v>
      </c>
      <c r="J187" s="392">
        <v>2478.9299999999998</v>
      </c>
      <c r="K187" s="151">
        <v>0</v>
      </c>
    </row>
    <row r="188" spans="1:12" s="1" customFormat="1" x14ac:dyDescent="0.25">
      <c r="A188" s="367" t="s">
        <v>5198</v>
      </c>
      <c r="B188" s="123">
        <v>372339</v>
      </c>
      <c r="C188" s="366" t="s">
        <v>5199</v>
      </c>
      <c r="D188" s="123" t="s">
        <v>477</v>
      </c>
      <c r="E188" s="123" t="s">
        <v>58</v>
      </c>
      <c r="F188" s="246" t="s">
        <v>42</v>
      </c>
      <c r="G188" s="123" t="s">
        <v>86</v>
      </c>
      <c r="H188" s="247">
        <v>39083</v>
      </c>
      <c r="I188" s="151">
        <v>6771.53</v>
      </c>
      <c r="J188" s="151">
        <v>6771.53</v>
      </c>
      <c r="K188" s="151">
        <v>0</v>
      </c>
    </row>
    <row r="189" spans="1:12" s="1" customFormat="1" x14ac:dyDescent="0.25">
      <c r="A189" s="367" t="s">
        <v>623</v>
      </c>
      <c r="B189" s="123">
        <v>372342</v>
      </c>
      <c r="C189" s="366" t="s">
        <v>5200</v>
      </c>
      <c r="D189" s="123" t="s">
        <v>106</v>
      </c>
      <c r="E189" s="123" t="s">
        <v>4574</v>
      </c>
      <c r="F189" s="123" t="s">
        <v>5201</v>
      </c>
      <c r="G189" s="123" t="s">
        <v>20</v>
      </c>
      <c r="H189" s="247">
        <v>41676</v>
      </c>
      <c r="I189" s="261">
        <v>4824</v>
      </c>
      <c r="J189" s="151">
        <v>4800.24</v>
      </c>
      <c r="K189" s="151">
        <v>0</v>
      </c>
    </row>
    <row r="190" spans="1:12" s="1" customFormat="1" x14ac:dyDescent="0.25">
      <c r="A190" s="393" t="s">
        <v>5202</v>
      </c>
      <c r="B190" s="366">
        <v>372345</v>
      </c>
      <c r="C190" s="366" t="s">
        <v>5203</v>
      </c>
      <c r="D190" s="123" t="s">
        <v>58</v>
      </c>
      <c r="E190" s="123" t="s">
        <v>58</v>
      </c>
      <c r="F190" s="246" t="s">
        <v>42</v>
      </c>
      <c r="G190" s="123" t="s">
        <v>20</v>
      </c>
      <c r="H190" s="247">
        <v>39083</v>
      </c>
      <c r="I190" s="261">
        <v>1200</v>
      </c>
      <c r="J190" s="151">
        <v>1200</v>
      </c>
      <c r="K190" s="151">
        <v>0</v>
      </c>
    </row>
    <row r="193" spans="1:15" s="1" customFormat="1" ht="18.75" customHeight="1" x14ac:dyDescent="0.3">
      <c r="A193" s="355" t="s">
        <v>253</v>
      </c>
      <c r="B193" s="356"/>
      <c r="C193" s="356"/>
      <c r="D193" s="356"/>
      <c r="E193" s="357"/>
      <c r="F193" s="358" t="s">
        <v>5204</v>
      </c>
      <c r="G193" s="357"/>
      <c r="H193" s="518" t="s">
        <v>3</v>
      </c>
      <c r="I193" s="505" t="s">
        <v>4</v>
      </c>
      <c r="J193" s="507" t="s">
        <v>5</v>
      </c>
      <c r="K193" s="505" t="s">
        <v>6</v>
      </c>
      <c r="L193" s="248"/>
    </row>
    <row r="194" spans="1:15" s="1" customFormat="1" ht="14.25" customHeight="1" x14ac:dyDescent="0.25">
      <c r="A194" s="394" t="s">
        <v>7</v>
      </c>
      <c r="B194" s="395" t="s">
        <v>8</v>
      </c>
      <c r="C194" s="395" t="s">
        <v>9</v>
      </c>
      <c r="D194" s="395" t="s">
        <v>10</v>
      </c>
      <c r="E194" s="395" t="s">
        <v>11</v>
      </c>
      <c r="F194" s="395" t="s">
        <v>12</v>
      </c>
      <c r="G194" s="396" t="s">
        <v>13</v>
      </c>
      <c r="H194" s="519"/>
      <c r="I194" s="506"/>
      <c r="J194" s="508"/>
      <c r="K194" s="506"/>
    </row>
    <row r="195" spans="1:15" s="1" customFormat="1" ht="30.75" customHeight="1" x14ac:dyDescent="0.25">
      <c r="A195" s="8" t="s">
        <v>2611</v>
      </c>
      <c r="B195" s="9">
        <v>365182</v>
      </c>
      <c r="C195" s="9" t="s">
        <v>5205</v>
      </c>
      <c r="D195" s="9" t="s">
        <v>2202</v>
      </c>
      <c r="E195" s="9" t="s">
        <v>2613</v>
      </c>
      <c r="F195" s="24" t="s">
        <v>42</v>
      </c>
      <c r="G195" s="9" t="s">
        <v>86</v>
      </c>
      <c r="H195" s="10">
        <v>41507</v>
      </c>
      <c r="I195" s="11">
        <v>61712</v>
      </c>
      <c r="J195" s="11">
        <v>61712</v>
      </c>
      <c r="K195" s="11">
        <v>0</v>
      </c>
    </row>
    <row r="196" spans="1:15" s="1" customFormat="1" x14ac:dyDescent="0.25">
      <c r="A196" s="8" t="s">
        <v>2611</v>
      </c>
      <c r="B196" s="9">
        <v>365189</v>
      </c>
      <c r="C196" s="9" t="s">
        <v>5206</v>
      </c>
      <c r="D196" s="9" t="s">
        <v>2202</v>
      </c>
      <c r="E196" s="9" t="s">
        <v>2613</v>
      </c>
      <c r="F196" s="24" t="s">
        <v>42</v>
      </c>
      <c r="G196" s="9" t="s">
        <v>86</v>
      </c>
      <c r="H196" s="10">
        <v>41507</v>
      </c>
      <c r="I196" s="11">
        <v>61712</v>
      </c>
      <c r="J196" s="11">
        <v>61712</v>
      </c>
      <c r="K196" s="11">
        <v>0</v>
      </c>
    </row>
    <row r="197" spans="1:15" s="1" customFormat="1" x14ac:dyDescent="0.25">
      <c r="A197" s="8" t="s">
        <v>2611</v>
      </c>
      <c r="B197" s="9">
        <v>365190</v>
      </c>
      <c r="C197" s="9" t="s">
        <v>5207</v>
      </c>
      <c r="D197" s="9" t="s">
        <v>2202</v>
      </c>
      <c r="E197" s="9" t="s">
        <v>2613</v>
      </c>
      <c r="F197" s="24" t="s">
        <v>42</v>
      </c>
      <c r="G197" s="9" t="s">
        <v>86</v>
      </c>
      <c r="H197" s="10">
        <v>41507</v>
      </c>
      <c r="I197" s="80">
        <v>61712</v>
      </c>
      <c r="J197" s="80">
        <v>61712</v>
      </c>
      <c r="K197" s="11">
        <v>0</v>
      </c>
    </row>
    <row r="198" spans="1:15" s="1" customFormat="1" x14ac:dyDescent="0.25">
      <c r="A198" s="8" t="s">
        <v>2611</v>
      </c>
      <c r="B198" s="9">
        <v>365195</v>
      </c>
      <c r="C198" s="9" t="s">
        <v>5208</v>
      </c>
      <c r="D198" s="9" t="s">
        <v>2202</v>
      </c>
      <c r="E198" s="9" t="s">
        <v>2613</v>
      </c>
      <c r="F198" s="24" t="s">
        <v>42</v>
      </c>
      <c r="G198" s="9" t="s">
        <v>86</v>
      </c>
      <c r="H198" s="10">
        <v>41507</v>
      </c>
      <c r="I198" s="79">
        <v>61712</v>
      </c>
      <c r="J198" s="80">
        <v>61712</v>
      </c>
      <c r="K198" s="80">
        <v>0</v>
      </c>
    </row>
    <row r="199" spans="1:15" s="1" customFormat="1" x14ac:dyDescent="0.25">
      <c r="A199" s="8" t="s">
        <v>4407</v>
      </c>
      <c r="B199" s="9">
        <v>365198</v>
      </c>
      <c r="C199" s="9" t="s">
        <v>5209</v>
      </c>
      <c r="D199" s="9" t="s">
        <v>2202</v>
      </c>
      <c r="E199" s="9" t="s">
        <v>2613</v>
      </c>
      <c r="F199" s="24" t="s">
        <v>42</v>
      </c>
      <c r="G199" s="9" t="s">
        <v>86</v>
      </c>
      <c r="H199" s="10">
        <v>41507</v>
      </c>
      <c r="I199" s="11">
        <v>61712</v>
      </c>
      <c r="J199" s="11">
        <v>61712</v>
      </c>
      <c r="K199" s="11">
        <v>0</v>
      </c>
    </row>
    <row r="200" spans="1:15" s="1" customFormat="1" x14ac:dyDescent="0.25">
      <c r="A200" s="8" t="s">
        <v>2611</v>
      </c>
      <c r="B200" s="9">
        <v>365201</v>
      </c>
      <c r="C200" s="9" t="s">
        <v>5210</v>
      </c>
      <c r="D200" s="9" t="s">
        <v>2202</v>
      </c>
      <c r="E200" s="9" t="s">
        <v>2613</v>
      </c>
      <c r="F200" s="24" t="s">
        <v>42</v>
      </c>
      <c r="G200" s="9" t="s">
        <v>86</v>
      </c>
      <c r="H200" s="10">
        <v>41507</v>
      </c>
      <c r="I200" s="11">
        <v>61712</v>
      </c>
      <c r="J200" s="11">
        <v>61712</v>
      </c>
      <c r="K200" s="11">
        <v>0</v>
      </c>
    </row>
    <row r="201" spans="1:15" s="1" customFormat="1" x14ac:dyDescent="0.25">
      <c r="A201" s="8" t="s">
        <v>2898</v>
      </c>
      <c r="B201" s="9">
        <v>365204</v>
      </c>
      <c r="C201" s="9" t="s">
        <v>5211</v>
      </c>
      <c r="D201" s="9" t="s">
        <v>2132</v>
      </c>
      <c r="E201" s="9" t="s">
        <v>306</v>
      </c>
      <c r="F201" s="9" t="s">
        <v>5212</v>
      </c>
      <c r="G201" s="9" t="s">
        <v>86</v>
      </c>
      <c r="H201" s="10">
        <v>41539</v>
      </c>
      <c r="I201" s="49">
        <v>17110</v>
      </c>
      <c r="J201" s="49">
        <v>17110</v>
      </c>
      <c r="K201" s="49">
        <v>0</v>
      </c>
    </row>
    <row r="202" spans="1:15" s="1" customFormat="1" ht="14.25" customHeight="1" x14ac:dyDescent="0.25">
      <c r="A202" s="13" t="s">
        <v>2898</v>
      </c>
      <c r="B202" s="9">
        <v>365205</v>
      </c>
      <c r="C202" s="9" t="s">
        <v>5213</v>
      </c>
      <c r="D202" s="9" t="s">
        <v>2132</v>
      </c>
      <c r="E202" s="9" t="s">
        <v>306</v>
      </c>
      <c r="F202" s="9" t="s">
        <v>5214</v>
      </c>
      <c r="G202" s="9" t="s">
        <v>86</v>
      </c>
      <c r="H202" s="10">
        <v>41539</v>
      </c>
      <c r="I202" s="49">
        <v>3800</v>
      </c>
      <c r="J202" s="49">
        <v>3800</v>
      </c>
      <c r="K202" s="49">
        <v>0</v>
      </c>
    </row>
    <row r="203" spans="1:15" s="1" customFormat="1" x14ac:dyDescent="0.25">
      <c r="A203" s="13" t="s">
        <v>3682</v>
      </c>
      <c r="B203" s="9">
        <v>365206</v>
      </c>
      <c r="C203" s="9" t="s">
        <v>5215</v>
      </c>
      <c r="D203" s="9" t="s">
        <v>2132</v>
      </c>
      <c r="E203" s="9" t="s">
        <v>5216</v>
      </c>
      <c r="F203" s="9" t="s">
        <v>5217</v>
      </c>
      <c r="G203" s="9" t="s">
        <v>86</v>
      </c>
      <c r="H203" s="10">
        <v>41539</v>
      </c>
      <c r="I203" s="49">
        <v>3800</v>
      </c>
      <c r="J203" s="49">
        <v>3800</v>
      </c>
      <c r="K203" s="49">
        <v>0</v>
      </c>
    </row>
    <row r="204" spans="1:15" s="397" customFormat="1" x14ac:dyDescent="0.25">
      <c r="A204" s="8" t="s">
        <v>3682</v>
      </c>
      <c r="B204" s="9">
        <v>365207</v>
      </c>
      <c r="C204" s="9" t="s">
        <v>5218</v>
      </c>
      <c r="D204" s="9" t="s">
        <v>2132</v>
      </c>
      <c r="E204" s="9" t="s">
        <v>5219</v>
      </c>
      <c r="F204" s="9" t="s">
        <v>5220</v>
      </c>
      <c r="G204" s="9" t="s">
        <v>69</v>
      </c>
      <c r="H204" s="10">
        <v>41539</v>
      </c>
      <c r="I204" s="156">
        <v>3800</v>
      </c>
      <c r="J204" s="156">
        <v>3800</v>
      </c>
      <c r="K204" s="49">
        <v>0</v>
      </c>
      <c r="L204" s="1"/>
      <c r="M204" s="1"/>
      <c r="N204" s="1"/>
      <c r="O204" s="1"/>
    </row>
    <row r="205" spans="1:15" s="1" customFormat="1" x14ac:dyDescent="0.25">
      <c r="A205" s="13" t="s">
        <v>4409</v>
      </c>
      <c r="B205" s="9">
        <v>366281</v>
      </c>
      <c r="C205" s="9" t="s">
        <v>5221</v>
      </c>
      <c r="D205" s="24" t="s">
        <v>42</v>
      </c>
      <c r="E205" s="24" t="s">
        <v>42</v>
      </c>
      <c r="F205" s="24" t="s">
        <v>42</v>
      </c>
      <c r="G205" s="9" t="s">
        <v>86</v>
      </c>
      <c r="H205" s="10">
        <v>41640</v>
      </c>
      <c r="I205" s="80">
        <v>61712</v>
      </c>
      <c r="J205" s="11">
        <v>61712</v>
      </c>
      <c r="K205" s="11">
        <v>0</v>
      </c>
    </row>
    <row r="206" spans="1:15" s="1" customFormat="1" x14ac:dyDescent="0.25">
      <c r="A206" s="13" t="s">
        <v>4409</v>
      </c>
      <c r="B206" s="9">
        <v>366282</v>
      </c>
      <c r="C206" s="9" t="s">
        <v>5222</v>
      </c>
      <c r="D206" s="24" t="s">
        <v>42</v>
      </c>
      <c r="E206" s="24" t="s">
        <v>42</v>
      </c>
      <c r="F206" s="24" t="s">
        <v>42</v>
      </c>
      <c r="G206" s="9" t="s">
        <v>86</v>
      </c>
      <c r="H206" s="10">
        <v>41640</v>
      </c>
      <c r="I206" s="79">
        <v>61712</v>
      </c>
      <c r="J206" s="11">
        <v>61712</v>
      </c>
      <c r="K206" s="11">
        <v>0</v>
      </c>
    </row>
    <row r="207" spans="1:15" s="1" customFormat="1" x14ac:dyDescent="0.25">
      <c r="A207" s="13" t="s">
        <v>4409</v>
      </c>
      <c r="B207" s="9">
        <v>366283</v>
      </c>
      <c r="C207" s="9" t="s">
        <v>5223</v>
      </c>
      <c r="D207" s="24" t="s">
        <v>42</v>
      </c>
      <c r="E207" s="24" t="s">
        <v>42</v>
      </c>
      <c r="F207" s="24" t="s">
        <v>42</v>
      </c>
      <c r="G207" s="9" t="s">
        <v>86</v>
      </c>
      <c r="H207" s="10">
        <v>41640</v>
      </c>
      <c r="I207" s="79">
        <v>61712</v>
      </c>
      <c r="J207" s="11">
        <v>61712</v>
      </c>
      <c r="K207" s="11">
        <v>0</v>
      </c>
    </row>
    <row r="208" spans="1:15" s="1" customFormat="1" x14ac:dyDescent="0.25">
      <c r="A208" s="8" t="s">
        <v>4409</v>
      </c>
      <c r="B208" s="9">
        <v>366284</v>
      </c>
      <c r="C208" s="9" t="s">
        <v>5224</v>
      </c>
      <c r="D208" s="24" t="s">
        <v>42</v>
      </c>
      <c r="E208" s="24" t="s">
        <v>42</v>
      </c>
      <c r="F208" s="24" t="s">
        <v>42</v>
      </c>
      <c r="G208" s="9" t="s">
        <v>86</v>
      </c>
      <c r="H208" s="10">
        <v>41640</v>
      </c>
      <c r="I208" s="79">
        <v>61712</v>
      </c>
      <c r="J208" s="11">
        <v>61712</v>
      </c>
      <c r="K208" s="11">
        <v>0</v>
      </c>
    </row>
    <row r="209" spans="1:15" s="1" customFormat="1" x14ac:dyDescent="0.25">
      <c r="A209" s="8" t="s">
        <v>4409</v>
      </c>
      <c r="B209" s="9">
        <v>366285</v>
      </c>
      <c r="C209" s="9" t="s">
        <v>5225</v>
      </c>
      <c r="D209" s="24" t="s">
        <v>42</v>
      </c>
      <c r="E209" s="24" t="s">
        <v>42</v>
      </c>
      <c r="F209" s="24" t="s">
        <v>42</v>
      </c>
      <c r="G209" s="9" t="s">
        <v>86</v>
      </c>
      <c r="H209" s="10">
        <v>41640</v>
      </c>
      <c r="I209" s="11">
        <v>61712</v>
      </c>
      <c r="J209" s="11">
        <v>61712</v>
      </c>
      <c r="K209" s="11">
        <v>0</v>
      </c>
    </row>
    <row r="210" spans="1:15" s="1" customFormat="1" x14ac:dyDescent="0.25">
      <c r="A210" s="13" t="s">
        <v>4409</v>
      </c>
      <c r="B210" s="9">
        <v>366288</v>
      </c>
      <c r="C210" s="9" t="s">
        <v>5226</v>
      </c>
      <c r="D210" s="24" t="s">
        <v>42</v>
      </c>
      <c r="E210" s="24" t="s">
        <v>42</v>
      </c>
      <c r="F210" s="24" t="s">
        <v>42</v>
      </c>
      <c r="G210" s="9" t="s">
        <v>86</v>
      </c>
      <c r="H210" s="10">
        <v>41640</v>
      </c>
      <c r="I210" s="79">
        <v>61712</v>
      </c>
      <c r="J210" s="79">
        <v>61712</v>
      </c>
      <c r="K210" s="11">
        <v>0</v>
      </c>
    </row>
    <row r="211" spans="1:15" s="1" customFormat="1" x14ac:dyDescent="0.25">
      <c r="A211" s="8" t="s">
        <v>4409</v>
      </c>
      <c r="B211" s="9">
        <v>366291</v>
      </c>
      <c r="C211" s="9" t="s">
        <v>5227</v>
      </c>
      <c r="D211" s="24" t="s">
        <v>42</v>
      </c>
      <c r="E211" s="24" t="s">
        <v>42</v>
      </c>
      <c r="F211" s="24" t="s">
        <v>42</v>
      </c>
      <c r="G211" s="9" t="s">
        <v>86</v>
      </c>
      <c r="H211" s="10">
        <v>41640</v>
      </c>
      <c r="I211" s="11">
        <v>61712</v>
      </c>
      <c r="J211" s="11">
        <v>61712</v>
      </c>
      <c r="K211" s="11">
        <v>0</v>
      </c>
    </row>
    <row r="212" spans="1:15" s="1" customFormat="1" x14ac:dyDescent="0.25">
      <c r="A212" s="8" t="s">
        <v>4409</v>
      </c>
      <c r="B212" s="9">
        <v>366292</v>
      </c>
      <c r="C212" s="9" t="s">
        <v>5228</v>
      </c>
      <c r="D212" s="24" t="s">
        <v>42</v>
      </c>
      <c r="E212" s="24" t="s">
        <v>42</v>
      </c>
      <c r="F212" s="24" t="s">
        <v>42</v>
      </c>
      <c r="G212" s="9" t="s">
        <v>86</v>
      </c>
      <c r="H212" s="10">
        <v>41640</v>
      </c>
      <c r="I212" s="11">
        <v>61712</v>
      </c>
      <c r="J212" s="11">
        <v>61712</v>
      </c>
      <c r="K212" s="11">
        <v>0</v>
      </c>
    </row>
    <row r="213" spans="1:15" s="1" customFormat="1" x14ac:dyDescent="0.25">
      <c r="A213" s="8" t="s">
        <v>4409</v>
      </c>
      <c r="B213" s="9">
        <v>366294</v>
      </c>
      <c r="C213" s="9" t="s">
        <v>5229</v>
      </c>
      <c r="D213" s="24" t="s">
        <v>42</v>
      </c>
      <c r="E213" s="24" t="s">
        <v>42</v>
      </c>
      <c r="F213" s="24" t="s">
        <v>42</v>
      </c>
      <c r="G213" s="9" t="s">
        <v>86</v>
      </c>
      <c r="H213" s="10">
        <v>41640</v>
      </c>
      <c r="I213" s="79">
        <v>61712</v>
      </c>
      <c r="J213" s="11">
        <v>61712</v>
      </c>
      <c r="K213" s="11">
        <v>0</v>
      </c>
    </row>
    <row r="214" spans="1:15" s="104" customFormat="1" x14ac:dyDescent="0.25">
      <c r="A214" s="13" t="s">
        <v>4409</v>
      </c>
      <c r="B214" s="9">
        <v>366295</v>
      </c>
      <c r="C214" s="9" t="s">
        <v>5230</v>
      </c>
      <c r="D214" s="24" t="s">
        <v>42</v>
      </c>
      <c r="E214" s="24" t="s">
        <v>42</v>
      </c>
      <c r="F214" s="24" t="s">
        <v>42</v>
      </c>
      <c r="G214" s="9" t="s">
        <v>86</v>
      </c>
      <c r="H214" s="10">
        <v>41640</v>
      </c>
      <c r="I214" s="11">
        <v>61712</v>
      </c>
      <c r="J214" s="11">
        <v>61712</v>
      </c>
      <c r="K214" s="11">
        <v>0</v>
      </c>
      <c r="L214" s="1"/>
      <c r="M214" s="1"/>
      <c r="N214" s="1"/>
      <c r="O214" s="1"/>
    </row>
    <row r="215" spans="1:15" s="14" customFormat="1" x14ac:dyDescent="0.25">
      <c r="A215" s="8" t="s">
        <v>4409</v>
      </c>
      <c r="B215" s="9">
        <v>366297</v>
      </c>
      <c r="C215" s="9" t="s">
        <v>5231</v>
      </c>
      <c r="D215" s="24" t="s">
        <v>42</v>
      </c>
      <c r="E215" s="24" t="s">
        <v>42</v>
      </c>
      <c r="F215" s="24" t="s">
        <v>42</v>
      </c>
      <c r="G215" s="9" t="s">
        <v>86</v>
      </c>
      <c r="H215" s="10">
        <v>41640</v>
      </c>
      <c r="I215" s="11">
        <v>61712</v>
      </c>
      <c r="J215" s="11">
        <v>61712</v>
      </c>
      <c r="K215" s="11">
        <v>0</v>
      </c>
      <c r="L215" s="1"/>
      <c r="M215" s="1"/>
      <c r="N215" s="1"/>
      <c r="O215" s="1"/>
    </row>
    <row r="216" spans="1:15" s="121" customFormat="1" x14ac:dyDescent="0.25">
      <c r="A216" s="13" t="s">
        <v>4409</v>
      </c>
      <c r="B216" s="9">
        <v>366299</v>
      </c>
      <c r="C216" s="9" t="s">
        <v>5232</v>
      </c>
      <c r="D216" s="24" t="s">
        <v>42</v>
      </c>
      <c r="E216" s="24" t="s">
        <v>42</v>
      </c>
      <c r="F216" s="24" t="s">
        <v>42</v>
      </c>
      <c r="G216" s="9" t="s">
        <v>86</v>
      </c>
      <c r="H216" s="10">
        <v>41640</v>
      </c>
      <c r="I216" s="11">
        <v>61712</v>
      </c>
      <c r="J216" s="11">
        <v>61712</v>
      </c>
      <c r="K216" s="11">
        <v>0</v>
      </c>
      <c r="L216" s="1"/>
      <c r="M216" s="1"/>
      <c r="N216" s="1"/>
      <c r="O216" s="1"/>
    </row>
    <row r="217" spans="1:15" s="1" customFormat="1" x14ac:dyDescent="0.25">
      <c r="A217" s="314" t="s">
        <v>5233</v>
      </c>
      <c r="B217" s="123">
        <v>372087</v>
      </c>
      <c r="C217" s="246" t="s">
        <v>5234</v>
      </c>
      <c r="D217" s="123" t="s">
        <v>58</v>
      </c>
      <c r="E217" s="123" t="s">
        <v>58</v>
      </c>
      <c r="F217" s="246" t="s">
        <v>42</v>
      </c>
      <c r="G217" s="123" t="s">
        <v>732</v>
      </c>
      <c r="H217" s="247">
        <v>40393</v>
      </c>
      <c r="I217" s="151">
        <v>3615.36</v>
      </c>
      <c r="J217" s="151">
        <v>3615.36</v>
      </c>
      <c r="K217" s="151">
        <v>0</v>
      </c>
      <c r="L217" s="121"/>
      <c r="M217" s="121"/>
      <c r="N217" s="121"/>
      <c r="O217" s="121"/>
    </row>
    <row r="218" spans="1:15" s="1" customFormat="1" x14ac:dyDescent="0.25">
      <c r="A218" s="367" t="s">
        <v>5235</v>
      </c>
      <c r="B218" s="123">
        <v>372157</v>
      </c>
      <c r="C218" s="123" t="s">
        <v>5236</v>
      </c>
      <c r="D218" s="123" t="s">
        <v>477</v>
      </c>
      <c r="E218" s="123" t="s">
        <v>58</v>
      </c>
      <c r="F218" s="246" t="s">
        <v>42</v>
      </c>
      <c r="G218" s="123" t="s">
        <v>86</v>
      </c>
      <c r="H218" s="247">
        <v>39083</v>
      </c>
      <c r="I218" s="392">
        <v>2478.9299999999998</v>
      </c>
      <c r="J218" s="392">
        <v>2478.9299999999998</v>
      </c>
      <c r="K218" s="151">
        <v>0</v>
      </c>
    </row>
    <row r="219" spans="1:15" s="1" customFormat="1" x14ac:dyDescent="0.25">
      <c r="A219" s="8" t="s">
        <v>5237</v>
      </c>
      <c r="B219" s="123">
        <v>372242</v>
      </c>
      <c r="C219" s="246" t="s">
        <v>5238</v>
      </c>
      <c r="D219" s="123" t="s">
        <v>58</v>
      </c>
      <c r="E219" s="123" t="s">
        <v>58</v>
      </c>
      <c r="F219" s="246" t="s">
        <v>42</v>
      </c>
      <c r="G219" s="123" t="s">
        <v>86</v>
      </c>
      <c r="H219" s="10">
        <v>39083</v>
      </c>
      <c r="I219" s="49">
        <v>2000</v>
      </c>
      <c r="J219" s="49">
        <v>2000</v>
      </c>
      <c r="K219" s="49">
        <v>0</v>
      </c>
    </row>
    <row r="220" spans="1:15" s="1" customFormat="1" x14ac:dyDescent="0.25">
      <c r="A220" s="367" t="s">
        <v>5239</v>
      </c>
      <c r="B220" s="246">
        <v>372281</v>
      </c>
      <c r="C220" s="246" t="s">
        <v>5240</v>
      </c>
      <c r="D220" s="246" t="s">
        <v>42</v>
      </c>
      <c r="E220" s="246" t="s">
        <v>42</v>
      </c>
      <c r="F220" s="246" t="s">
        <v>42</v>
      </c>
      <c r="G220" s="246" t="s">
        <v>86</v>
      </c>
      <c r="H220" s="247">
        <v>40826</v>
      </c>
      <c r="I220" s="151">
        <v>34046</v>
      </c>
      <c r="J220" s="151">
        <v>34046</v>
      </c>
      <c r="K220" s="151">
        <v>0</v>
      </c>
      <c r="L220" s="248"/>
    </row>
    <row r="221" spans="1:15" s="1" customFormat="1" x14ac:dyDescent="0.25">
      <c r="A221" s="367" t="s">
        <v>5239</v>
      </c>
      <c r="B221" s="246">
        <v>372282</v>
      </c>
      <c r="C221" s="246" t="s">
        <v>5241</v>
      </c>
      <c r="D221" s="246" t="s">
        <v>42</v>
      </c>
      <c r="E221" s="246" t="s">
        <v>42</v>
      </c>
      <c r="F221" s="246" t="s">
        <v>42</v>
      </c>
      <c r="G221" s="246" t="s">
        <v>86</v>
      </c>
      <c r="H221" s="247">
        <v>40826</v>
      </c>
      <c r="I221" s="151">
        <v>34046</v>
      </c>
      <c r="J221" s="151">
        <v>34046</v>
      </c>
      <c r="K221" s="151">
        <v>0</v>
      </c>
      <c r="L221" s="248"/>
    </row>
    <row r="222" spans="1:15" s="1" customFormat="1" x14ac:dyDescent="0.25">
      <c r="A222" s="367" t="s">
        <v>5239</v>
      </c>
      <c r="B222" s="246">
        <v>372283</v>
      </c>
      <c r="C222" s="246" t="s">
        <v>5242</v>
      </c>
      <c r="D222" s="246" t="s">
        <v>42</v>
      </c>
      <c r="E222" s="246" t="s">
        <v>42</v>
      </c>
      <c r="F222" s="246" t="s">
        <v>42</v>
      </c>
      <c r="G222" s="246" t="s">
        <v>86</v>
      </c>
      <c r="H222" s="247">
        <v>40826</v>
      </c>
      <c r="I222" s="151">
        <v>34046</v>
      </c>
      <c r="J222" s="151">
        <v>34046</v>
      </c>
      <c r="K222" s="151">
        <v>0</v>
      </c>
      <c r="L222" s="248"/>
    </row>
    <row r="223" spans="1:15" s="1" customFormat="1" x14ac:dyDescent="0.25">
      <c r="A223" s="367" t="s">
        <v>5239</v>
      </c>
      <c r="B223" s="246">
        <v>372284</v>
      </c>
      <c r="C223" s="246" t="s">
        <v>5243</v>
      </c>
      <c r="D223" s="246" t="s">
        <v>42</v>
      </c>
      <c r="E223" s="246" t="s">
        <v>42</v>
      </c>
      <c r="F223" s="246" t="s">
        <v>42</v>
      </c>
      <c r="G223" s="246" t="s">
        <v>86</v>
      </c>
      <c r="H223" s="247">
        <v>40826</v>
      </c>
      <c r="I223" s="151">
        <v>34046</v>
      </c>
      <c r="J223" s="151">
        <v>34046</v>
      </c>
      <c r="K223" s="151">
        <v>0</v>
      </c>
      <c r="L223" s="248"/>
    </row>
    <row r="224" spans="1:15" s="1" customFormat="1" x14ac:dyDescent="0.25">
      <c r="A224" s="367" t="s">
        <v>5239</v>
      </c>
      <c r="B224" s="246">
        <v>372285</v>
      </c>
      <c r="C224" s="246" t="s">
        <v>5244</v>
      </c>
      <c r="D224" s="246" t="s">
        <v>42</v>
      </c>
      <c r="E224" s="246" t="s">
        <v>42</v>
      </c>
      <c r="F224" s="246" t="s">
        <v>42</v>
      </c>
      <c r="G224" s="246" t="s">
        <v>86</v>
      </c>
      <c r="H224" s="247">
        <v>40826</v>
      </c>
      <c r="I224" s="151">
        <v>34046</v>
      </c>
      <c r="J224" s="151">
        <v>34046</v>
      </c>
      <c r="K224" s="151">
        <v>0</v>
      </c>
      <c r="L224" s="248"/>
    </row>
    <row r="225" spans="1:15" s="1" customFormat="1" x14ac:dyDescent="0.25">
      <c r="A225" s="367" t="s">
        <v>5245</v>
      </c>
      <c r="B225" s="246">
        <v>372286</v>
      </c>
      <c r="C225" s="246" t="s">
        <v>5246</v>
      </c>
      <c r="D225" s="123" t="s">
        <v>58</v>
      </c>
      <c r="E225" s="123" t="s">
        <v>58</v>
      </c>
      <c r="F225" s="246" t="s">
        <v>42</v>
      </c>
      <c r="G225" s="246" t="s">
        <v>59</v>
      </c>
      <c r="H225" s="247">
        <v>39083</v>
      </c>
      <c r="I225" s="151">
        <v>2500</v>
      </c>
      <c r="J225" s="151">
        <v>2500</v>
      </c>
      <c r="K225" s="151">
        <v>0</v>
      </c>
      <c r="L225" s="248"/>
    </row>
    <row r="226" spans="1:15" s="1" customFormat="1" x14ac:dyDescent="0.25">
      <c r="A226" s="8" t="s">
        <v>5247</v>
      </c>
      <c r="B226" s="123">
        <v>372288</v>
      </c>
      <c r="C226" s="315" t="s">
        <v>5248</v>
      </c>
      <c r="D226" s="123" t="s">
        <v>912</v>
      </c>
      <c r="E226" s="123" t="s">
        <v>58</v>
      </c>
      <c r="F226" s="246" t="s">
        <v>42</v>
      </c>
      <c r="G226" s="123" t="s">
        <v>913</v>
      </c>
      <c r="H226" s="10">
        <v>39083</v>
      </c>
      <c r="I226" s="49">
        <v>500</v>
      </c>
      <c r="J226" s="49">
        <v>500</v>
      </c>
      <c r="K226" s="49">
        <v>0</v>
      </c>
    </row>
    <row r="227" spans="1:15" s="1" customFormat="1" x14ac:dyDescent="0.25">
      <c r="A227" s="367" t="s">
        <v>5245</v>
      </c>
      <c r="B227" s="246">
        <v>372289</v>
      </c>
      <c r="C227" s="246" t="s">
        <v>5249</v>
      </c>
      <c r="D227" s="123" t="s">
        <v>58</v>
      </c>
      <c r="E227" s="123" t="s">
        <v>58</v>
      </c>
      <c r="F227" s="246" t="s">
        <v>42</v>
      </c>
      <c r="G227" s="246" t="s">
        <v>59</v>
      </c>
      <c r="H227" s="247">
        <v>39083</v>
      </c>
      <c r="I227" s="151">
        <v>2500</v>
      </c>
      <c r="J227" s="151">
        <v>2500</v>
      </c>
      <c r="K227" s="151">
        <v>0</v>
      </c>
      <c r="L227" s="248"/>
    </row>
    <row r="228" spans="1:15" s="1" customFormat="1" x14ac:dyDescent="0.25">
      <c r="A228" s="367" t="s">
        <v>152</v>
      </c>
      <c r="B228" s="246">
        <v>372297</v>
      </c>
      <c r="C228" s="246" t="s">
        <v>5250</v>
      </c>
      <c r="D228" s="246" t="s">
        <v>17</v>
      </c>
      <c r="E228" s="246" t="s">
        <v>161</v>
      </c>
      <c r="F228" s="246" t="s">
        <v>5251</v>
      </c>
      <c r="G228" s="246" t="s">
        <v>20</v>
      </c>
      <c r="H228" s="247">
        <v>39294</v>
      </c>
      <c r="I228" s="151">
        <v>6855.6</v>
      </c>
      <c r="J228" s="151">
        <v>6855.6</v>
      </c>
      <c r="K228" s="151">
        <v>0</v>
      </c>
      <c r="L228" s="248"/>
    </row>
    <row r="229" spans="1:15" s="1" customFormat="1" x14ac:dyDescent="0.25">
      <c r="A229" s="367" t="s">
        <v>5112</v>
      </c>
      <c r="B229" s="246">
        <v>372299</v>
      </c>
      <c r="C229" s="246" t="s">
        <v>5252</v>
      </c>
      <c r="D229" s="246" t="s">
        <v>106</v>
      </c>
      <c r="E229" s="246" t="s">
        <v>4574</v>
      </c>
      <c r="F229" s="246" t="s">
        <v>5253</v>
      </c>
      <c r="G229" s="246" t="s">
        <v>20</v>
      </c>
      <c r="H229" s="247">
        <v>41676</v>
      </c>
      <c r="I229" s="151">
        <v>4800.24</v>
      </c>
      <c r="J229" s="151">
        <v>4800.24</v>
      </c>
      <c r="K229" s="151">
        <v>0</v>
      </c>
      <c r="L229" s="248"/>
    </row>
    <row r="230" spans="1:15" s="1" customFormat="1" x14ac:dyDescent="0.25">
      <c r="A230" s="8" t="s">
        <v>21</v>
      </c>
      <c r="B230" s="315">
        <v>372305</v>
      </c>
      <c r="C230" s="9" t="s">
        <v>5110</v>
      </c>
      <c r="D230" s="9" t="s">
        <v>17</v>
      </c>
      <c r="E230" s="9" t="s">
        <v>739</v>
      </c>
      <c r="F230" s="9" t="s">
        <v>5254</v>
      </c>
      <c r="G230" s="9" t="s">
        <v>20</v>
      </c>
      <c r="H230" s="10">
        <v>39083</v>
      </c>
      <c r="I230" s="156">
        <v>35000</v>
      </c>
      <c r="J230" s="49">
        <v>35000</v>
      </c>
      <c r="K230" s="49">
        <v>0</v>
      </c>
      <c r="L230" s="14"/>
      <c r="M230" s="14"/>
      <c r="N230" s="14"/>
      <c r="O230" s="14"/>
    </row>
    <row r="231" spans="1:15" s="1" customFormat="1" x14ac:dyDescent="0.25">
      <c r="A231" s="367" t="s">
        <v>1162</v>
      </c>
      <c r="B231" s="123">
        <v>372336</v>
      </c>
      <c r="C231" s="366" t="s">
        <v>5255</v>
      </c>
      <c r="D231" s="123" t="s">
        <v>477</v>
      </c>
      <c r="E231" s="123" t="s">
        <v>58</v>
      </c>
      <c r="F231" s="246" t="s">
        <v>42</v>
      </c>
      <c r="G231" s="123" t="s">
        <v>5195</v>
      </c>
      <c r="H231" s="247">
        <v>39083</v>
      </c>
      <c r="I231" s="362">
        <v>2500</v>
      </c>
      <c r="J231" s="151">
        <v>2357.81</v>
      </c>
      <c r="K231" s="151">
        <v>0</v>
      </c>
    </row>
    <row r="232" spans="1:15" s="1" customFormat="1" x14ac:dyDescent="0.25">
      <c r="A232" s="367" t="s">
        <v>1162</v>
      </c>
      <c r="B232" s="123">
        <v>372337</v>
      </c>
      <c r="C232" s="366" t="s">
        <v>5256</v>
      </c>
      <c r="D232" s="123" t="s">
        <v>477</v>
      </c>
      <c r="E232" s="123" t="s">
        <v>58</v>
      </c>
      <c r="F232" s="246" t="s">
        <v>42</v>
      </c>
      <c r="G232" s="123" t="s">
        <v>5195</v>
      </c>
      <c r="H232" s="247">
        <v>39083</v>
      </c>
      <c r="I232" s="362">
        <v>2500</v>
      </c>
      <c r="J232" s="151">
        <v>2357.81</v>
      </c>
      <c r="K232" s="151">
        <v>0</v>
      </c>
    </row>
    <row r="233" spans="1:15" s="1" customFormat="1" x14ac:dyDescent="0.25">
      <c r="A233" s="367" t="s">
        <v>4949</v>
      </c>
      <c r="B233" s="123">
        <v>548837</v>
      </c>
      <c r="C233" s="366" t="s">
        <v>5257</v>
      </c>
      <c r="D233" s="123" t="s">
        <v>58</v>
      </c>
      <c r="E233" s="123" t="s">
        <v>58</v>
      </c>
      <c r="F233" s="246" t="s">
        <v>42</v>
      </c>
      <c r="G233" s="123" t="s">
        <v>20</v>
      </c>
      <c r="H233" s="247">
        <v>40319</v>
      </c>
      <c r="I233" s="362">
        <v>3003.37</v>
      </c>
      <c r="J233" s="151">
        <v>3003.37</v>
      </c>
      <c r="K233" s="151">
        <v>0</v>
      </c>
    </row>
    <row r="234" spans="1:15" s="1" customFormat="1" x14ac:dyDescent="0.25">
      <c r="A234" s="398" t="s">
        <v>2560</v>
      </c>
      <c r="B234" s="23">
        <v>749967</v>
      </c>
      <c r="C234" s="123" t="s">
        <v>5258</v>
      </c>
      <c r="D234" s="315" t="s">
        <v>58</v>
      </c>
      <c r="E234" s="315" t="s">
        <v>58</v>
      </c>
      <c r="F234" s="9" t="s">
        <v>42</v>
      </c>
      <c r="G234" s="23" t="s">
        <v>635</v>
      </c>
      <c r="H234" s="10">
        <v>41676</v>
      </c>
      <c r="I234" s="156">
        <v>2200</v>
      </c>
      <c r="J234" s="49">
        <v>2200</v>
      </c>
      <c r="K234" s="49">
        <v>0</v>
      </c>
      <c r="L234" s="397"/>
      <c r="M234" s="397"/>
      <c r="N234" s="397"/>
      <c r="O234" s="397"/>
    </row>
    <row r="235" spans="1:15" s="1" customFormat="1" x14ac:dyDescent="0.25">
      <c r="A235" s="399" t="s">
        <v>2425</v>
      </c>
      <c r="B235" s="123">
        <v>749968</v>
      </c>
      <c r="C235" s="123" t="s">
        <v>5259</v>
      </c>
      <c r="D235" s="123" t="s">
        <v>171</v>
      </c>
      <c r="E235" s="400" t="s">
        <v>1059</v>
      </c>
      <c r="F235" s="123" t="s">
        <v>5260</v>
      </c>
      <c r="G235" s="123" t="s">
        <v>327</v>
      </c>
      <c r="H235" s="317">
        <v>43469</v>
      </c>
      <c r="I235" s="401">
        <v>15900</v>
      </c>
      <c r="J235" s="379">
        <v>3709.76</v>
      </c>
      <c r="K235" s="379">
        <v>12189.24</v>
      </c>
    </row>
    <row r="236" spans="1:15" s="1" customFormat="1" x14ac:dyDescent="0.25">
      <c r="A236" s="314" t="s">
        <v>152</v>
      </c>
      <c r="B236" s="315">
        <v>749970</v>
      </c>
      <c r="C236" s="246" t="s">
        <v>5261</v>
      </c>
      <c r="D236" s="315" t="s">
        <v>17</v>
      </c>
      <c r="E236" s="315" t="s">
        <v>120</v>
      </c>
      <c r="F236" s="315" t="s">
        <v>5262</v>
      </c>
      <c r="G236" s="315" t="s">
        <v>732</v>
      </c>
      <c r="H236" s="378">
        <v>43535</v>
      </c>
      <c r="I236" s="318">
        <v>4850</v>
      </c>
      <c r="J236" s="318">
        <v>3502.05</v>
      </c>
      <c r="K236" s="318">
        <v>1346.95</v>
      </c>
      <c r="L236" s="104"/>
      <c r="M236" s="104"/>
      <c r="N236" s="104"/>
      <c r="O236" s="104"/>
    </row>
    <row r="237" spans="1:15" s="14" customFormat="1" x14ac:dyDescent="0.25">
      <c r="A237" s="8" t="s">
        <v>21</v>
      </c>
      <c r="B237" s="315">
        <v>749984</v>
      </c>
      <c r="C237" s="315" t="s">
        <v>5263</v>
      </c>
      <c r="D237" s="315" t="s">
        <v>17</v>
      </c>
      <c r="E237" s="315" t="s">
        <v>116</v>
      </c>
      <c r="F237" s="315" t="s">
        <v>5264</v>
      </c>
      <c r="G237" s="315" t="s">
        <v>732</v>
      </c>
      <c r="H237" s="317">
        <v>43532</v>
      </c>
      <c r="I237" s="368">
        <v>39136</v>
      </c>
      <c r="J237" s="368">
        <v>28264.17</v>
      </c>
      <c r="K237" s="318">
        <v>10870.83</v>
      </c>
    </row>
    <row r="238" spans="1:15" s="1" customFormat="1" x14ac:dyDescent="0.25"/>
    <row r="240" spans="1:15" s="1" customFormat="1" ht="18.75" customHeight="1" x14ac:dyDescent="0.3">
      <c r="A240" s="355" t="s">
        <v>253</v>
      </c>
      <c r="B240" s="356"/>
      <c r="C240" s="356"/>
      <c r="D240" s="356"/>
      <c r="E240" s="512" t="s">
        <v>5265</v>
      </c>
      <c r="F240" s="512"/>
      <c r="G240" s="513"/>
      <c r="H240" s="520" t="s">
        <v>3</v>
      </c>
      <c r="I240" s="521" t="s">
        <v>4</v>
      </c>
      <c r="J240" s="522" t="s">
        <v>5</v>
      </c>
      <c r="K240" s="523" t="s">
        <v>6</v>
      </c>
      <c r="L240" s="248"/>
    </row>
    <row r="241" spans="1:15" s="1" customFormat="1" x14ac:dyDescent="0.25">
      <c r="A241" s="384" t="s">
        <v>7</v>
      </c>
      <c r="B241" s="360" t="s">
        <v>8</v>
      </c>
      <c r="C241" s="360" t="s">
        <v>9</v>
      </c>
      <c r="D241" s="360" t="s">
        <v>10</v>
      </c>
      <c r="E241" s="360" t="s">
        <v>11</v>
      </c>
      <c r="F241" s="360" t="s">
        <v>12</v>
      </c>
      <c r="G241" s="360" t="s">
        <v>13</v>
      </c>
      <c r="H241" s="520"/>
      <c r="I241" s="521"/>
      <c r="J241" s="522"/>
      <c r="K241" s="523"/>
      <c r="L241" s="248"/>
    </row>
    <row r="242" spans="1:15" s="1" customFormat="1" x14ac:dyDescent="0.25">
      <c r="A242" s="8" t="s">
        <v>64</v>
      </c>
      <c r="B242" s="9">
        <v>365553</v>
      </c>
      <c r="C242" s="9" t="s">
        <v>5266</v>
      </c>
      <c r="D242" s="9" t="s">
        <v>171</v>
      </c>
      <c r="E242" s="9" t="s">
        <v>5267</v>
      </c>
      <c r="F242" s="9" t="s">
        <v>5268</v>
      </c>
      <c r="G242" s="9" t="s">
        <v>86</v>
      </c>
      <c r="H242" s="10">
        <v>39265</v>
      </c>
      <c r="I242" s="11">
        <v>14848</v>
      </c>
      <c r="J242" s="11">
        <v>14848</v>
      </c>
      <c r="K242" s="11">
        <v>0</v>
      </c>
    </row>
    <row r="243" spans="1:15" s="1" customFormat="1" x14ac:dyDescent="0.25">
      <c r="A243" s="367" t="s">
        <v>1162</v>
      </c>
      <c r="B243" s="246">
        <v>372223</v>
      </c>
      <c r="C243" s="246" t="s">
        <v>5269</v>
      </c>
      <c r="D243" s="123" t="s">
        <v>58</v>
      </c>
      <c r="E243" s="123" t="s">
        <v>58</v>
      </c>
      <c r="F243" s="246" t="s">
        <v>42</v>
      </c>
      <c r="G243" s="246" t="s">
        <v>59</v>
      </c>
      <c r="H243" s="247">
        <v>39083</v>
      </c>
      <c r="I243" s="362">
        <v>2500</v>
      </c>
      <c r="J243" s="362">
        <v>2500</v>
      </c>
      <c r="K243" s="151">
        <v>0</v>
      </c>
      <c r="L243" s="248"/>
    </row>
    <row r="244" spans="1:15" s="1" customFormat="1" x14ac:dyDescent="0.25">
      <c r="A244" s="367" t="s">
        <v>5062</v>
      </c>
      <c r="B244" s="246">
        <v>372228</v>
      </c>
      <c r="C244" s="246" t="s">
        <v>5270</v>
      </c>
      <c r="D244" s="123" t="s">
        <v>58</v>
      </c>
      <c r="E244" s="123" t="s">
        <v>58</v>
      </c>
      <c r="F244" s="246" t="s">
        <v>42</v>
      </c>
      <c r="G244" s="246" t="s">
        <v>20</v>
      </c>
      <c r="H244" s="247">
        <v>40319</v>
      </c>
      <c r="I244" s="151">
        <v>3520.08</v>
      </c>
      <c r="J244" s="151">
        <v>3520.08</v>
      </c>
      <c r="K244" s="151">
        <v>0</v>
      </c>
      <c r="L244" s="248"/>
    </row>
    <row r="245" spans="1:15" s="1" customFormat="1" x14ac:dyDescent="0.25">
      <c r="A245" s="367" t="s">
        <v>5112</v>
      </c>
      <c r="B245" s="246">
        <v>372229</v>
      </c>
      <c r="C245" s="246" t="s">
        <v>5271</v>
      </c>
      <c r="D245" s="246" t="s">
        <v>106</v>
      </c>
      <c r="E245" s="246" t="s">
        <v>4574</v>
      </c>
      <c r="F245" s="246" t="s">
        <v>5272</v>
      </c>
      <c r="G245" s="246" t="s">
        <v>20</v>
      </c>
      <c r="H245" s="247">
        <v>41676</v>
      </c>
      <c r="I245" s="151">
        <v>4800.24</v>
      </c>
      <c r="J245" s="151">
        <v>4800.24</v>
      </c>
      <c r="K245" s="151">
        <v>0</v>
      </c>
      <c r="L245" s="248"/>
    </row>
    <row r="246" spans="1:15" s="1" customFormat="1" x14ac:dyDescent="0.25">
      <c r="A246" s="367" t="s">
        <v>5273</v>
      </c>
      <c r="B246" s="246">
        <v>372230</v>
      </c>
      <c r="C246" s="246" t="s">
        <v>5274</v>
      </c>
      <c r="D246" s="246" t="s">
        <v>477</v>
      </c>
      <c r="E246" s="123" t="s">
        <v>58</v>
      </c>
      <c r="F246" s="246" t="s">
        <v>42</v>
      </c>
      <c r="G246" s="246" t="s">
        <v>480</v>
      </c>
      <c r="H246" s="247">
        <v>39083</v>
      </c>
      <c r="I246" s="151">
        <v>2500</v>
      </c>
      <c r="J246" s="151">
        <v>2500</v>
      </c>
      <c r="K246" s="151">
        <v>0</v>
      </c>
      <c r="L246" s="248"/>
    </row>
    <row r="247" spans="1:15" s="104" customFormat="1" x14ac:dyDescent="0.25">
      <c r="A247" s="367" t="s">
        <v>5275</v>
      </c>
      <c r="B247" s="246">
        <v>372231</v>
      </c>
      <c r="C247" s="246" t="s">
        <v>5276</v>
      </c>
      <c r="D247" s="246" t="s">
        <v>93</v>
      </c>
      <c r="E247" s="123" t="s">
        <v>58</v>
      </c>
      <c r="F247" s="246" t="s">
        <v>42</v>
      </c>
      <c r="G247" s="246" t="s">
        <v>86</v>
      </c>
      <c r="H247" s="247">
        <v>39083</v>
      </c>
      <c r="I247" s="392">
        <v>2478.9299999999998</v>
      </c>
      <c r="J247" s="392">
        <v>2478.9299999999998</v>
      </c>
      <c r="K247" s="151">
        <v>0</v>
      </c>
      <c r="L247" s="248"/>
      <c r="M247" s="1"/>
      <c r="N247" s="1"/>
      <c r="O247" s="1"/>
    </row>
    <row r="248" spans="1:15" s="1" customFormat="1" x14ac:dyDescent="0.25">
      <c r="A248" s="13" t="s">
        <v>2049</v>
      </c>
      <c r="B248" s="9">
        <v>548141</v>
      </c>
      <c r="C248" s="9" t="s">
        <v>5277</v>
      </c>
      <c r="D248" s="9" t="s">
        <v>3420</v>
      </c>
      <c r="E248" s="24" t="s">
        <v>58</v>
      </c>
      <c r="F248" s="24" t="s">
        <v>42</v>
      </c>
      <c r="G248" s="9" t="s">
        <v>3421</v>
      </c>
      <c r="H248" s="10">
        <v>41640</v>
      </c>
      <c r="I248" s="11">
        <v>13918.84</v>
      </c>
      <c r="J248" s="11">
        <v>13918.84</v>
      </c>
      <c r="K248" s="11">
        <v>0</v>
      </c>
    </row>
    <row r="249" spans="1:15" s="1" customFormat="1" x14ac:dyDescent="0.25">
      <c r="A249" s="8" t="s">
        <v>5278</v>
      </c>
      <c r="B249" s="315">
        <v>749977</v>
      </c>
      <c r="C249" s="315" t="s">
        <v>5279</v>
      </c>
      <c r="D249" s="315" t="s">
        <v>58</v>
      </c>
      <c r="E249" s="315" t="s">
        <v>58</v>
      </c>
      <c r="F249" s="9" t="s">
        <v>42</v>
      </c>
      <c r="G249" s="315" t="s">
        <v>732</v>
      </c>
      <c r="H249" s="17">
        <v>43343</v>
      </c>
      <c r="I249" s="49">
        <v>3227.3</v>
      </c>
      <c r="J249" s="49">
        <v>268.94</v>
      </c>
      <c r="K249" s="49">
        <v>2958.36</v>
      </c>
      <c r="L249" s="14"/>
      <c r="M249" s="14"/>
      <c r="N249" s="14"/>
      <c r="O249" s="14"/>
    </row>
    <row r="250" spans="1:15" s="14" customFormat="1" x14ac:dyDescent="0.25">
      <c r="A250" s="8" t="s">
        <v>21</v>
      </c>
      <c r="B250" s="315">
        <v>749987</v>
      </c>
      <c r="C250" s="246" t="s">
        <v>5280</v>
      </c>
      <c r="D250" s="315" t="s">
        <v>17</v>
      </c>
      <c r="E250" s="315" t="s">
        <v>413</v>
      </c>
      <c r="F250" s="315" t="s">
        <v>5281</v>
      </c>
      <c r="G250" s="315" t="s">
        <v>732</v>
      </c>
      <c r="H250" s="317">
        <v>43532</v>
      </c>
      <c r="I250" s="318">
        <v>39136</v>
      </c>
      <c r="J250" s="318">
        <v>28264.17</v>
      </c>
      <c r="K250" s="318">
        <v>10870.83</v>
      </c>
      <c r="L250" s="104"/>
      <c r="M250" s="104"/>
      <c r="N250" s="104"/>
      <c r="O250" s="104"/>
    </row>
    <row r="251" spans="1:15" s="1" customFormat="1" x14ac:dyDescent="0.25">
      <c r="A251" s="36" t="s">
        <v>152</v>
      </c>
      <c r="B251" s="24">
        <v>938707</v>
      </c>
      <c r="C251" s="42" t="s">
        <v>5282</v>
      </c>
      <c r="D251" s="24" t="s">
        <v>17</v>
      </c>
      <c r="E251" s="24" t="s">
        <v>58</v>
      </c>
      <c r="F251" s="24" t="s">
        <v>5283</v>
      </c>
      <c r="G251" s="24" t="s">
        <v>20</v>
      </c>
      <c r="H251" s="69">
        <v>44348</v>
      </c>
      <c r="I251" s="70">
        <v>6250</v>
      </c>
      <c r="J251" s="70">
        <v>5901.83</v>
      </c>
      <c r="K251" s="24">
        <v>348.17</v>
      </c>
    </row>
    <row r="254" spans="1:15" s="1" customFormat="1" ht="18.75" customHeight="1" x14ac:dyDescent="0.3">
      <c r="A254" s="355" t="s">
        <v>253</v>
      </c>
      <c r="B254" s="356"/>
      <c r="C254" s="356"/>
      <c r="D254" s="356"/>
      <c r="E254" s="357"/>
      <c r="F254" s="358" t="s">
        <v>5284</v>
      </c>
      <c r="G254" s="357"/>
      <c r="H254" s="514" t="s">
        <v>3</v>
      </c>
      <c r="I254" s="516" t="s">
        <v>4</v>
      </c>
      <c r="J254" s="505" t="s">
        <v>5</v>
      </c>
      <c r="K254" s="507" t="s">
        <v>6</v>
      </c>
      <c r="L254" s="248"/>
    </row>
    <row r="255" spans="1:15" s="1" customFormat="1" x14ac:dyDescent="0.25">
      <c r="A255" s="384" t="s">
        <v>7</v>
      </c>
      <c r="B255" s="360" t="s">
        <v>8</v>
      </c>
      <c r="C255" s="360" t="s">
        <v>9</v>
      </c>
      <c r="D255" s="360" t="s">
        <v>10</v>
      </c>
      <c r="E255" s="360" t="s">
        <v>11</v>
      </c>
      <c r="F255" s="360" t="s">
        <v>12</v>
      </c>
      <c r="G255" s="360" t="s">
        <v>13</v>
      </c>
      <c r="H255" s="515"/>
      <c r="I255" s="517"/>
      <c r="J255" s="506"/>
      <c r="K255" s="508"/>
      <c r="L255" s="248"/>
    </row>
    <row r="256" spans="1:15" s="121" customFormat="1" x14ac:dyDescent="0.25">
      <c r="A256" s="363" t="s">
        <v>623</v>
      </c>
      <c r="B256" s="123">
        <v>372098</v>
      </c>
      <c r="C256" s="246" t="s">
        <v>5285</v>
      </c>
      <c r="D256" s="123" t="s">
        <v>4947</v>
      </c>
      <c r="E256" s="123" t="s">
        <v>4574</v>
      </c>
      <c r="F256" s="123" t="s">
        <v>5286</v>
      </c>
      <c r="G256" s="246" t="s">
        <v>20</v>
      </c>
      <c r="H256" s="10">
        <v>41676</v>
      </c>
      <c r="I256" s="49">
        <v>4800.24</v>
      </c>
      <c r="J256" s="49">
        <v>4800.24</v>
      </c>
      <c r="K256" s="49">
        <v>0</v>
      </c>
      <c r="L256" s="1"/>
      <c r="M256" s="1"/>
      <c r="N256" s="1"/>
      <c r="O256" s="1"/>
    </row>
    <row r="257" spans="1:15" s="121" customFormat="1" x14ac:dyDescent="0.25">
      <c r="A257" s="314" t="s">
        <v>152</v>
      </c>
      <c r="B257" s="123">
        <v>372217</v>
      </c>
      <c r="C257" s="246" t="s">
        <v>5287</v>
      </c>
      <c r="D257" s="123" t="s">
        <v>17</v>
      </c>
      <c r="E257" s="123" t="s">
        <v>18</v>
      </c>
      <c r="F257" s="123" t="s">
        <v>5288</v>
      </c>
      <c r="G257" s="123" t="s">
        <v>732</v>
      </c>
      <c r="H257" s="247">
        <v>41640</v>
      </c>
      <c r="I257" s="151">
        <v>7341.15</v>
      </c>
      <c r="J257" s="151">
        <v>7341.15</v>
      </c>
      <c r="K257" s="151">
        <v>0</v>
      </c>
    </row>
    <row r="258" spans="1:15" s="121" customFormat="1" x14ac:dyDescent="0.25">
      <c r="A258" s="367" t="s">
        <v>21</v>
      </c>
      <c r="B258" s="123">
        <v>372219</v>
      </c>
      <c r="C258" s="246" t="s">
        <v>5289</v>
      </c>
      <c r="D258" s="123" t="s">
        <v>17</v>
      </c>
      <c r="E258" s="123" t="s">
        <v>23</v>
      </c>
      <c r="F258" s="123" t="s">
        <v>5290</v>
      </c>
      <c r="G258" s="123" t="s">
        <v>20</v>
      </c>
      <c r="H258" s="247">
        <v>41640</v>
      </c>
      <c r="I258" s="151">
        <v>27747.56</v>
      </c>
      <c r="J258" s="151">
        <v>27747.56</v>
      </c>
      <c r="K258" s="151">
        <v>0</v>
      </c>
      <c r="L258" s="1"/>
      <c r="M258" s="1"/>
      <c r="N258" s="1"/>
      <c r="O258" s="1"/>
    </row>
    <row r="259" spans="1:15" s="121" customFormat="1" x14ac:dyDescent="0.25">
      <c r="A259" s="367" t="s">
        <v>152</v>
      </c>
      <c r="B259" s="246">
        <v>372226</v>
      </c>
      <c r="C259" s="246" t="s">
        <v>5291</v>
      </c>
      <c r="D259" s="246" t="s">
        <v>17</v>
      </c>
      <c r="E259" s="123" t="s">
        <v>58</v>
      </c>
      <c r="F259" s="246" t="s">
        <v>5292</v>
      </c>
      <c r="G259" s="246" t="s">
        <v>20</v>
      </c>
      <c r="H259" s="247">
        <v>40644</v>
      </c>
      <c r="I259" s="362">
        <v>4989.1899999999996</v>
      </c>
      <c r="J259" s="362">
        <v>4989.1899999999996</v>
      </c>
      <c r="K259" s="151">
        <v>0</v>
      </c>
      <c r="L259" s="248"/>
      <c r="M259" s="1"/>
      <c r="N259" s="1"/>
      <c r="O259" s="1"/>
    </row>
    <row r="260" spans="1:15" s="121" customFormat="1" x14ac:dyDescent="0.25">
      <c r="A260" s="367" t="s">
        <v>5293</v>
      </c>
      <c r="B260" s="246">
        <v>372258</v>
      </c>
      <c r="C260" s="246" t="s">
        <v>5294</v>
      </c>
      <c r="D260" s="246"/>
      <c r="E260" s="123" t="s">
        <v>58</v>
      </c>
      <c r="F260" s="246" t="s">
        <v>42</v>
      </c>
      <c r="G260" s="246" t="s">
        <v>20</v>
      </c>
      <c r="H260" s="247">
        <v>40347</v>
      </c>
      <c r="I260" s="151">
        <v>2500</v>
      </c>
      <c r="J260" s="151">
        <v>2500</v>
      </c>
      <c r="K260" s="151">
        <v>0</v>
      </c>
      <c r="L260" s="248"/>
      <c r="M260" s="1"/>
      <c r="N260" s="1"/>
      <c r="O260" s="1"/>
    </row>
    <row r="261" spans="1:15" s="121" customFormat="1" x14ac:dyDescent="0.25">
      <c r="A261" s="314" t="s">
        <v>4783</v>
      </c>
      <c r="B261" s="123">
        <v>372300</v>
      </c>
      <c r="C261" s="246" t="s">
        <v>5295</v>
      </c>
      <c r="D261" s="123" t="s">
        <v>58</v>
      </c>
      <c r="E261" s="123" t="s">
        <v>58</v>
      </c>
      <c r="F261" s="246" t="s">
        <v>42</v>
      </c>
      <c r="G261" s="123" t="s">
        <v>1981</v>
      </c>
      <c r="H261" s="247">
        <v>41640</v>
      </c>
      <c r="I261" s="151">
        <v>13200</v>
      </c>
      <c r="J261" s="151">
        <v>13200</v>
      </c>
      <c r="K261" s="151">
        <v>0</v>
      </c>
    </row>
    <row r="262" spans="1:15" s="121" customFormat="1" x14ac:dyDescent="0.25">
      <c r="A262" s="314" t="s">
        <v>5296</v>
      </c>
      <c r="B262" s="123">
        <v>372301</v>
      </c>
      <c r="C262" s="246" t="s">
        <v>5297</v>
      </c>
      <c r="D262" s="123" t="s">
        <v>58</v>
      </c>
      <c r="E262" s="123" t="s">
        <v>58</v>
      </c>
      <c r="F262" s="246" t="s">
        <v>42</v>
      </c>
      <c r="G262" s="123" t="s">
        <v>732</v>
      </c>
      <c r="H262" s="247">
        <v>40319</v>
      </c>
      <c r="I262" s="151">
        <v>3520.08</v>
      </c>
      <c r="J262" s="151">
        <v>3520.08</v>
      </c>
      <c r="K262" s="151">
        <v>0</v>
      </c>
    </row>
    <row r="263" spans="1:15" s="121" customFormat="1" x14ac:dyDescent="0.25">
      <c r="A263" s="314" t="s">
        <v>100</v>
      </c>
      <c r="B263" s="123">
        <v>372306</v>
      </c>
      <c r="C263" s="246" t="s">
        <v>5298</v>
      </c>
      <c r="D263" s="123" t="s">
        <v>747</v>
      </c>
      <c r="E263" s="123" t="s">
        <v>4574</v>
      </c>
      <c r="F263" s="123" t="s">
        <v>58</v>
      </c>
      <c r="G263" s="123" t="s">
        <v>732</v>
      </c>
      <c r="H263" s="247">
        <v>41676</v>
      </c>
      <c r="I263" s="151">
        <v>4800.24</v>
      </c>
      <c r="J263" s="151">
        <v>4800.24</v>
      </c>
      <c r="K263" s="151">
        <v>0</v>
      </c>
    </row>
    <row r="264" spans="1:15" s="104" customFormat="1" x14ac:dyDescent="0.25">
      <c r="A264" s="314" t="s">
        <v>4783</v>
      </c>
      <c r="B264" s="123">
        <v>372311</v>
      </c>
      <c r="C264" s="246" t="s">
        <v>5299</v>
      </c>
      <c r="D264" s="123" t="s">
        <v>58</v>
      </c>
      <c r="E264" s="123" t="s">
        <v>58</v>
      </c>
      <c r="F264" s="246" t="s">
        <v>42</v>
      </c>
      <c r="G264" s="123" t="s">
        <v>1981</v>
      </c>
      <c r="H264" s="247">
        <v>41640</v>
      </c>
      <c r="I264" s="151">
        <v>13200</v>
      </c>
      <c r="J264" s="151">
        <v>13200</v>
      </c>
      <c r="K264" s="151">
        <v>0</v>
      </c>
      <c r="L264" s="121"/>
      <c r="M264" s="121"/>
      <c r="N264" s="121"/>
      <c r="O264" s="121"/>
    </row>
    <row r="265" spans="1:15" s="104" customFormat="1" x14ac:dyDescent="0.25">
      <c r="A265" s="314" t="s">
        <v>21</v>
      </c>
      <c r="B265" s="123">
        <v>372314</v>
      </c>
      <c r="C265" s="246" t="s">
        <v>5300</v>
      </c>
      <c r="D265" s="123" t="s">
        <v>17</v>
      </c>
      <c r="E265" s="123" t="s">
        <v>384</v>
      </c>
      <c r="F265" s="123" t="s">
        <v>5301</v>
      </c>
      <c r="G265" s="123" t="s">
        <v>732</v>
      </c>
      <c r="H265" s="247">
        <v>41640</v>
      </c>
      <c r="I265" s="151">
        <v>30545</v>
      </c>
      <c r="J265" s="151">
        <v>30545</v>
      </c>
      <c r="K265" s="151">
        <v>0</v>
      </c>
      <c r="L265" s="121"/>
      <c r="M265" s="121"/>
      <c r="N265" s="121"/>
      <c r="O265" s="121"/>
    </row>
    <row r="266" spans="1:15" s="104" customFormat="1" x14ac:dyDescent="0.25">
      <c r="A266" s="314" t="s">
        <v>100</v>
      </c>
      <c r="B266" s="123">
        <v>372318</v>
      </c>
      <c r="C266" s="246" t="s">
        <v>5302</v>
      </c>
      <c r="D266" s="123" t="s">
        <v>747</v>
      </c>
      <c r="E266" s="123" t="s">
        <v>4574</v>
      </c>
      <c r="F266" s="123" t="s">
        <v>5303</v>
      </c>
      <c r="G266" s="123" t="s">
        <v>732</v>
      </c>
      <c r="H266" s="247">
        <v>41676</v>
      </c>
      <c r="I266" s="151">
        <v>4800.24</v>
      </c>
      <c r="J266" s="151">
        <v>4800.24</v>
      </c>
      <c r="K266" s="151">
        <v>0</v>
      </c>
      <c r="L266" s="121"/>
      <c r="M266" s="121"/>
      <c r="N266" s="121"/>
      <c r="O266" s="121"/>
    </row>
    <row r="267" spans="1:15" s="121" customFormat="1" x14ac:dyDescent="0.25">
      <c r="A267" s="367" t="s">
        <v>5112</v>
      </c>
      <c r="B267" s="246">
        <v>372348</v>
      </c>
      <c r="C267" s="246" t="s">
        <v>5304</v>
      </c>
      <c r="D267" s="246" t="s">
        <v>106</v>
      </c>
      <c r="E267" s="246" t="s">
        <v>5305</v>
      </c>
      <c r="F267" s="246" t="s">
        <v>5306</v>
      </c>
      <c r="G267" s="246" t="s">
        <v>20</v>
      </c>
      <c r="H267" s="247">
        <v>41676</v>
      </c>
      <c r="I267" s="151">
        <v>4800.24</v>
      </c>
      <c r="J267" s="151">
        <v>4800.24</v>
      </c>
      <c r="K267" s="151">
        <v>0</v>
      </c>
      <c r="L267" s="248"/>
      <c r="M267" s="1"/>
      <c r="N267" s="1"/>
      <c r="O267" s="1"/>
    </row>
    <row r="268" spans="1:15" s="104" customFormat="1" x14ac:dyDescent="0.25">
      <c r="A268" s="363" t="s">
        <v>5075</v>
      </c>
      <c r="B268" s="123">
        <v>548595</v>
      </c>
      <c r="C268" s="246" t="s">
        <v>5307</v>
      </c>
      <c r="D268" s="123" t="s">
        <v>58</v>
      </c>
      <c r="E268" s="123" t="s">
        <v>58</v>
      </c>
      <c r="F268" s="9" t="s">
        <v>42</v>
      </c>
      <c r="G268" s="246" t="s">
        <v>20</v>
      </c>
      <c r="H268" s="10">
        <v>41640</v>
      </c>
      <c r="I268" s="361">
        <v>4200</v>
      </c>
      <c r="J268" s="361">
        <v>4200</v>
      </c>
      <c r="K268" s="361">
        <v>0</v>
      </c>
      <c r="L268" s="1"/>
      <c r="M268" s="1"/>
      <c r="N268" s="1"/>
      <c r="O268" s="1"/>
    </row>
    <row r="269" spans="1:15" s="121" customFormat="1" x14ac:dyDescent="0.25">
      <c r="A269" s="314" t="s">
        <v>152</v>
      </c>
      <c r="B269" s="123">
        <v>548600</v>
      </c>
      <c r="C269" s="246" t="s">
        <v>5308</v>
      </c>
      <c r="D269" s="123" t="s">
        <v>17</v>
      </c>
      <c r="E269" s="123" t="s">
        <v>5309</v>
      </c>
      <c r="F269" s="123" t="s">
        <v>5310</v>
      </c>
      <c r="G269" s="123" t="s">
        <v>732</v>
      </c>
      <c r="H269" s="247">
        <v>41640</v>
      </c>
      <c r="I269" s="151">
        <v>7000</v>
      </c>
      <c r="J269" s="151">
        <v>7000</v>
      </c>
      <c r="K269" s="151">
        <v>0</v>
      </c>
    </row>
    <row r="270" spans="1:15" s="104" customFormat="1" x14ac:dyDescent="0.25">
      <c r="A270" s="314" t="s">
        <v>21</v>
      </c>
      <c r="B270" s="123">
        <v>548928</v>
      </c>
      <c r="C270" s="246" t="s">
        <v>5311</v>
      </c>
      <c r="D270" s="123" t="s">
        <v>17</v>
      </c>
      <c r="E270" s="123" t="s">
        <v>116</v>
      </c>
      <c r="F270" s="123" t="s">
        <v>5312</v>
      </c>
      <c r="G270" s="123" t="s">
        <v>732</v>
      </c>
      <c r="H270" s="247">
        <v>41676</v>
      </c>
      <c r="I270" s="151">
        <v>26337.5</v>
      </c>
      <c r="J270" s="151">
        <v>26337.5</v>
      </c>
      <c r="K270" s="151">
        <v>0</v>
      </c>
      <c r="L270" s="121"/>
      <c r="M270" s="121"/>
      <c r="N270" s="121"/>
      <c r="O270" s="121"/>
    </row>
    <row r="271" spans="1:15" s="1" customFormat="1" x14ac:dyDescent="0.25">
      <c r="A271" s="314" t="s">
        <v>847</v>
      </c>
      <c r="B271" s="123">
        <v>548932</v>
      </c>
      <c r="C271" s="246" t="s">
        <v>5313</v>
      </c>
      <c r="D271" s="123" t="s">
        <v>41</v>
      </c>
      <c r="E271" s="123" t="s">
        <v>58</v>
      </c>
      <c r="F271" s="246" t="s">
        <v>42</v>
      </c>
      <c r="G271" s="123" t="s">
        <v>732</v>
      </c>
      <c r="H271" s="317">
        <v>42541</v>
      </c>
      <c r="I271" s="318">
        <v>7670</v>
      </c>
      <c r="J271" s="318">
        <v>5623.93</v>
      </c>
      <c r="K271" s="318">
        <v>2045.07</v>
      </c>
      <c r="L271" s="121"/>
      <c r="M271" s="121"/>
      <c r="N271" s="121"/>
      <c r="O271" s="121"/>
    </row>
    <row r="272" spans="1:15" s="104" customFormat="1" x14ac:dyDescent="0.25">
      <c r="A272" s="314" t="s">
        <v>21</v>
      </c>
      <c r="B272" s="315">
        <v>749969</v>
      </c>
      <c r="C272" s="246" t="s">
        <v>5314</v>
      </c>
      <c r="D272" s="315" t="s">
        <v>17</v>
      </c>
      <c r="E272" s="315" t="s">
        <v>1298</v>
      </c>
      <c r="F272" s="315" t="s">
        <v>5315</v>
      </c>
      <c r="G272" s="315" t="s">
        <v>732</v>
      </c>
      <c r="H272" s="317">
        <v>43532</v>
      </c>
      <c r="I272" s="318">
        <v>39136</v>
      </c>
      <c r="J272" s="318">
        <v>28264.17</v>
      </c>
      <c r="K272" s="318">
        <v>10870.83</v>
      </c>
    </row>
    <row r="273" spans="1:15" s="14" customFormat="1" x14ac:dyDescent="0.25">
      <c r="A273" s="314" t="s">
        <v>152</v>
      </c>
      <c r="B273" s="315">
        <v>749972</v>
      </c>
      <c r="C273" s="246" t="s">
        <v>5316</v>
      </c>
      <c r="D273" s="315" t="s">
        <v>17</v>
      </c>
      <c r="E273" s="315" t="s">
        <v>262</v>
      </c>
      <c r="F273" s="315" t="s">
        <v>5317</v>
      </c>
      <c r="G273" s="315" t="s">
        <v>732</v>
      </c>
      <c r="H273" s="317">
        <v>43535</v>
      </c>
      <c r="I273" s="318">
        <v>4850</v>
      </c>
      <c r="J273" s="318">
        <v>3502.05</v>
      </c>
      <c r="K273" s="318">
        <v>1346.95</v>
      </c>
      <c r="L273" s="104"/>
      <c r="M273" s="104"/>
      <c r="N273" s="104"/>
      <c r="O273" s="104"/>
    </row>
    <row r="274" spans="1:15" s="14" customFormat="1" x14ac:dyDescent="0.25">
      <c r="A274" s="314" t="s">
        <v>847</v>
      </c>
      <c r="B274" s="315">
        <v>749974</v>
      </c>
      <c r="C274" s="246" t="s">
        <v>5318</v>
      </c>
      <c r="D274" s="315" t="s">
        <v>41</v>
      </c>
      <c r="E274" s="315" t="s">
        <v>58</v>
      </c>
      <c r="F274" s="9" t="s">
        <v>42</v>
      </c>
      <c r="G274" s="315" t="s">
        <v>732</v>
      </c>
      <c r="H274" s="317">
        <v>43343</v>
      </c>
      <c r="I274" s="318">
        <v>7670</v>
      </c>
      <c r="J274" s="318">
        <v>2045.07</v>
      </c>
      <c r="K274" s="318">
        <v>5623.93</v>
      </c>
      <c r="L274" s="104"/>
      <c r="M274" s="104"/>
      <c r="N274" s="104"/>
      <c r="O274" s="104"/>
    </row>
    <row r="275" spans="1:15" s="14" customFormat="1" x14ac:dyDescent="0.25">
      <c r="A275" s="314" t="s">
        <v>21</v>
      </c>
      <c r="B275" s="315">
        <v>749975</v>
      </c>
      <c r="C275" s="246" t="s">
        <v>5319</v>
      </c>
      <c r="D275" s="315" t="s">
        <v>17</v>
      </c>
      <c r="E275" s="315" t="s">
        <v>2535</v>
      </c>
      <c r="F275" s="315" t="s">
        <v>5320</v>
      </c>
      <c r="G275" s="315" t="s">
        <v>732</v>
      </c>
      <c r="H275" s="317">
        <v>43532</v>
      </c>
      <c r="I275" s="318">
        <v>39136</v>
      </c>
      <c r="J275" s="318">
        <v>28264.17</v>
      </c>
      <c r="K275" s="318">
        <v>10870.83</v>
      </c>
      <c r="L275" s="104"/>
      <c r="M275" s="104"/>
      <c r="N275" s="104"/>
      <c r="O275" s="104"/>
    </row>
    <row r="276" spans="1:15" s="1" customFormat="1" x14ac:dyDescent="0.25">
      <c r="A276" s="314" t="s">
        <v>152</v>
      </c>
      <c r="B276" s="315">
        <v>749976</v>
      </c>
      <c r="C276" s="246" t="s">
        <v>5321</v>
      </c>
      <c r="D276" s="315" t="s">
        <v>17</v>
      </c>
      <c r="E276" s="315" t="s">
        <v>120</v>
      </c>
      <c r="F276" s="315" t="s">
        <v>5322</v>
      </c>
      <c r="G276" s="315" t="s">
        <v>732</v>
      </c>
      <c r="H276" s="317">
        <v>43535</v>
      </c>
      <c r="I276" s="318">
        <v>4850</v>
      </c>
      <c r="J276" s="318">
        <v>3502.05</v>
      </c>
      <c r="K276" s="318">
        <v>1346.95</v>
      </c>
      <c r="L276" s="104"/>
      <c r="M276" s="104"/>
      <c r="N276" s="104"/>
      <c r="O276" s="104"/>
    </row>
    <row r="277" spans="1:15" s="1" customFormat="1" x14ac:dyDescent="0.25">
      <c r="A277" s="314" t="s">
        <v>847</v>
      </c>
      <c r="B277" s="315">
        <v>749978</v>
      </c>
      <c r="C277" s="246" t="s">
        <v>5323</v>
      </c>
      <c r="D277" s="315" t="s">
        <v>41</v>
      </c>
      <c r="E277" s="315" t="s">
        <v>58</v>
      </c>
      <c r="F277" s="9" t="s">
        <v>42</v>
      </c>
      <c r="G277" s="315" t="s">
        <v>732</v>
      </c>
      <c r="H277" s="317">
        <v>43343</v>
      </c>
      <c r="I277" s="318">
        <v>7670</v>
      </c>
      <c r="J277" s="318">
        <v>2045.07</v>
      </c>
      <c r="K277" s="318">
        <v>5623.93</v>
      </c>
      <c r="L277" s="104"/>
      <c r="M277" s="104"/>
      <c r="N277" s="104"/>
      <c r="O277" s="104"/>
    </row>
    <row r="278" spans="1:15" s="1" customFormat="1" x14ac:dyDescent="0.25">
      <c r="A278" s="8" t="s">
        <v>21</v>
      </c>
      <c r="B278" s="315">
        <v>749982</v>
      </c>
      <c r="C278" s="315" t="s">
        <v>5324</v>
      </c>
      <c r="D278" s="315" t="s">
        <v>17</v>
      </c>
      <c r="E278" s="315" t="s">
        <v>413</v>
      </c>
      <c r="F278" s="315" t="s">
        <v>5325</v>
      </c>
      <c r="G278" s="315" t="s">
        <v>732</v>
      </c>
      <c r="H278" s="317">
        <v>43532</v>
      </c>
      <c r="I278" s="318">
        <v>39136</v>
      </c>
      <c r="J278" s="318">
        <v>28264.17</v>
      </c>
      <c r="K278" s="318">
        <v>10870.83</v>
      </c>
      <c r="L278" s="14"/>
      <c r="M278" s="14"/>
      <c r="N278" s="14"/>
      <c r="O278" s="14"/>
    </row>
    <row r="279" spans="1:15" s="1" customFormat="1" x14ac:dyDescent="0.25">
      <c r="A279" s="36" t="s">
        <v>21</v>
      </c>
      <c r="B279" s="24">
        <v>749982</v>
      </c>
      <c r="C279" s="42" t="s">
        <v>5332</v>
      </c>
      <c r="D279" s="24" t="s">
        <v>17</v>
      </c>
      <c r="E279" s="24" t="s">
        <v>413</v>
      </c>
      <c r="F279" s="24" t="s">
        <v>5333</v>
      </c>
      <c r="G279" s="24" t="s">
        <v>20</v>
      </c>
      <c r="H279" s="69">
        <v>43535</v>
      </c>
      <c r="I279" s="275">
        <v>39136</v>
      </c>
      <c r="J279" s="70">
        <v>39135</v>
      </c>
      <c r="K279" s="24">
        <v>1</v>
      </c>
    </row>
    <row r="280" spans="1:15" s="1" customFormat="1" x14ac:dyDescent="0.25">
      <c r="A280" s="36" t="s">
        <v>21</v>
      </c>
      <c r="B280" s="24">
        <v>749985</v>
      </c>
      <c r="C280" s="42" t="s">
        <v>58</v>
      </c>
      <c r="D280" s="24" t="s">
        <v>17</v>
      </c>
      <c r="E280" s="24" t="s">
        <v>413</v>
      </c>
      <c r="F280" s="24" t="s">
        <v>5335</v>
      </c>
      <c r="G280" s="24" t="s">
        <v>20</v>
      </c>
      <c r="H280" s="69">
        <v>43480</v>
      </c>
      <c r="I280" s="70">
        <v>36974.67</v>
      </c>
      <c r="J280" s="70">
        <v>36973.67</v>
      </c>
      <c r="K280" s="24">
        <v>1</v>
      </c>
    </row>
    <row r="281" spans="1:15" s="1" customFormat="1" x14ac:dyDescent="0.25">
      <c r="A281" s="36" t="s">
        <v>21</v>
      </c>
      <c r="B281" s="24">
        <v>749989</v>
      </c>
      <c r="C281" s="42" t="s">
        <v>5336</v>
      </c>
      <c r="D281" s="24" t="s">
        <v>17</v>
      </c>
      <c r="E281" s="24" t="s">
        <v>413</v>
      </c>
      <c r="F281" s="24" t="s">
        <v>5337</v>
      </c>
      <c r="G281" s="24" t="s">
        <v>20</v>
      </c>
      <c r="H281" s="69">
        <v>43535</v>
      </c>
      <c r="I281" s="70">
        <v>39136</v>
      </c>
      <c r="J281" s="70">
        <v>39135</v>
      </c>
      <c r="K281" s="24">
        <v>1</v>
      </c>
    </row>
    <row r="282" spans="1:15" s="1" customFormat="1" x14ac:dyDescent="0.25">
      <c r="A282" s="314" t="s">
        <v>118</v>
      </c>
      <c r="B282" s="123">
        <v>749991</v>
      </c>
      <c r="C282" s="9" t="s">
        <v>5326</v>
      </c>
      <c r="D282" s="123" t="s">
        <v>17</v>
      </c>
      <c r="E282" s="123" t="s">
        <v>120</v>
      </c>
      <c r="F282" s="123" t="s">
        <v>5327</v>
      </c>
      <c r="G282" s="123" t="s">
        <v>20</v>
      </c>
      <c r="H282" s="317">
        <v>43535</v>
      </c>
      <c r="I282" s="318">
        <v>4850</v>
      </c>
      <c r="J282" s="318">
        <v>3502.05</v>
      </c>
      <c r="K282" s="318">
        <v>1346.95</v>
      </c>
    </row>
    <row r="283" spans="1:15" s="1" customFormat="1" x14ac:dyDescent="0.25">
      <c r="A283" s="36" t="s">
        <v>152</v>
      </c>
      <c r="B283" s="24">
        <v>749991</v>
      </c>
      <c r="C283" s="42" t="s">
        <v>58</v>
      </c>
      <c r="D283" s="24" t="s">
        <v>17</v>
      </c>
      <c r="E283" s="42" t="s">
        <v>120</v>
      </c>
      <c r="F283" s="24" t="s">
        <v>5334</v>
      </c>
      <c r="G283" s="24" t="s">
        <v>20</v>
      </c>
      <c r="H283" s="69">
        <v>43480</v>
      </c>
      <c r="I283" s="69">
        <v>43480</v>
      </c>
      <c r="J283" s="70">
        <v>4650.37</v>
      </c>
      <c r="K283" s="24">
        <v>1</v>
      </c>
    </row>
    <row r="284" spans="1:15" s="1" customFormat="1" x14ac:dyDescent="0.25">
      <c r="A284" s="13" t="s">
        <v>152</v>
      </c>
      <c r="B284" s="9">
        <v>750210</v>
      </c>
      <c r="C284" s="9" t="s">
        <v>5328</v>
      </c>
      <c r="D284" s="42" t="s">
        <v>17</v>
      </c>
      <c r="E284" s="42" t="s">
        <v>785</v>
      </c>
      <c r="F284" s="42" t="s">
        <v>5329</v>
      </c>
      <c r="G284" s="9" t="s">
        <v>20</v>
      </c>
      <c r="H284" s="39">
        <v>44195</v>
      </c>
      <c r="I284" s="43">
        <v>4850</v>
      </c>
      <c r="J284" s="43">
        <v>3502.05</v>
      </c>
      <c r="K284" s="43">
        <v>1346.95</v>
      </c>
      <c r="L284" s="14"/>
      <c r="M284" s="14"/>
      <c r="N284" s="14"/>
      <c r="O284" s="14"/>
    </row>
    <row r="285" spans="1:15" s="1" customFormat="1" x14ac:dyDescent="0.25">
      <c r="A285" s="36" t="s">
        <v>152</v>
      </c>
      <c r="B285" s="24">
        <v>750210</v>
      </c>
      <c r="C285" s="42" t="s">
        <v>5328</v>
      </c>
      <c r="D285" s="24" t="s">
        <v>17</v>
      </c>
      <c r="E285" s="24" t="s">
        <v>860</v>
      </c>
      <c r="F285" s="24" t="s">
        <v>5329</v>
      </c>
      <c r="G285" s="24" t="s">
        <v>20</v>
      </c>
      <c r="H285" s="69">
        <v>44195</v>
      </c>
      <c r="I285" s="70">
        <v>4850</v>
      </c>
      <c r="J285" s="70">
        <v>4849</v>
      </c>
      <c r="K285" s="24">
        <v>1</v>
      </c>
    </row>
    <row r="286" spans="1:15" s="1" customFormat="1" x14ac:dyDescent="0.25">
      <c r="A286" s="13" t="s">
        <v>152</v>
      </c>
      <c r="B286" s="9">
        <v>750214</v>
      </c>
      <c r="C286" s="9" t="s">
        <v>5330</v>
      </c>
      <c r="D286" s="42" t="s">
        <v>17</v>
      </c>
      <c r="E286" s="42" t="s">
        <v>785</v>
      </c>
      <c r="F286" s="42" t="s">
        <v>5331</v>
      </c>
      <c r="G286" s="9" t="s">
        <v>20</v>
      </c>
      <c r="H286" s="39">
        <v>44195</v>
      </c>
      <c r="I286" s="43">
        <v>4850</v>
      </c>
      <c r="J286" s="43">
        <v>3502.05</v>
      </c>
      <c r="K286" s="43">
        <v>1346.95</v>
      </c>
      <c r="L286" s="14"/>
      <c r="M286" s="14"/>
      <c r="N286" s="14"/>
      <c r="O286" s="14"/>
    </row>
    <row r="287" spans="1:15" s="1" customFormat="1" x14ac:dyDescent="0.25">
      <c r="A287" s="36" t="s">
        <v>21</v>
      </c>
      <c r="B287" s="24">
        <v>750217</v>
      </c>
      <c r="C287" s="42" t="s">
        <v>5338</v>
      </c>
      <c r="D287" s="24" t="s">
        <v>17</v>
      </c>
      <c r="E287" s="24" t="s">
        <v>5339</v>
      </c>
      <c r="F287" s="24" t="s">
        <v>5340</v>
      </c>
      <c r="G287" s="24" t="s">
        <v>20</v>
      </c>
      <c r="H287" s="69">
        <v>44195</v>
      </c>
      <c r="I287" s="70">
        <v>45500.84</v>
      </c>
      <c r="J287" s="70">
        <v>45499.839999999997</v>
      </c>
      <c r="K287" s="24">
        <v>1</v>
      </c>
    </row>
    <row r="288" spans="1:15" s="1" customFormat="1" x14ac:dyDescent="0.25">
      <c r="A288" s="36" t="s">
        <v>21</v>
      </c>
      <c r="B288" s="24">
        <v>799975</v>
      </c>
      <c r="C288" s="42" t="s">
        <v>58</v>
      </c>
      <c r="D288" s="24" t="s">
        <v>17</v>
      </c>
      <c r="E288" s="24" t="s">
        <v>413</v>
      </c>
      <c r="F288" s="24" t="s">
        <v>5320</v>
      </c>
      <c r="G288" s="24" t="s">
        <v>20</v>
      </c>
      <c r="H288" s="69">
        <v>43480</v>
      </c>
      <c r="I288" s="70">
        <v>36974.67</v>
      </c>
      <c r="J288" s="70">
        <v>36973.67</v>
      </c>
      <c r="K288" s="24">
        <v>1</v>
      </c>
    </row>
    <row r="289" spans="1:15" s="1" customFormat="1" x14ac:dyDescent="0.25">
      <c r="A289" s="36" t="s">
        <v>21</v>
      </c>
      <c r="B289" s="24">
        <v>938748</v>
      </c>
      <c r="C289" s="42" t="s">
        <v>5341</v>
      </c>
      <c r="D289" s="24" t="s">
        <v>17</v>
      </c>
      <c r="E289" s="24" t="s">
        <v>866</v>
      </c>
      <c r="F289" s="24" t="s">
        <v>5342</v>
      </c>
      <c r="G289" s="24" t="s">
        <v>20</v>
      </c>
      <c r="H289" s="69">
        <v>44348</v>
      </c>
      <c r="I289" s="70">
        <v>51806</v>
      </c>
      <c r="J289" s="70">
        <v>48926.94</v>
      </c>
      <c r="K289" s="70">
        <v>2879.06</v>
      </c>
    </row>
    <row r="290" spans="1:15" s="1" customFormat="1" x14ac:dyDescent="0.25">
      <c r="A290" s="36" t="s">
        <v>21</v>
      </c>
      <c r="B290" s="24">
        <v>991595</v>
      </c>
      <c r="C290" s="42" t="s">
        <v>5343</v>
      </c>
      <c r="D290" s="24" t="s">
        <v>17</v>
      </c>
      <c r="E290" s="24" t="s">
        <v>5344</v>
      </c>
      <c r="F290" s="24" t="s">
        <v>5345</v>
      </c>
      <c r="G290" s="24" t="s">
        <v>20</v>
      </c>
      <c r="H290" s="69">
        <v>45211</v>
      </c>
      <c r="I290" s="70">
        <v>53113.03</v>
      </c>
      <c r="J290" s="70">
        <v>8852</v>
      </c>
      <c r="K290" s="70">
        <v>44261.03</v>
      </c>
    </row>
    <row r="293" spans="1:15" s="1" customFormat="1" ht="18.75" customHeight="1" x14ac:dyDescent="0.3">
      <c r="A293" s="355" t="s">
        <v>253</v>
      </c>
      <c r="B293" s="356"/>
      <c r="C293" s="356"/>
      <c r="D293" s="356"/>
      <c r="E293" s="357"/>
      <c r="F293" s="358" t="s">
        <v>5346</v>
      </c>
      <c r="G293" s="357"/>
      <c r="H293" s="514" t="s">
        <v>3</v>
      </c>
      <c r="I293" s="516" t="s">
        <v>4</v>
      </c>
      <c r="J293" s="505" t="s">
        <v>5</v>
      </c>
      <c r="K293" s="507" t="s">
        <v>6</v>
      </c>
      <c r="L293" s="248"/>
    </row>
    <row r="294" spans="1:15" s="1" customFormat="1" x14ac:dyDescent="0.25">
      <c r="A294" s="384" t="s">
        <v>7</v>
      </c>
      <c r="B294" s="360" t="s">
        <v>8</v>
      </c>
      <c r="C294" s="360" t="s">
        <v>9</v>
      </c>
      <c r="D294" s="360" t="s">
        <v>10</v>
      </c>
      <c r="E294" s="360" t="s">
        <v>11</v>
      </c>
      <c r="F294" s="360" t="s">
        <v>12</v>
      </c>
      <c r="G294" s="360" t="s">
        <v>13</v>
      </c>
      <c r="H294" s="515"/>
      <c r="I294" s="517"/>
      <c r="J294" s="506"/>
      <c r="K294" s="508"/>
      <c r="L294" s="248"/>
    </row>
    <row r="295" spans="1:15" s="121" customFormat="1" x14ac:dyDescent="0.25">
      <c r="A295" s="367" t="s">
        <v>21</v>
      </c>
      <c r="B295" s="246">
        <v>365797</v>
      </c>
      <c r="C295" s="246" t="s">
        <v>5347</v>
      </c>
      <c r="D295" s="246" t="s">
        <v>17</v>
      </c>
      <c r="E295" s="246" t="s">
        <v>355</v>
      </c>
      <c r="F295" s="246" t="s">
        <v>5348</v>
      </c>
      <c r="G295" s="246" t="s">
        <v>20</v>
      </c>
      <c r="H295" s="247">
        <v>39083</v>
      </c>
      <c r="I295" s="151">
        <v>35000</v>
      </c>
      <c r="J295" s="151">
        <v>35000</v>
      </c>
      <c r="K295" s="151">
        <v>0</v>
      </c>
      <c r="L295" s="248"/>
      <c r="M295" s="1"/>
      <c r="N295" s="1"/>
      <c r="O295" s="1"/>
    </row>
    <row r="296" spans="1:15" s="121" customFormat="1" x14ac:dyDescent="0.25">
      <c r="A296" s="38" t="s">
        <v>21</v>
      </c>
      <c r="B296" s="24">
        <v>365797</v>
      </c>
      <c r="C296" s="42" t="s">
        <v>58</v>
      </c>
      <c r="D296" s="24" t="s">
        <v>17</v>
      </c>
      <c r="E296" s="24" t="s">
        <v>5443</v>
      </c>
      <c r="F296" s="24" t="s">
        <v>5348</v>
      </c>
      <c r="G296" s="24" t="s">
        <v>20</v>
      </c>
      <c r="H296" s="69">
        <v>39083</v>
      </c>
      <c r="I296" s="70">
        <v>35000</v>
      </c>
      <c r="J296" s="70">
        <v>34999</v>
      </c>
      <c r="K296" s="24">
        <v>1</v>
      </c>
      <c r="L296" s="1"/>
      <c r="M296" s="1"/>
      <c r="N296" s="1"/>
      <c r="O296" s="1"/>
    </row>
    <row r="297" spans="1:15" s="121" customFormat="1" x14ac:dyDescent="0.25">
      <c r="A297" s="8" t="s">
        <v>2324</v>
      </c>
      <c r="B297" s="9">
        <v>366569</v>
      </c>
      <c r="C297" s="9" t="s">
        <v>845</v>
      </c>
      <c r="D297" s="24" t="s">
        <v>58</v>
      </c>
      <c r="E297" s="24" t="s">
        <v>58</v>
      </c>
      <c r="F297" s="24" t="s">
        <v>42</v>
      </c>
      <c r="G297" s="9" t="s">
        <v>184</v>
      </c>
      <c r="H297" s="10">
        <v>41640</v>
      </c>
      <c r="I297" s="11">
        <v>4054.2</v>
      </c>
      <c r="J297" s="11">
        <v>4054.2</v>
      </c>
      <c r="K297" s="11">
        <v>0</v>
      </c>
      <c r="L297" s="1"/>
      <c r="M297" s="1"/>
      <c r="N297" s="1"/>
      <c r="O297" s="1"/>
    </row>
    <row r="298" spans="1:15" s="121" customFormat="1" x14ac:dyDescent="0.25">
      <c r="A298" s="8" t="s">
        <v>152</v>
      </c>
      <c r="B298" s="315">
        <v>367075</v>
      </c>
      <c r="C298" s="315" t="s">
        <v>5349</v>
      </c>
      <c r="D298" s="315" t="s">
        <v>17</v>
      </c>
      <c r="E298" s="315" t="s">
        <v>58</v>
      </c>
      <c r="F298" s="315" t="s">
        <v>58</v>
      </c>
      <c r="G298" s="315" t="s">
        <v>732</v>
      </c>
      <c r="H298" s="10">
        <v>39083</v>
      </c>
      <c r="I298" s="49">
        <v>7000</v>
      </c>
      <c r="J298" s="49">
        <v>7000</v>
      </c>
      <c r="K298" s="49">
        <v>0</v>
      </c>
      <c r="L298" s="14"/>
      <c r="M298" s="14"/>
      <c r="N298" s="14"/>
      <c r="O298" s="14"/>
    </row>
    <row r="299" spans="1:15" s="121" customFormat="1" x14ac:dyDescent="0.25">
      <c r="A299" s="314" t="s">
        <v>827</v>
      </c>
      <c r="B299" s="123">
        <v>372003</v>
      </c>
      <c r="C299" s="9" t="s">
        <v>5350</v>
      </c>
      <c r="D299" s="123" t="s">
        <v>226</v>
      </c>
      <c r="E299" s="123" t="s">
        <v>5351</v>
      </c>
      <c r="F299" s="123" t="s">
        <v>58</v>
      </c>
      <c r="G299" s="123" t="s">
        <v>732</v>
      </c>
      <c r="H299" s="247">
        <v>41517</v>
      </c>
      <c r="I299" s="151">
        <v>173111.46</v>
      </c>
      <c r="J299" s="151">
        <v>173111.46</v>
      </c>
      <c r="K299" s="151">
        <v>0</v>
      </c>
    </row>
    <row r="300" spans="1:15" s="121" customFormat="1" x14ac:dyDescent="0.25">
      <c r="A300" s="314" t="s">
        <v>682</v>
      </c>
      <c r="B300" s="123">
        <v>372039</v>
      </c>
      <c r="C300" s="9" t="s">
        <v>5352</v>
      </c>
      <c r="D300" s="123" t="s">
        <v>714</v>
      </c>
      <c r="E300" s="123" t="s">
        <v>5353</v>
      </c>
      <c r="F300" s="123" t="s">
        <v>5354</v>
      </c>
      <c r="G300" s="123" t="s">
        <v>20</v>
      </c>
      <c r="H300" s="247">
        <v>41640</v>
      </c>
      <c r="I300" s="32">
        <v>2262</v>
      </c>
      <c r="J300" s="151">
        <v>2262</v>
      </c>
      <c r="K300" s="151">
        <v>0</v>
      </c>
    </row>
    <row r="301" spans="1:15" s="121" customFormat="1" x14ac:dyDescent="0.25">
      <c r="A301" s="314" t="s">
        <v>682</v>
      </c>
      <c r="B301" s="123">
        <v>372042</v>
      </c>
      <c r="C301" s="9" t="s">
        <v>5355</v>
      </c>
      <c r="D301" s="123" t="s">
        <v>714</v>
      </c>
      <c r="E301" s="123" t="s">
        <v>5353</v>
      </c>
      <c r="F301" s="123" t="s">
        <v>5356</v>
      </c>
      <c r="G301" s="123" t="s">
        <v>20</v>
      </c>
      <c r="H301" s="247">
        <v>41640</v>
      </c>
      <c r="I301" s="32">
        <v>2262</v>
      </c>
      <c r="J301" s="151">
        <v>2262</v>
      </c>
      <c r="K301" s="151">
        <v>0</v>
      </c>
    </row>
    <row r="302" spans="1:15" s="1" customFormat="1" x14ac:dyDescent="0.25">
      <c r="A302" s="314" t="s">
        <v>118</v>
      </c>
      <c r="B302" s="123">
        <v>372059</v>
      </c>
      <c r="C302" s="9" t="s">
        <v>5357</v>
      </c>
      <c r="D302" s="123" t="s">
        <v>17</v>
      </c>
      <c r="E302" s="123" t="s">
        <v>2597</v>
      </c>
      <c r="F302" s="246" t="s">
        <v>42</v>
      </c>
      <c r="G302" s="123" t="s">
        <v>20</v>
      </c>
      <c r="H302" s="247">
        <v>41640</v>
      </c>
      <c r="I302" s="365">
        <v>9249.19</v>
      </c>
      <c r="J302" s="151">
        <v>9249.19</v>
      </c>
      <c r="K302" s="151">
        <v>0</v>
      </c>
    </row>
    <row r="303" spans="1:15" s="1" customFormat="1" x14ac:dyDescent="0.25">
      <c r="A303" s="367" t="s">
        <v>152</v>
      </c>
      <c r="B303" s="246">
        <v>372099</v>
      </c>
      <c r="C303" s="246" t="s">
        <v>5358</v>
      </c>
      <c r="D303" s="246" t="s">
        <v>17</v>
      </c>
      <c r="E303" s="246" t="s">
        <v>1679</v>
      </c>
      <c r="F303" s="246" t="s">
        <v>5359</v>
      </c>
      <c r="G303" s="246" t="s">
        <v>20</v>
      </c>
      <c r="H303" s="10">
        <v>39083</v>
      </c>
      <c r="I303" s="49">
        <v>5267.5</v>
      </c>
      <c r="J303" s="49">
        <v>5267.5</v>
      </c>
      <c r="K303" s="49">
        <v>0</v>
      </c>
    </row>
    <row r="304" spans="1:15" s="1" customFormat="1" x14ac:dyDescent="0.25">
      <c r="A304" s="367" t="s">
        <v>21</v>
      </c>
      <c r="B304" s="246">
        <v>372100</v>
      </c>
      <c r="C304" s="246" t="s">
        <v>5360</v>
      </c>
      <c r="D304" s="246" t="s">
        <v>81</v>
      </c>
      <c r="E304" s="246" t="s">
        <v>82</v>
      </c>
      <c r="F304" s="246" t="s">
        <v>5361</v>
      </c>
      <c r="G304" s="246" t="s">
        <v>20</v>
      </c>
      <c r="H304" s="247">
        <v>40605</v>
      </c>
      <c r="I304" s="151">
        <v>8502.9599999999991</v>
      </c>
      <c r="J304" s="151">
        <v>8502.9599999999991</v>
      </c>
      <c r="K304" s="151">
        <v>0</v>
      </c>
    </row>
    <row r="305" spans="1:15" s="1" customFormat="1" x14ac:dyDescent="0.25">
      <c r="A305" s="363" t="s">
        <v>152</v>
      </c>
      <c r="B305" s="123">
        <v>372103</v>
      </c>
      <c r="C305" s="246" t="s">
        <v>5362</v>
      </c>
      <c r="D305" s="123" t="s">
        <v>5363</v>
      </c>
      <c r="E305" s="123" t="s">
        <v>58</v>
      </c>
      <c r="F305" s="123" t="s">
        <v>5364</v>
      </c>
      <c r="G305" s="123" t="s">
        <v>20</v>
      </c>
      <c r="H305" s="10">
        <v>39083</v>
      </c>
      <c r="I305" s="49">
        <v>7000</v>
      </c>
      <c r="J305" s="49">
        <v>7000</v>
      </c>
      <c r="K305" s="49">
        <v>0</v>
      </c>
    </row>
    <row r="306" spans="1:15" s="1" customFormat="1" x14ac:dyDescent="0.25">
      <c r="A306" s="314" t="s">
        <v>118</v>
      </c>
      <c r="B306" s="123">
        <v>372110</v>
      </c>
      <c r="C306" s="9" t="s">
        <v>5365</v>
      </c>
      <c r="D306" s="123" t="s">
        <v>17</v>
      </c>
      <c r="E306" s="123" t="s">
        <v>58</v>
      </c>
      <c r="F306" s="123" t="s">
        <v>5366</v>
      </c>
      <c r="G306" s="123" t="s">
        <v>20</v>
      </c>
      <c r="H306" s="247">
        <v>39083</v>
      </c>
      <c r="I306" s="151">
        <v>4853</v>
      </c>
      <c r="J306" s="151">
        <v>4853</v>
      </c>
      <c r="K306" s="151">
        <v>0</v>
      </c>
    </row>
    <row r="307" spans="1:15" s="1" customFormat="1" x14ac:dyDescent="0.25">
      <c r="A307" s="363" t="s">
        <v>411</v>
      </c>
      <c r="B307" s="123">
        <v>372127</v>
      </c>
      <c r="C307" s="246" t="s">
        <v>5367</v>
      </c>
      <c r="D307" s="123" t="s">
        <v>81</v>
      </c>
      <c r="E307" s="123" t="s">
        <v>82</v>
      </c>
      <c r="F307" s="123" t="s">
        <v>58</v>
      </c>
      <c r="G307" s="123" t="s">
        <v>20</v>
      </c>
      <c r="H307" s="247">
        <v>40605</v>
      </c>
      <c r="I307" s="151">
        <v>8502.9599999999991</v>
      </c>
      <c r="J307" s="151">
        <v>8502.9599999999991</v>
      </c>
      <c r="K307" s="151">
        <v>0</v>
      </c>
    </row>
    <row r="308" spans="1:15" s="14" customFormat="1" x14ac:dyDescent="0.25">
      <c r="A308" s="363" t="s">
        <v>21</v>
      </c>
      <c r="B308" s="123">
        <v>372128</v>
      </c>
      <c r="C308" s="246" t="s">
        <v>5368</v>
      </c>
      <c r="D308" s="123" t="s">
        <v>17</v>
      </c>
      <c r="E308" s="123" t="s">
        <v>1310</v>
      </c>
      <c r="F308" s="123" t="s">
        <v>5369</v>
      </c>
      <c r="G308" s="123" t="s">
        <v>20</v>
      </c>
      <c r="H308" s="10">
        <v>41166</v>
      </c>
      <c r="I308" s="49">
        <v>29949.119999999999</v>
      </c>
      <c r="J308" s="49">
        <v>29949.119999999999</v>
      </c>
      <c r="K308" s="49">
        <v>0</v>
      </c>
      <c r="L308" s="1"/>
      <c r="M308" s="1"/>
      <c r="N308" s="1"/>
      <c r="O308" s="1"/>
    </row>
    <row r="309" spans="1:15" s="1" customFormat="1" x14ac:dyDescent="0.25">
      <c r="A309" s="363" t="s">
        <v>5370</v>
      </c>
      <c r="B309" s="123">
        <v>372129</v>
      </c>
      <c r="C309" s="246" t="s">
        <v>5371</v>
      </c>
      <c r="D309" s="123" t="s">
        <v>58</v>
      </c>
      <c r="E309" s="123" t="s">
        <v>58</v>
      </c>
      <c r="F309" s="9" t="s">
        <v>42</v>
      </c>
      <c r="G309" s="123" t="s">
        <v>20</v>
      </c>
      <c r="H309" s="10">
        <v>41640</v>
      </c>
      <c r="I309" s="402">
        <v>4200</v>
      </c>
      <c r="J309" s="361">
        <v>4200</v>
      </c>
      <c r="K309" s="361">
        <v>0</v>
      </c>
    </row>
    <row r="310" spans="1:15" s="1" customFormat="1" x14ac:dyDescent="0.25">
      <c r="A310" s="363" t="s">
        <v>21</v>
      </c>
      <c r="B310" s="123">
        <v>372134</v>
      </c>
      <c r="C310" s="246" t="s">
        <v>5372</v>
      </c>
      <c r="D310" s="123" t="s">
        <v>17</v>
      </c>
      <c r="E310" s="123" t="s">
        <v>2223</v>
      </c>
      <c r="F310" s="123" t="s">
        <v>5373</v>
      </c>
      <c r="G310" s="123" t="s">
        <v>20</v>
      </c>
      <c r="H310" s="10">
        <v>37257</v>
      </c>
      <c r="I310" s="261">
        <v>28637.3</v>
      </c>
      <c r="J310" s="261">
        <v>28637.3</v>
      </c>
      <c r="K310" s="49">
        <v>0</v>
      </c>
    </row>
    <row r="311" spans="1:15" s="1" customFormat="1" x14ac:dyDescent="0.25">
      <c r="A311" s="8" t="s">
        <v>5374</v>
      </c>
      <c r="B311" s="123">
        <v>372142</v>
      </c>
      <c r="C311" s="246" t="s">
        <v>5061</v>
      </c>
      <c r="D311" s="123" t="s">
        <v>58</v>
      </c>
      <c r="E311" s="123" t="s">
        <v>58</v>
      </c>
      <c r="F311" s="246" t="s">
        <v>42</v>
      </c>
      <c r="G311" s="123" t="s">
        <v>86</v>
      </c>
      <c r="H311" s="10">
        <v>39083</v>
      </c>
      <c r="I311" s="261">
        <v>4321.93</v>
      </c>
      <c r="J311" s="261">
        <v>4321.93</v>
      </c>
      <c r="K311" s="49">
        <v>0</v>
      </c>
    </row>
    <row r="312" spans="1:15" s="1" customFormat="1" x14ac:dyDescent="0.25">
      <c r="A312" s="367" t="s">
        <v>4966</v>
      </c>
      <c r="B312" s="123">
        <v>372147</v>
      </c>
      <c r="C312" s="246" t="s">
        <v>5375</v>
      </c>
      <c r="D312" s="123" t="s">
        <v>58</v>
      </c>
      <c r="E312" s="123" t="s">
        <v>58</v>
      </c>
      <c r="F312" s="9" t="s">
        <v>42</v>
      </c>
      <c r="G312" s="123" t="s">
        <v>20</v>
      </c>
      <c r="H312" s="10">
        <v>40319</v>
      </c>
      <c r="I312" s="49">
        <v>3540.5</v>
      </c>
      <c r="J312" s="49">
        <v>3540.5</v>
      </c>
      <c r="K312" s="49">
        <v>0</v>
      </c>
    </row>
    <row r="313" spans="1:15" s="1" customFormat="1" x14ac:dyDescent="0.25">
      <c r="A313" s="367" t="s">
        <v>21</v>
      </c>
      <c r="B313" s="123">
        <v>372159</v>
      </c>
      <c r="C313" s="246" t="s">
        <v>5376</v>
      </c>
      <c r="D313" s="123" t="s">
        <v>17</v>
      </c>
      <c r="E313" s="123" t="s">
        <v>5377</v>
      </c>
      <c r="F313" s="123" t="s">
        <v>5378</v>
      </c>
      <c r="G313" s="123" t="s">
        <v>20</v>
      </c>
      <c r="H313" s="10">
        <v>37257</v>
      </c>
      <c r="I313" s="261">
        <v>28637.3</v>
      </c>
      <c r="J313" s="261">
        <v>28637.3</v>
      </c>
      <c r="K313" s="361">
        <v>0</v>
      </c>
    </row>
    <row r="314" spans="1:15" s="1" customFormat="1" x14ac:dyDescent="0.25">
      <c r="A314" s="367" t="s">
        <v>21</v>
      </c>
      <c r="B314" s="246">
        <v>372178</v>
      </c>
      <c r="C314" s="246" t="s">
        <v>5379</v>
      </c>
      <c r="D314" s="246" t="s">
        <v>17</v>
      </c>
      <c r="E314" s="246" t="s">
        <v>3493</v>
      </c>
      <c r="F314" s="246" t="s">
        <v>5380</v>
      </c>
      <c r="G314" s="246" t="s">
        <v>20</v>
      </c>
      <c r="H314" s="10">
        <v>39083</v>
      </c>
      <c r="I314" s="261">
        <v>35000</v>
      </c>
      <c r="J314" s="261">
        <v>35000</v>
      </c>
      <c r="K314" s="49">
        <v>0</v>
      </c>
      <c r="L314" s="248"/>
    </row>
    <row r="315" spans="1:15" s="1" customFormat="1" x14ac:dyDescent="0.25">
      <c r="A315" s="314" t="s">
        <v>464</v>
      </c>
      <c r="B315" s="123">
        <v>372193</v>
      </c>
      <c r="C315" s="246" t="s">
        <v>5381</v>
      </c>
      <c r="D315" s="123" t="s">
        <v>171</v>
      </c>
      <c r="E315" s="123" t="s">
        <v>5382</v>
      </c>
      <c r="F315" s="123" t="s">
        <v>58</v>
      </c>
      <c r="G315" s="123" t="s">
        <v>327</v>
      </c>
      <c r="H315" s="247">
        <v>39083</v>
      </c>
      <c r="I315" s="151">
        <v>14250</v>
      </c>
      <c r="J315" s="151">
        <v>14250</v>
      </c>
      <c r="K315" s="151">
        <v>0</v>
      </c>
      <c r="L315" s="121"/>
      <c r="M315" s="121"/>
      <c r="N315" s="121"/>
      <c r="O315" s="121"/>
    </row>
    <row r="316" spans="1:15" s="14" customFormat="1" x14ac:dyDescent="0.25">
      <c r="A316" s="314" t="s">
        <v>686</v>
      </c>
      <c r="B316" s="123">
        <v>372194</v>
      </c>
      <c r="C316" s="9" t="s">
        <v>5383</v>
      </c>
      <c r="D316" s="123" t="s">
        <v>4909</v>
      </c>
      <c r="E316" s="123" t="s">
        <v>58</v>
      </c>
      <c r="F316" s="246" t="s">
        <v>42</v>
      </c>
      <c r="G316" s="123" t="s">
        <v>296</v>
      </c>
      <c r="H316" s="10">
        <v>41640</v>
      </c>
      <c r="I316" s="49">
        <v>38500</v>
      </c>
      <c r="J316" s="49">
        <v>38500</v>
      </c>
      <c r="K316" s="49">
        <v>0</v>
      </c>
      <c r="L316" s="1"/>
      <c r="M316" s="1"/>
      <c r="N316" s="1"/>
      <c r="O316" s="1"/>
    </row>
    <row r="317" spans="1:15" s="1" customFormat="1" x14ac:dyDescent="0.25">
      <c r="A317" s="367" t="s">
        <v>152</v>
      </c>
      <c r="B317" s="123">
        <v>372195</v>
      </c>
      <c r="C317" s="366" t="s">
        <v>5384</v>
      </c>
      <c r="D317" s="123" t="s">
        <v>17</v>
      </c>
      <c r="E317" s="123" t="s">
        <v>58</v>
      </c>
      <c r="F317" s="123" t="s">
        <v>58</v>
      </c>
      <c r="G317" s="123" t="s">
        <v>20</v>
      </c>
      <c r="H317" s="247">
        <v>40220</v>
      </c>
      <c r="I317" s="151">
        <v>5149.87</v>
      </c>
      <c r="J317" s="151">
        <v>5149.87</v>
      </c>
      <c r="K317" s="151">
        <v>0</v>
      </c>
    </row>
    <row r="318" spans="1:15" s="14" customFormat="1" x14ac:dyDescent="0.25">
      <c r="A318" s="314" t="s">
        <v>5385</v>
      </c>
      <c r="B318" s="123">
        <v>372196</v>
      </c>
      <c r="C318" s="9" t="s">
        <v>5386</v>
      </c>
      <c r="D318" s="123" t="s">
        <v>58</v>
      </c>
      <c r="E318" s="123" t="s">
        <v>58</v>
      </c>
      <c r="F318" s="246" t="s">
        <v>42</v>
      </c>
      <c r="G318" s="123" t="s">
        <v>20</v>
      </c>
      <c r="H318" s="10">
        <v>41640</v>
      </c>
      <c r="I318" s="49">
        <v>20000</v>
      </c>
      <c r="J318" s="49">
        <v>20000</v>
      </c>
      <c r="K318" s="49">
        <v>0</v>
      </c>
      <c r="L318" s="1"/>
      <c r="M318" s="1"/>
      <c r="N318" s="1"/>
      <c r="O318" s="1"/>
    </row>
    <row r="319" spans="1:15" s="14" customFormat="1" x14ac:dyDescent="0.25">
      <c r="A319" s="314" t="s">
        <v>5387</v>
      </c>
      <c r="B319" s="123">
        <v>372200</v>
      </c>
      <c r="C319" s="9" t="s">
        <v>5388</v>
      </c>
      <c r="D319" s="123" t="s">
        <v>5389</v>
      </c>
      <c r="E319" s="123" t="s">
        <v>58</v>
      </c>
      <c r="F319" s="246" t="s">
        <v>42</v>
      </c>
      <c r="G319" s="123" t="s">
        <v>86</v>
      </c>
      <c r="H319" s="247">
        <v>41640</v>
      </c>
      <c r="I319" s="151">
        <v>173111.46</v>
      </c>
      <c r="J319" s="151">
        <v>173111.46</v>
      </c>
      <c r="K319" s="151">
        <v>0</v>
      </c>
      <c r="L319" s="1"/>
      <c r="M319" s="1"/>
      <c r="N319" s="1"/>
      <c r="O319" s="1"/>
    </row>
    <row r="320" spans="1:15" s="14" customFormat="1" x14ac:dyDescent="0.25">
      <c r="A320" s="314" t="s">
        <v>827</v>
      </c>
      <c r="B320" s="123">
        <v>372203</v>
      </c>
      <c r="C320" s="9" t="s">
        <v>5390</v>
      </c>
      <c r="D320" s="315" t="s">
        <v>226</v>
      </c>
      <c r="E320" s="315" t="s">
        <v>4853</v>
      </c>
      <c r="F320" s="315" t="s">
        <v>5391</v>
      </c>
      <c r="G320" s="315" t="s">
        <v>732</v>
      </c>
      <c r="H320" s="10">
        <v>41517</v>
      </c>
      <c r="I320" s="156">
        <v>173111.46</v>
      </c>
      <c r="J320" s="156">
        <v>173111.46</v>
      </c>
      <c r="K320" s="49">
        <v>0</v>
      </c>
    </row>
    <row r="321" spans="1:15" s="121" customFormat="1" x14ac:dyDescent="0.25">
      <c r="A321" s="363" t="s">
        <v>5392</v>
      </c>
      <c r="B321" s="123">
        <v>372205</v>
      </c>
      <c r="C321" s="9" t="s">
        <v>5393</v>
      </c>
      <c r="D321" s="123" t="s">
        <v>5394</v>
      </c>
      <c r="E321" s="123" t="s">
        <v>5395</v>
      </c>
      <c r="F321" s="246" t="s">
        <v>42</v>
      </c>
      <c r="G321" s="123" t="s">
        <v>69</v>
      </c>
      <c r="H321" s="10">
        <v>41640</v>
      </c>
      <c r="I321" s="361">
        <v>36200</v>
      </c>
      <c r="J321" s="361">
        <v>36200</v>
      </c>
      <c r="K321" s="361">
        <v>0</v>
      </c>
    </row>
    <row r="322" spans="1:15" s="1" customFormat="1" x14ac:dyDescent="0.25">
      <c r="A322" s="363" t="s">
        <v>5392</v>
      </c>
      <c r="B322" s="123">
        <v>372206</v>
      </c>
      <c r="C322" s="9" t="s">
        <v>5396</v>
      </c>
      <c r="D322" s="123" t="s">
        <v>5394</v>
      </c>
      <c r="E322" s="123" t="s">
        <v>5395</v>
      </c>
      <c r="F322" s="246" t="s">
        <v>42</v>
      </c>
      <c r="G322" s="123" t="s">
        <v>69</v>
      </c>
      <c r="H322" s="10">
        <v>41640</v>
      </c>
      <c r="I322" s="361">
        <v>36200</v>
      </c>
      <c r="J322" s="361">
        <v>36200</v>
      </c>
      <c r="K322" s="361">
        <v>0</v>
      </c>
      <c r="L322" s="121"/>
      <c r="M322" s="121"/>
      <c r="N322" s="121"/>
      <c r="O322" s="121"/>
    </row>
    <row r="323" spans="1:15" s="1" customFormat="1" x14ac:dyDescent="0.25">
      <c r="A323" s="314" t="s">
        <v>686</v>
      </c>
      <c r="B323" s="123">
        <v>372212</v>
      </c>
      <c r="C323" s="9" t="s">
        <v>5397</v>
      </c>
      <c r="D323" s="123" t="s">
        <v>5398</v>
      </c>
      <c r="E323" s="123" t="s">
        <v>5399</v>
      </c>
      <c r="F323" s="123" t="s">
        <v>58</v>
      </c>
      <c r="G323" s="123" t="s">
        <v>69</v>
      </c>
      <c r="H323" s="10">
        <v>42005</v>
      </c>
      <c r="I323" s="361">
        <v>38520</v>
      </c>
      <c r="J323" s="361">
        <v>38520</v>
      </c>
      <c r="K323" s="361">
        <v>0</v>
      </c>
      <c r="L323" s="121"/>
      <c r="M323" s="121"/>
      <c r="N323" s="121"/>
      <c r="O323" s="121"/>
    </row>
    <row r="324" spans="1:15" s="1" customFormat="1" x14ac:dyDescent="0.25">
      <c r="A324" s="314" t="s">
        <v>5400</v>
      </c>
      <c r="B324" s="123">
        <v>372215</v>
      </c>
      <c r="C324" s="9" t="s">
        <v>5401</v>
      </c>
      <c r="D324" s="123" t="s">
        <v>58</v>
      </c>
      <c r="E324" s="123" t="s">
        <v>58</v>
      </c>
      <c r="F324" s="246" t="s">
        <v>42</v>
      </c>
      <c r="G324" s="123" t="s">
        <v>138</v>
      </c>
      <c r="H324" s="247">
        <v>41640</v>
      </c>
      <c r="I324" s="151">
        <v>1200</v>
      </c>
      <c r="J324" s="151">
        <v>1200</v>
      </c>
      <c r="K324" s="151">
        <v>0</v>
      </c>
    </row>
    <row r="325" spans="1:15" s="1" customFormat="1" x14ac:dyDescent="0.25">
      <c r="A325" s="314" t="s">
        <v>21</v>
      </c>
      <c r="B325" s="123">
        <v>372220</v>
      </c>
      <c r="C325" s="9" t="s">
        <v>5402</v>
      </c>
      <c r="D325" s="123" t="s">
        <v>17</v>
      </c>
      <c r="E325" s="123" t="s">
        <v>5403</v>
      </c>
      <c r="F325" s="123" t="s">
        <v>5404</v>
      </c>
      <c r="G325" s="123" t="s">
        <v>732</v>
      </c>
      <c r="H325" s="247">
        <v>41640</v>
      </c>
      <c r="I325" s="151">
        <v>30545</v>
      </c>
      <c r="J325" s="151">
        <v>30545</v>
      </c>
      <c r="K325" s="151">
        <v>0</v>
      </c>
      <c r="L325" s="121"/>
      <c r="M325" s="121"/>
      <c r="N325" s="121"/>
      <c r="O325" s="121"/>
    </row>
    <row r="326" spans="1:15" s="1" customFormat="1" x14ac:dyDescent="0.25">
      <c r="A326" s="314" t="s">
        <v>100</v>
      </c>
      <c r="B326" s="123">
        <v>372221</v>
      </c>
      <c r="C326" s="9" t="s">
        <v>5405</v>
      </c>
      <c r="D326" s="123" t="s">
        <v>102</v>
      </c>
      <c r="E326" s="123" t="s">
        <v>202</v>
      </c>
      <c r="F326" s="403" t="s">
        <v>5406</v>
      </c>
      <c r="G326" s="123" t="s">
        <v>20</v>
      </c>
      <c r="H326" s="247">
        <v>41869</v>
      </c>
      <c r="I326" s="151">
        <v>9467.61</v>
      </c>
      <c r="J326" s="151">
        <v>9467.61</v>
      </c>
      <c r="K326" s="151">
        <v>0</v>
      </c>
    </row>
    <row r="327" spans="1:15" s="1" customFormat="1" x14ac:dyDescent="0.25">
      <c r="A327" s="8" t="s">
        <v>152</v>
      </c>
      <c r="B327" s="315">
        <v>372246</v>
      </c>
      <c r="C327" s="9" t="s">
        <v>5407</v>
      </c>
      <c r="D327" s="9" t="s">
        <v>17</v>
      </c>
      <c r="E327" s="9" t="s">
        <v>724</v>
      </c>
      <c r="F327" s="9" t="s">
        <v>5408</v>
      </c>
      <c r="G327" s="9" t="s">
        <v>20</v>
      </c>
      <c r="H327" s="10">
        <v>39083</v>
      </c>
      <c r="I327" s="49">
        <v>5267.5</v>
      </c>
      <c r="J327" s="49">
        <v>5267.5</v>
      </c>
      <c r="K327" s="49">
        <v>0</v>
      </c>
      <c r="L327" s="14"/>
      <c r="M327" s="14"/>
      <c r="N327" s="14"/>
      <c r="O327" s="14"/>
    </row>
    <row r="328" spans="1:15" s="14" customFormat="1" x14ac:dyDescent="0.25">
      <c r="A328" s="8" t="s">
        <v>5409</v>
      </c>
      <c r="B328" s="123">
        <v>372251</v>
      </c>
      <c r="C328" s="246" t="s">
        <v>5132</v>
      </c>
      <c r="D328" s="123" t="s">
        <v>58</v>
      </c>
      <c r="E328" s="123" t="s">
        <v>58</v>
      </c>
      <c r="F328" s="246" t="s">
        <v>42</v>
      </c>
      <c r="G328" s="123" t="s">
        <v>480</v>
      </c>
      <c r="H328" s="10">
        <v>39083</v>
      </c>
      <c r="I328" s="156">
        <v>2500</v>
      </c>
      <c r="J328" s="156">
        <v>2500</v>
      </c>
      <c r="K328" s="49">
        <v>0</v>
      </c>
      <c r="L328" s="1"/>
      <c r="M328" s="1"/>
      <c r="N328" s="1"/>
      <c r="O328" s="1"/>
    </row>
    <row r="329" spans="1:15" s="1" customFormat="1" x14ac:dyDescent="0.25">
      <c r="A329" s="38" t="s">
        <v>21</v>
      </c>
      <c r="B329" s="24">
        <v>372251</v>
      </c>
      <c r="C329" s="42" t="s">
        <v>5132</v>
      </c>
      <c r="D329" s="24" t="s">
        <v>17</v>
      </c>
      <c r="E329" s="24" t="s">
        <v>2223</v>
      </c>
      <c r="F329" s="24" t="s">
        <v>5133</v>
      </c>
      <c r="G329" s="24" t="s">
        <v>20</v>
      </c>
      <c r="H329" s="69">
        <v>39083</v>
      </c>
      <c r="I329" s="275">
        <v>26337.5</v>
      </c>
      <c r="J329" s="70">
        <v>26336.5</v>
      </c>
      <c r="K329" s="84">
        <v>1</v>
      </c>
    </row>
    <row r="330" spans="1:15" s="121" customFormat="1" x14ac:dyDescent="0.25">
      <c r="A330" s="314" t="s">
        <v>118</v>
      </c>
      <c r="B330" s="123">
        <v>372308</v>
      </c>
      <c r="C330" s="9" t="s">
        <v>5410</v>
      </c>
      <c r="D330" s="123" t="s">
        <v>17</v>
      </c>
      <c r="E330" s="123" t="s">
        <v>2597</v>
      </c>
      <c r="F330" s="246" t="s">
        <v>42</v>
      </c>
      <c r="G330" s="123" t="s">
        <v>20</v>
      </c>
      <c r="H330" s="247">
        <v>41640</v>
      </c>
      <c r="I330" s="151">
        <v>9249.19</v>
      </c>
      <c r="J330" s="151">
        <v>9249.19</v>
      </c>
      <c r="K330" s="151">
        <v>0</v>
      </c>
      <c r="L330" s="1"/>
      <c r="M330" s="1"/>
      <c r="N330" s="1"/>
      <c r="O330" s="1"/>
    </row>
    <row r="331" spans="1:15" s="1" customFormat="1" x14ac:dyDescent="0.25">
      <c r="A331" s="314" t="s">
        <v>100</v>
      </c>
      <c r="B331" s="123">
        <v>372310</v>
      </c>
      <c r="C331" s="9" t="s">
        <v>5411</v>
      </c>
      <c r="D331" s="123" t="s">
        <v>106</v>
      </c>
      <c r="E331" s="123" t="s">
        <v>4574</v>
      </c>
      <c r="F331" s="123" t="s">
        <v>5412</v>
      </c>
      <c r="G331" s="123" t="s">
        <v>732</v>
      </c>
      <c r="H331" s="247">
        <v>41676</v>
      </c>
      <c r="I331" s="151">
        <v>4800.24</v>
      </c>
      <c r="J331" s="151">
        <v>4800.24</v>
      </c>
      <c r="K331" s="151">
        <v>0</v>
      </c>
    </row>
    <row r="332" spans="1:15" s="1" customFormat="1" x14ac:dyDescent="0.25">
      <c r="A332" s="314" t="s">
        <v>152</v>
      </c>
      <c r="B332" s="123">
        <v>372313</v>
      </c>
      <c r="C332" s="246" t="s">
        <v>5413</v>
      </c>
      <c r="D332" s="123" t="s">
        <v>17</v>
      </c>
      <c r="E332" s="123" t="s">
        <v>58</v>
      </c>
      <c r="F332" s="123" t="s">
        <v>5414</v>
      </c>
      <c r="G332" s="123" t="s">
        <v>732</v>
      </c>
      <c r="H332" s="247">
        <v>39083</v>
      </c>
      <c r="I332" s="312">
        <v>7000</v>
      </c>
      <c r="J332" s="261">
        <v>7000</v>
      </c>
      <c r="K332" s="151">
        <v>0</v>
      </c>
      <c r="L332" s="121"/>
      <c r="M332" s="121"/>
      <c r="N332" s="121"/>
      <c r="O332" s="121"/>
    </row>
    <row r="333" spans="1:15" s="1" customFormat="1" x14ac:dyDescent="0.25">
      <c r="A333" s="363" t="s">
        <v>21</v>
      </c>
      <c r="B333" s="123">
        <v>372341</v>
      </c>
      <c r="C333" s="246" t="s">
        <v>5415</v>
      </c>
      <c r="D333" s="246" t="s">
        <v>17</v>
      </c>
      <c r="E333" s="246" t="s">
        <v>756</v>
      </c>
      <c r="F333" s="246" t="s">
        <v>5416</v>
      </c>
      <c r="G333" s="123" t="s">
        <v>732</v>
      </c>
      <c r="H333" s="247">
        <v>39083</v>
      </c>
      <c r="I333" s="151">
        <v>26337.5</v>
      </c>
      <c r="J333" s="151">
        <v>26337.5</v>
      </c>
      <c r="K333" s="151">
        <v>0</v>
      </c>
    </row>
    <row r="334" spans="1:15" s="121" customFormat="1" x14ac:dyDescent="0.25">
      <c r="A334" s="314" t="s">
        <v>152</v>
      </c>
      <c r="B334" s="123">
        <v>372347</v>
      </c>
      <c r="C334" s="246" t="s">
        <v>5417</v>
      </c>
      <c r="D334" s="123" t="s">
        <v>17</v>
      </c>
      <c r="E334" s="123" t="s">
        <v>780</v>
      </c>
      <c r="F334" s="123" t="s">
        <v>5418</v>
      </c>
      <c r="G334" s="123" t="s">
        <v>732</v>
      </c>
      <c r="H334" s="247">
        <v>39083</v>
      </c>
      <c r="I334" s="261">
        <v>7000</v>
      </c>
      <c r="J334" s="261">
        <v>7000</v>
      </c>
      <c r="K334" s="151">
        <v>0</v>
      </c>
    </row>
    <row r="335" spans="1:15" s="1" customFormat="1" x14ac:dyDescent="0.25">
      <c r="A335" s="314" t="s">
        <v>5419</v>
      </c>
      <c r="B335" s="123">
        <v>548469</v>
      </c>
      <c r="C335" s="9" t="s">
        <v>5420</v>
      </c>
      <c r="D335" s="123" t="s">
        <v>226</v>
      </c>
      <c r="E335" s="123" t="s">
        <v>5421</v>
      </c>
      <c r="F335" s="123" t="s">
        <v>58</v>
      </c>
      <c r="G335" s="123" t="s">
        <v>20</v>
      </c>
      <c r="H335" s="10">
        <v>41640</v>
      </c>
      <c r="I335" s="49">
        <v>2588</v>
      </c>
      <c r="J335" s="49">
        <v>2588</v>
      </c>
      <c r="K335" s="49">
        <v>0</v>
      </c>
      <c r="L335" s="121"/>
      <c r="M335" s="121"/>
      <c r="N335" s="121"/>
      <c r="O335" s="121"/>
    </row>
    <row r="336" spans="1:15" s="1" customFormat="1" x14ac:dyDescent="0.25">
      <c r="A336" s="404" t="s">
        <v>5419</v>
      </c>
      <c r="B336" s="405">
        <v>548470</v>
      </c>
      <c r="C336" s="9" t="s">
        <v>5422</v>
      </c>
      <c r="D336" s="405" t="s">
        <v>226</v>
      </c>
      <c r="E336" s="405" t="s">
        <v>5421</v>
      </c>
      <c r="F336" s="405" t="s">
        <v>58</v>
      </c>
      <c r="G336" s="405" t="s">
        <v>20</v>
      </c>
      <c r="H336" s="179">
        <v>41640</v>
      </c>
      <c r="I336" s="406">
        <v>2588</v>
      </c>
      <c r="J336" s="406">
        <v>2588</v>
      </c>
      <c r="K336" s="406">
        <v>0</v>
      </c>
      <c r="L336" s="121"/>
      <c r="M336" s="121"/>
      <c r="N336" s="121"/>
      <c r="O336" s="121"/>
    </row>
    <row r="337" spans="1:15" s="121" customFormat="1" ht="18" customHeight="1" x14ac:dyDescent="0.25">
      <c r="A337" s="314" t="s">
        <v>5423</v>
      </c>
      <c r="B337" s="123">
        <v>548597</v>
      </c>
      <c r="C337" s="9" t="s">
        <v>5424</v>
      </c>
      <c r="D337" s="123" t="s">
        <v>58</v>
      </c>
      <c r="E337" s="123" t="s">
        <v>58</v>
      </c>
      <c r="F337" s="246" t="s">
        <v>42</v>
      </c>
      <c r="G337" s="123" t="s">
        <v>86</v>
      </c>
      <c r="H337" s="247">
        <v>41640</v>
      </c>
      <c r="I337" s="151">
        <v>7341.15</v>
      </c>
      <c r="J337" s="151">
        <v>7341.15</v>
      </c>
      <c r="K337" s="151">
        <v>0</v>
      </c>
      <c r="L337" s="1"/>
      <c r="M337" s="1"/>
      <c r="N337" s="1"/>
      <c r="O337" s="1"/>
    </row>
    <row r="338" spans="1:15" s="121" customFormat="1" x14ac:dyDescent="0.25">
      <c r="A338" s="314" t="s">
        <v>5423</v>
      </c>
      <c r="B338" s="123">
        <v>548598</v>
      </c>
      <c r="C338" s="9" t="s">
        <v>5425</v>
      </c>
      <c r="D338" s="123" t="s">
        <v>58</v>
      </c>
      <c r="E338" s="123" t="s">
        <v>58</v>
      </c>
      <c r="F338" s="246" t="s">
        <v>42</v>
      </c>
      <c r="G338" s="123" t="s">
        <v>86</v>
      </c>
      <c r="H338" s="247">
        <v>41640</v>
      </c>
      <c r="I338" s="151">
        <v>7341.15</v>
      </c>
      <c r="J338" s="151">
        <v>7341.15</v>
      </c>
      <c r="K338" s="151">
        <v>0</v>
      </c>
      <c r="L338" s="1"/>
      <c r="M338" s="1"/>
      <c r="N338" s="1"/>
      <c r="O338" s="1"/>
    </row>
    <row r="339" spans="1:15" s="1" customFormat="1" x14ac:dyDescent="0.25">
      <c r="A339" s="314" t="s">
        <v>464</v>
      </c>
      <c r="B339" s="123">
        <v>548825</v>
      </c>
      <c r="C339" s="9" t="s">
        <v>5426</v>
      </c>
      <c r="D339" s="123" t="s">
        <v>344</v>
      </c>
      <c r="E339" s="123" t="s">
        <v>5427</v>
      </c>
      <c r="F339" s="123" t="s">
        <v>5428</v>
      </c>
      <c r="G339" s="123" t="s">
        <v>732</v>
      </c>
      <c r="H339" s="247">
        <v>42917</v>
      </c>
      <c r="I339" s="151">
        <v>15045</v>
      </c>
      <c r="J339" s="151">
        <v>5641.88</v>
      </c>
      <c r="K339" s="151">
        <v>9403.1200000000008</v>
      </c>
    </row>
    <row r="340" spans="1:15" s="1" customFormat="1" x14ac:dyDescent="0.25">
      <c r="A340" s="367" t="s">
        <v>64</v>
      </c>
      <c r="B340" s="246">
        <v>548833</v>
      </c>
      <c r="C340" s="246" t="s">
        <v>5429</v>
      </c>
      <c r="D340" s="246" t="s">
        <v>66</v>
      </c>
      <c r="E340" s="246" t="s">
        <v>5430</v>
      </c>
      <c r="F340" s="123" t="s">
        <v>58</v>
      </c>
      <c r="G340" s="246" t="s">
        <v>4753</v>
      </c>
      <c r="H340" s="10">
        <v>42304</v>
      </c>
      <c r="I340" s="49">
        <v>77679.399999999994</v>
      </c>
      <c r="J340" s="49">
        <v>77679.399999999994</v>
      </c>
      <c r="K340" s="151">
        <v>0</v>
      </c>
      <c r="L340" s="248"/>
    </row>
    <row r="341" spans="1:15" s="1" customFormat="1" x14ac:dyDescent="0.25">
      <c r="A341" s="8" t="s">
        <v>152</v>
      </c>
      <c r="B341" s="315">
        <v>749983</v>
      </c>
      <c r="C341" s="315" t="s">
        <v>5431</v>
      </c>
      <c r="D341" s="315" t="s">
        <v>17</v>
      </c>
      <c r="E341" s="315" t="s">
        <v>262</v>
      </c>
      <c r="F341" s="315" t="s">
        <v>5432</v>
      </c>
      <c r="G341" s="315" t="s">
        <v>732</v>
      </c>
      <c r="H341" s="317">
        <v>43535</v>
      </c>
      <c r="I341" s="318">
        <v>4850</v>
      </c>
      <c r="J341" s="318">
        <v>3502.05</v>
      </c>
      <c r="K341" s="318">
        <v>1346.95</v>
      </c>
      <c r="L341" s="14"/>
      <c r="M341" s="14"/>
      <c r="N341" s="14"/>
      <c r="O341" s="14"/>
    </row>
    <row r="342" spans="1:15" s="1" customFormat="1" x14ac:dyDescent="0.25">
      <c r="A342" s="8" t="s">
        <v>152</v>
      </c>
      <c r="B342" s="315">
        <v>749986</v>
      </c>
      <c r="C342" s="366" t="s">
        <v>5433</v>
      </c>
      <c r="D342" s="315" t="s">
        <v>17</v>
      </c>
      <c r="E342" s="315" t="s">
        <v>120</v>
      </c>
      <c r="F342" s="315" t="s">
        <v>5434</v>
      </c>
      <c r="G342" s="315" t="s">
        <v>20</v>
      </c>
      <c r="H342" s="317">
        <v>43535</v>
      </c>
      <c r="I342" s="318">
        <v>4850</v>
      </c>
      <c r="J342" s="318">
        <v>3502.05</v>
      </c>
      <c r="K342" s="318">
        <v>1346.95</v>
      </c>
      <c r="L342" s="14"/>
      <c r="M342" s="14"/>
      <c r="N342" s="14"/>
      <c r="O342" s="14"/>
    </row>
    <row r="343" spans="1:15" s="1" customFormat="1" x14ac:dyDescent="0.25">
      <c r="A343" s="36" t="s">
        <v>152</v>
      </c>
      <c r="B343" s="24">
        <v>749986</v>
      </c>
      <c r="C343" s="42" t="s">
        <v>58</v>
      </c>
      <c r="D343" s="24" t="s">
        <v>17</v>
      </c>
      <c r="E343" s="24" t="s">
        <v>120</v>
      </c>
      <c r="F343" s="24" t="s">
        <v>5434</v>
      </c>
      <c r="G343" s="24" t="s">
        <v>20</v>
      </c>
      <c r="H343" s="69">
        <v>43480</v>
      </c>
      <c r="I343" s="275">
        <v>4651.37</v>
      </c>
      <c r="J343" s="70">
        <v>4650.37</v>
      </c>
      <c r="K343" s="24">
        <v>1</v>
      </c>
    </row>
    <row r="344" spans="1:15" s="1" customFormat="1" x14ac:dyDescent="0.25">
      <c r="A344" s="314" t="s">
        <v>118</v>
      </c>
      <c r="B344" s="123">
        <v>749992</v>
      </c>
      <c r="C344" s="9" t="s">
        <v>5435</v>
      </c>
      <c r="D344" s="123" t="s">
        <v>17</v>
      </c>
      <c r="E344" s="123" t="s">
        <v>120</v>
      </c>
      <c r="F344" s="123" t="s">
        <v>5436</v>
      </c>
      <c r="G344" s="123" t="s">
        <v>20</v>
      </c>
      <c r="H344" s="317">
        <v>43535</v>
      </c>
      <c r="I344" s="368">
        <v>4850</v>
      </c>
      <c r="J344" s="318">
        <v>3502.05</v>
      </c>
      <c r="K344" s="318">
        <v>1346.95</v>
      </c>
    </row>
    <row r="345" spans="1:15" s="1" customFormat="1" x14ac:dyDescent="0.25">
      <c r="A345" s="314" t="s">
        <v>100</v>
      </c>
      <c r="B345" s="123">
        <v>749993</v>
      </c>
      <c r="C345" s="9" t="s">
        <v>5437</v>
      </c>
      <c r="D345" s="123" t="s">
        <v>106</v>
      </c>
      <c r="E345" s="123" t="s">
        <v>168</v>
      </c>
      <c r="F345" s="123" t="s">
        <v>5438</v>
      </c>
      <c r="G345" s="123" t="s">
        <v>732</v>
      </c>
      <c r="H345" s="317">
        <v>43605</v>
      </c>
      <c r="I345" s="318">
        <v>2332.9499999999998</v>
      </c>
      <c r="J345" s="318">
        <v>1489.85</v>
      </c>
      <c r="K345" s="318">
        <v>842.1</v>
      </c>
    </row>
    <row r="346" spans="1:15" s="1" customFormat="1" x14ac:dyDescent="0.25">
      <c r="A346" s="314" t="s">
        <v>100</v>
      </c>
      <c r="B346" s="315">
        <v>749994</v>
      </c>
      <c r="C346" s="9" t="s">
        <v>5439</v>
      </c>
      <c r="D346" s="315" t="s">
        <v>106</v>
      </c>
      <c r="E346" s="315" t="s">
        <v>168</v>
      </c>
      <c r="F346" s="315" t="s">
        <v>5440</v>
      </c>
      <c r="G346" s="315" t="s">
        <v>732</v>
      </c>
      <c r="H346" s="317">
        <v>43605</v>
      </c>
      <c r="I346" s="318">
        <v>2332.9499999999998</v>
      </c>
      <c r="J346" s="318">
        <v>1489.85</v>
      </c>
      <c r="K346" s="318">
        <v>842.1</v>
      </c>
      <c r="L346" s="14"/>
      <c r="M346" s="14"/>
      <c r="N346" s="14"/>
      <c r="O346" s="14"/>
    </row>
    <row r="347" spans="1:15" s="1" customFormat="1" x14ac:dyDescent="0.25">
      <c r="A347" s="314" t="s">
        <v>100</v>
      </c>
      <c r="B347" s="123" t="s">
        <v>58</v>
      </c>
      <c r="C347" s="9" t="s">
        <v>5441</v>
      </c>
      <c r="D347" s="123" t="s">
        <v>106</v>
      </c>
      <c r="E347" s="123" t="s">
        <v>4574</v>
      </c>
      <c r="F347" s="123" t="s">
        <v>5442</v>
      </c>
      <c r="G347" s="123" t="s">
        <v>732</v>
      </c>
      <c r="H347" s="247">
        <v>41676</v>
      </c>
      <c r="I347" s="151">
        <v>4800.24</v>
      </c>
      <c r="J347" s="151">
        <v>4800.24</v>
      </c>
      <c r="K347" s="151">
        <v>0</v>
      </c>
    </row>
  </sheetData>
  <sheetProtection algorithmName="SHA-512" hashValue="hwyVXOk2J/FD+W+5HqZunl47ZsNqFsknqFzsN6kiJe2RIVJpTd6D2TrUim0w1LVCuYDbR0HgqTe9Ae+VrPdlQQ==" saltValue="dUX2byCak2Da1DYak2HWuA==" spinCount="100000" sheet="1" formatCells="0" formatColumns="0" formatRows="0" insertColumns="0" insertRows="0" insertHyperlinks="0" deleteColumns="0" deleteRows="0" sort="0" autoFilter="0" pivotTables="0"/>
  <sortState ref="A422:CV427">
    <sortCondition ref="B422:B427"/>
  </sortState>
  <mergeCells count="60">
    <mergeCell ref="H254:H255"/>
    <mergeCell ref="I254:I255"/>
    <mergeCell ref="J254:J255"/>
    <mergeCell ref="K254:K255"/>
    <mergeCell ref="H293:H294"/>
    <mergeCell ref="I293:I294"/>
    <mergeCell ref="J293:J294"/>
    <mergeCell ref="K293:K294"/>
    <mergeCell ref="H193:H194"/>
    <mergeCell ref="I193:I194"/>
    <mergeCell ref="J193:J194"/>
    <mergeCell ref="K193:K194"/>
    <mergeCell ref="E240:G240"/>
    <mergeCell ref="H240:H241"/>
    <mergeCell ref="I240:I241"/>
    <mergeCell ref="J240:J241"/>
    <mergeCell ref="K240:K241"/>
    <mergeCell ref="H178:H179"/>
    <mergeCell ref="I178:I179"/>
    <mergeCell ref="J178:J179"/>
    <mergeCell ref="K178:K179"/>
    <mergeCell ref="E183:G183"/>
    <mergeCell ref="H183:H184"/>
    <mergeCell ref="I183:I184"/>
    <mergeCell ref="J183:J184"/>
    <mergeCell ref="K183:K184"/>
    <mergeCell ref="H136:H137"/>
    <mergeCell ref="I136:I137"/>
    <mergeCell ref="J136:J137"/>
    <mergeCell ref="K136:K137"/>
    <mergeCell ref="H157:H158"/>
    <mergeCell ref="I157:I158"/>
    <mergeCell ref="J157:J158"/>
    <mergeCell ref="K157:K158"/>
    <mergeCell ref="D105:G105"/>
    <mergeCell ref="H105:H106"/>
    <mergeCell ref="I105:I106"/>
    <mergeCell ref="J105:J106"/>
    <mergeCell ref="K105:K106"/>
    <mergeCell ref="H121:H122"/>
    <mergeCell ref="I121:I122"/>
    <mergeCell ref="J121:J122"/>
    <mergeCell ref="K121:K122"/>
    <mergeCell ref="H78:H79"/>
    <mergeCell ref="I78:I79"/>
    <mergeCell ref="J78:J79"/>
    <mergeCell ref="K78:K79"/>
    <mergeCell ref="H91:H92"/>
    <mergeCell ref="I91:I92"/>
    <mergeCell ref="J91:J92"/>
    <mergeCell ref="K91:K92"/>
    <mergeCell ref="H68:H69"/>
    <mergeCell ref="I68:I69"/>
    <mergeCell ref="J68:J69"/>
    <mergeCell ref="K68:K69"/>
    <mergeCell ref="A1:K1"/>
    <mergeCell ref="H3:H4"/>
    <mergeCell ref="I3:I4"/>
    <mergeCell ref="J3:J4"/>
    <mergeCell ref="K3:K4"/>
  </mergeCells>
  <pageMargins left="0.3" right="0.3" top="0.5" bottom="0.5" header="0.2" footer="0.2"/>
  <pageSetup paperSize="5" scale="80" firstPageNumber="71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6"/>
  <sheetViews>
    <sheetView view="pageLayout" topLeftCell="A71" zoomScale="90" zoomScaleNormal="100" zoomScalePageLayoutView="90" workbookViewId="0">
      <selection activeCell="D80" sqref="D80"/>
    </sheetView>
  </sheetViews>
  <sheetFormatPr baseColWidth="10" defaultRowHeight="15" x14ac:dyDescent="0.25"/>
  <cols>
    <col min="1" max="1" width="54.42578125" customWidth="1"/>
    <col min="3" max="3" width="15" customWidth="1"/>
    <col min="4" max="4" width="15" bestFit="1" customWidth="1"/>
    <col min="5" max="5" width="19.85546875" customWidth="1"/>
    <col min="6" max="6" width="34.140625" customWidth="1"/>
    <col min="8" max="8" width="13.140625" customWidth="1"/>
    <col min="9" max="9" width="12.7109375" customWidth="1"/>
    <col min="10" max="10" width="14.85546875" customWidth="1"/>
  </cols>
  <sheetData>
    <row r="1" spans="1:12" s="1" customFormat="1" ht="21" x14ac:dyDescent="0.35">
      <c r="A1" s="530" t="s">
        <v>5691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</row>
    <row r="2" spans="1:12" s="1" customFormat="1" x14ac:dyDescent="0.25">
      <c r="B2" s="112"/>
      <c r="C2" s="112"/>
      <c r="D2" s="112"/>
      <c r="E2" s="112"/>
      <c r="F2" s="112"/>
      <c r="G2" s="112"/>
      <c r="H2" s="112"/>
      <c r="I2" s="407"/>
      <c r="J2" s="407"/>
      <c r="K2" s="407"/>
    </row>
    <row r="3" spans="1:12" s="1" customFormat="1" ht="18.75" x14ac:dyDescent="0.3">
      <c r="A3" s="408" t="s">
        <v>253</v>
      </c>
      <c r="B3" s="409"/>
      <c r="C3" s="498" t="s">
        <v>5444</v>
      </c>
      <c r="D3" s="498"/>
      <c r="E3" s="498"/>
      <c r="F3" s="498"/>
      <c r="G3" s="499"/>
      <c r="H3" s="487" t="s">
        <v>3</v>
      </c>
      <c r="I3" s="524" t="s">
        <v>4</v>
      </c>
      <c r="J3" s="526" t="s">
        <v>5</v>
      </c>
      <c r="K3" s="528" t="s">
        <v>6</v>
      </c>
    </row>
    <row r="4" spans="1:12" s="1" customFormat="1" ht="15.75" x14ac:dyDescent="0.25">
      <c r="A4" s="4" t="s">
        <v>7</v>
      </c>
      <c r="B4" s="3" t="s">
        <v>8</v>
      </c>
      <c r="C4" s="3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88"/>
      <c r="I4" s="525"/>
      <c r="J4" s="527"/>
      <c r="K4" s="529"/>
    </row>
    <row r="5" spans="1:12" s="1" customFormat="1" x14ac:dyDescent="0.25">
      <c r="A5" s="8" t="s">
        <v>4668</v>
      </c>
      <c r="B5" s="9">
        <v>372017</v>
      </c>
      <c r="C5" s="9" t="s">
        <v>3863</v>
      </c>
      <c r="D5" s="9" t="s">
        <v>477</v>
      </c>
      <c r="E5" s="24" t="s">
        <v>58</v>
      </c>
      <c r="F5" s="246" t="s">
        <v>42</v>
      </c>
      <c r="G5" s="9" t="s">
        <v>86</v>
      </c>
      <c r="H5" s="10">
        <v>41024</v>
      </c>
      <c r="I5" s="410">
        <v>5104</v>
      </c>
      <c r="J5" s="410">
        <v>5104</v>
      </c>
      <c r="K5" s="464">
        <v>0</v>
      </c>
    </row>
    <row r="6" spans="1:12" s="1" customFormat="1" x14ac:dyDescent="0.25">
      <c r="A6" s="8" t="s">
        <v>5445</v>
      </c>
      <c r="B6" s="9">
        <v>372025</v>
      </c>
      <c r="C6" s="9" t="s">
        <v>5446</v>
      </c>
      <c r="D6" s="246" t="s">
        <v>42</v>
      </c>
      <c r="E6" s="246" t="s">
        <v>42</v>
      </c>
      <c r="F6" s="246" t="s">
        <v>42</v>
      </c>
      <c r="G6" s="9" t="s">
        <v>99</v>
      </c>
      <c r="H6" s="10">
        <v>41044</v>
      </c>
      <c r="I6" s="410">
        <v>7163</v>
      </c>
      <c r="J6" s="410">
        <v>7163</v>
      </c>
      <c r="K6" s="464">
        <v>0</v>
      </c>
    </row>
    <row r="7" spans="1:12" s="1" customFormat="1" x14ac:dyDescent="0.25">
      <c r="A7" s="8" t="s">
        <v>152</v>
      </c>
      <c r="B7" s="9">
        <v>372028</v>
      </c>
      <c r="C7" s="9" t="s">
        <v>5447</v>
      </c>
      <c r="D7" s="9" t="s">
        <v>17</v>
      </c>
      <c r="E7" s="9" t="s">
        <v>18</v>
      </c>
      <c r="F7" s="9" t="s">
        <v>5448</v>
      </c>
      <c r="G7" s="9" t="s">
        <v>20</v>
      </c>
      <c r="H7" s="10">
        <v>41023</v>
      </c>
      <c r="I7" s="410">
        <v>6186.76</v>
      </c>
      <c r="J7" s="410">
        <v>6186.76</v>
      </c>
      <c r="K7" s="464">
        <v>0</v>
      </c>
    </row>
    <row r="8" spans="1:12" s="1" customFormat="1" x14ac:dyDescent="0.25">
      <c r="A8" s="8" t="s">
        <v>21</v>
      </c>
      <c r="B8" s="9">
        <v>372049</v>
      </c>
      <c r="C8" s="9" t="s">
        <v>998</v>
      </c>
      <c r="D8" s="9" t="s">
        <v>17</v>
      </c>
      <c r="E8" s="9" t="s">
        <v>215</v>
      </c>
      <c r="F8" s="9" t="s">
        <v>5449</v>
      </c>
      <c r="G8" s="9" t="s">
        <v>20</v>
      </c>
      <c r="H8" s="247">
        <v>41023</v>
      </c>
      <c r="I8" s="411">
        <v>33008.54</v>
      </c>
      <c r="J8" s="411">
        <v>33008.54</v>
      </c>
      <c r="K8" s="465">
        <v>0</v>
      </c>
    </row>
    <row r="9" spans="1:12" s="1" customFormat="1" x14ac:dyDescent="0.25">
      <c r="A9" s="8" t="s">
        <v>152</v>
      </c>
      <c r="B9" s="9">
        <v>548841</v>
      </c>
      <c r="C9" s="9" t="s">
        <v>5450</v>
      </c>
      <c r="D9" s="9" t="s">
        <v>17</v>
      </c>
      <c r="E9" s="9" t="s">
        <v>262</v>
      </c>
      <c r="F9" s="9" t="s">
        <v>5451</v>
      </c>
      <c r="G9" s="9" t="s">
        <v>20</v>
      </c>
      <c r="H9" s="10">
        <v>41023</v>
      </c>
      <c r="I9" s="410">
        <v>6186.76</v>
      </c>
      <c r="J9" s="410">
        <v>6186.76</v>
      </c>
      <c r="K9" s="464">
        <v>0</v>
      </c>
    </row>
    <row r="10" spans="1:12" s="1" customFormat="1" x14ac:dyDescent="0.25">
      <c r="A10" s="8" t="s">
        <v>21</v>
      </c>
      <c r="B10" s="9">
        <v>548842</v>
      </c>
      <c r="C10" s="9" t="s">
        <v>5452</v>
      </c>
      <c r="D10" s="9" t="s">
        <v>17</v>
      </c>
      <c r="E10" s="9" t="s">
        <v>5453</v>
      </c>
      <c r="F10" s="9" t="s">
        <v>5454</v>
      </c>
      <c r="G10" s="9" t="s">
        <v>20</v>
      </c>
      <c r="H10" s="10">
        <v>41038</v>
      </c>
      <c r="I10" s="410">
        <v>11088.67</v>
      </c>
      <c r="J10" s="410">
        <v>11088.67</v>
      </c>
      <c r="K10" s="464">
        <v>0</v>
      </c>
    </row>
    <row r="11" spans="1:12" s="1" customFormat="1" x14ac:dyDescent="0.25">
      <c r="A11" s="8" t="s">
        <v>5455</v>
      </c>
      <c r="B11" s="9">
        <v>749901</v>
      </c>
      <c r="C11" s="24" t="s">
        <v>5456</v>
      </c>
      <c r="D11" s="9" t="s">
        <v>4570</v>
      </c>
      <c r="E11" s="9" t="s">
        <v>4571</v>
      </c>
      <c r="F11" s="24" t="s">
        <v>58</v>
      </c>
      <c r="G11" s="9" t="s">
        <v>732</v>
      </c>
      <c r="H11" s="10">
        <v>41640</v>
      </c>
      <c r="I11" s="410">
        <v>1500</v>
      </c>
      <c r="J11" s="410">
        <v>1500</v>
      </c>
      <c r="K11" s="464">
        <v>0</v>
      </c>
    </row>
    <row r="12" spans="1:12" s="1" customFormat="1" x14ac:dyDescent="0.25">
      <c r="A12" s="8" t="s">
        <v>642</v>
      </c>
      <c r="B12" s="9">
        <v>749902</v>
      </c>
      <c r="C12" s="9" t="s">
        <v>5457</v>
      </c>
      <c r="D12" s="9" t="s">
        <v>747</v>
      </c>
      <c r="E12" s="9" t="s">
        <v>5458</v>
      </c>
      <c r="F12" s="9" t="s">
        <v>5459</v>
      </c>
      <c r="G12" s="9" t="s">
        <v>20</v>
      </c>
      <c r="H12" s="39">
        <v>43605</v>
      </c>
      <c r="I12" s="412">
        <v>2332.9499999999998</v>
      </c>
      <c r="J12" s="412">
        <v>1489.85</v>
      </c>
      <c r="K12" s="413">
        <v>842.1</v>
      </c>
      <c r="L12" s="14"/>
    </row>
    <row r="13" spans="1:12" s="1" customFormat="1" x14ac:dyDescent="0.25">
      <c r="A13" s="8" t="s">
        <v>642</v>
      </c>
      <c r="B13" s="9">
        <v>749912</v>
      </c>
      <c r="C13" s="9" t="s">
        <v>5460</v>
      </c>
      <c r="D13" s="9" t="s">
        <v>106</v>
      </c>
      <c r="E13" s="9" t="s">
        <v>5461</v>
      </c>
      <c r="F13" s="9" t="s">
        <v>5462</v>
      </c>
      <c r="G13" s="9" t="s">
        <v>732</v>
      </c>
      <c r="H13" s="39">
        <v>43605</v>
      </c>
      <c r="I13" s="414">
        <v>2332.9499999999998</v>
      </c>
      <c r="J13" s="412">
        <v>1489.85</v>
      </c>
      <c r="K13" s="413">
        <v>842.1</v>
      </c>
      <c r="L13" s="14"/>
    </row>
    <row r="14" spans="1:12" s="1" customFormat="1" x14ac:dyDescent="0.25">
      <c r="A14" s="8" t="s">
        <v>34</v>
      </c>
      <c r="B14" s="9">
        <v>749913</v>
      </c>
      <c r="C14" s="9" t="s">
        <v>5463</v>
      </c>
      <c r="D14" s="9" t="s">
        <v>112</v>
      </c>
      <c r="E14" s="9" t="s">
        <v>4637</v>
      </c>
      <c r="F14" s="9" t="s">
        <v>5464</v>
      </c>
      <c r="G14" s="9" t="s">
        <v>732</v>
      </c>
      <c r="H14" s="39">
        <v>43602</v>
      </c>
      <c r="I14" s="414">
        <v>34125.79</v>
      </c>
      <c r="J14" s="412">
        <v>21801.95</v>
      </c>
      <c r="K14" s="413">
        <v>12322.84</v>
      </c>
      <c r="L14" s="14"/>
    </row>
    <row r="15" spans="1:12" s="1" customFormat="1" x14ac:dyDescent="0.25">
      <c r="A15" s="8" t="s">
        <v>996</v>
      </c>
      <c r="B15" s="9">
        <v>749915</v>
      </c>
      <c r="C15" s="9" t="s">
        <v>5465</v>
      </c>
      <c r="D15" s="9" t="s">
        <v>41</v>
      </c>
      <c r="E15" s="42" t="s">
        <v>58</v>
      </c>
      <c r="F15" s="9" t="s">
        <v>42</v>
      </c>
      <c r="G15" s="9" t="s">
        <v>20</v>
      </c>
      <c r="H15" s="174">
        <v>43343</v>
      </c>
      <c r="I15" s="412">
        <v>7670</v>
      </c>
      <c r="J15" s="412">
        <v>2045.07</v>
      </c>
      <c r="K15" s="413">
        <v>5623.93</v>
      </c>
      <c r="L15" s="14"/>
    </row>
    <row r="16" spans="1:12" s="1" customFormat="1" x14ac:dyDescent="0.25">
      <c r="A16" s="8" t="s">
        <v>5466</v>
      </c>
      <c r="B16" s="9">
        <v>749916</v>
      </c>
      <c r="C16" s="9" t="s">
        <v>5467</v>
      </c>
      <c r="D16" s="9" t="s">
        <v>41</v>
      </c>
      <c r="E16" s="42" t="s">
        <v>58</v>
      </c>
      <c r="F16" s="9" t="s">
        <v>42</v>
      </c>
      <c r="G16" s="9" t="s">
        <v>732</v>
      </c>
      <c r="H16" s="17">
        <v>42745</v>
      </c>
      <c r="I16" s="410">
        <v>6567.79</v>
      </c>
      <c r="J16" s="410">
        <v>3197.03</v>
      </c>
      <c r="K16" s="171">
        <v>3370.7599999999998</v>
      </c>
      <c r="L16" s="14"/>
    </row>
    <row r="17" spans="1:15" s="1" customFormat="1" x14ac:dyDescent="0.25">
      <c r="A17" s="8" t="s">
        <v>5466</v>
      </c>
      <c r="B17" s="9">
        <v>749917</v>
      </c>
      <c r="C17" s="9" t="s">
        <v>5468</v>
      </c>
      <c r="D17" s="9" t="s">
        <v>41</v>
      </c>
      <c r="E17" s="42" t="s">
        <v>58</v>
      </c>
      <c r="F17" s="9" t="s">
        <v>42</v>
      </c>
      <c r="G17" s="9" t="s">
        <v>732</v>
      </c>
      <c r="H17" s="17">
        <v>42745</v>
      </c>
      <c r="I17" s="410">
        <v>6567.79</v>
      </c>
      <c r="J17" s="410">
        <v>3197.03</v>
      </c>
      <c r="K17" s="171">
        <v>3370.7599999999998</v>
      </c>
      <c r="L17" s="14"/>
    </row>
    <row r="18" spans="1:15" s="1" customFormat="1" x14ac:dyDescent="0.25">
      <c r="A18" s="36" t="s">
        <v>64</v>
      </c>
      <c r="B18" s="24">
        <v>938738</v>
      </c>
      <c r="C18" s="42" t="s">
        <v>306</v>
      </c>
      <c r="D18" s="24" t="s">
        <v>171</v>
      </c>
      <c r="E18" s="24" t="s">
        <v>5477</v>
      </c>
      <c r="F18" s="24" t="s">
        <v>5478</v>
      </c>
      <c r="G18" s="24" t="s">
        <v>69</v>
      </c>
      <c r="H18" s="69">
        <v>45113</v>
      </c>
      <c r="I18" s="415">
        <v>40675</v>
      </c>
      <c r="J18" s="415">
        <v>3050.55</v>
      </c>
      <c r="K18" s="415">
        <v>37624.449999999997</v>
      </c>
    </row>
    <row r="19" spans="1:15" s="1" customFormat="1" x14ac:dyDescent="0.25">
      <c r="A19" s="36" t="s">
        <v>5473</v>
      </c>
      <c r="B19" s="24">
        <v>938744</v>
      </c>
      <c r="C19" s="42" t="s">
        <v>5474</v>
      </c>
      <c r="D19" s="24" t="s">
        <v>171</v>
      </c>
      <c r="E19" s="24" t="s">
        <v>5475</v>
      </c>
      <c r="F19" s="24" t="s">
        <v>5476</v>
      </c>
      <c r="G19" s="24" t="s">
        <v>69</v>
      </c>
      <c r="H19" s="69">
        <v>45075</v>
      </c>
      <c r="I19" s="415">
        <v>25644.25</v>
      </c>
      <c r="J19" s="415">
        <v>2136.94</v>
      </c>
      <c r="K19" s="415">
        <v>23507.31</v>
      </c>
    </row>
    <row r="20" spans="1:15" s="1" customFormat="1" x14ac:dyDescent="0.25">
      <c r="A20" s="162" t="s">
        <v>349</v>
      </c>
      <c r="B20" s="42" t="s">
        <v>58</v>
      </c>
      <c r="C20" s="42" t="s">
        <v>5469</v>
      </c>
      <c r="D20" s="42" t="s">
        <v>5470</v>
      </c>
      <c r="E20" s="42" t="s">
        <v>5471</v>
      </c>
      <c r="F20" s="42" t="s">
        <v>5472</v>
      </c>
      <c r="G20" s="42" t="s">
        <v>69</v>
      </c>
      <c r="H20" s="164">
        <v>45029</v>
      </c>
      <c r="I20" s="412">
        <v>5980.33</v>
      </c>
      <c r="J20" s="466">
        <v>0</v>
      </c>
      <c r="K20" s="412">
        <v>5980.33</v>
      </c>
      <c r="L20" s="14"/>
      <c r="M20" s="14"/>
      <c r="N20" s="14"/>
      <c r="O20" s="14"/>
    </row>
    <row r="23" spans="1:15" s="1" customFormat="1" ht="18.75" x14ac:dyDescent="0.3">
      <c r="A23" s="408" t="s">
        <v>253</v>
      </c>
      <c r="B23" s="409"/>
      <c r="C23" s="409"/>
      <c r="D23" s="498" t="s">
        <v>5479</v>
      </c>
      <c r="E23" s="498"/>
      <c r="F23" s="498"/>
      <c r="G23" s="499"/>
      <c r="H23" s="487" t="s">
        <v>3</v>
      </c>
      <c r="I23" s="524" t="s">
        <v>4</v>
      </c>
      <c r="J23" s="526" t="s">
        <v>5</v>
      </c>
      <c r="K23" s="528" t="s">
        <v>6</v>
      </c>
    </row>
    <row r="24" spans="1:15" s="1" customFormat="1" ht="15.75" x14ac:dyDescent="0.25">
      <c r="A24" s="4" t="s">
        <v>7</v>
      </c>
      <c r="B24" s="3" t="s">
        <v>8</v>
      </c>
      <c r="C24" s="3" t="s">
        <v>9</v>
      </c>
      <c r="D24" s="4" t="s">
        <v>10</v>
      </c>
      <c r="E24" s="4" t="s">
        <v>11</v>
      </c>
      <c r="F24" s="4" t="s">
        <v>12</v>
      </c>
      <c r="G24" s="4" t="s">
        <v>13</v>
      </c>
      <c r="H24" s="488"/>
      <c r="I24" s="525"/>
      <c r="J24" s="527"/>
      <c r="K24" s="529"/>
    </row>
    <row r="25" spans="1:15" s="1" customFormat="1" x14ac:dyDescent="0.25">
      <c r="A25" s="13" t="s">
        <v>349</v>
      </c>
      <c r="B25" s="9">
        <v>365086</v>
      </c>
      <c r="C25" s="9" t="s">
        <v>5480</v>
      </c>
      <c r="D25" s="9" t="s">
        <v>3360</v>
      </c>
      <c r="E25" s="9" t="s">
        <v>5481</v>
      </c>
      <c r="F25" s="24" t="s">
        <v>58</v>
      </c>
      <c r="G25" s="9" t="s">
        <v>86</v>
      </c>
      <c r="H25" s="10">
        <v>41640</v>
      </c>
      <c r="I25" s="410">
        <v>2306</v>
      </c>
      <c r="J25" s="410">
        <v>2306</v>
      </c>
      <c r="K25" s="464">
        <v>0</v>
      </c>
    </row>
    <row r="26" spans="1:15" s="1" customFormat="1" x14ac:dyDescent="0.25">
      <c r="A26" s="13" t="s">
        <v>5482</v>
      </c>
      <c r="B26" s="9">
        <v>372046</v>
      </c>
      <c r="C26" s="9" t="s">
        <v>5483</v>
      </c>
      <c r="D26" s="246" t="s">
        <v>42</v>
      </c>
      <c r="E26" s="246" t="s">
        <v>42</v>
      </c>
      <c r="F26" s="246" t="s">
        <v>42</v>
      </c>
      <c r="G26" s="9" t="s">
        <v>99</v>
      </c>
      <c r="H26" s="247">
        <v>41022</v>
      </c>
      <c r="I26" s="410">
        <v>2500</v>
      </c>
      <c r="J26" s="410">
        <v>2500</v>
      </c>
      <c r="K26" s="465">
        <v>0</v>
      </c>
      <c r="L26" s="107"/>
    </row>
    <row r="27" spans="1:15" s="1" customFormat="1" x14ac:dyDescent="0.25">
      <c r="A27" s="13" t="s">
        <v>5484</v>
      </c>
      <c r="B27" s="9">
        <v>372047</v>
      </c>
      <c r="C27" s="9" t="s">
        <v>5485</v>
      </c>
      <c r="D27" s="24" t="s">
        <v>58</v>
      </c>
      <c r="E27" s="24" t="s">
        <v>58</v>
      </c>
      <c r="F27" s="246" t="s">
        <v>42</v>
      </c>
      <c r="G27" s="9" t="s">
        <v>99</v>
      </c>
      <c r="H27" s="247">
        <v>41022</v>
      </c>
      <c r="I27" s="410">
        <v>6844</v>
      </c>
      <c r="J27" s="410">
        <v>6844</v>
      </c>
      <c r="K27" s="465">
        <v>0</v>
      </c>
      <c r="L27" s="107"/>
    </row>
    <row r="28" spans="1:15" s="1" customFormat="1" x14ac:dyDescent="0.25">
      <c r="A28" s="13" t="s">
        <v>5486</v>
      </c>
      <c r="B28" s="9">
        <v>372048</v>
      </c>
      <c r="C28" s="9" t="s">
        <v>5487</v>
      </c>
      <c r="D28" s="24" t="s">
        <v>58</v>
      </c>
      <c r="E28" s="24" t="s">
        <v>58</v>
      </c>
      <c r="F28" s="246" t="s">
        <v>42</v>
      </c>
      <c r="G28" s="9" t="s">
        <v>86</v>
      </c>
      <c r="H28" s="247">
        <v>41024</v>
      </c>
      <c r="I28" s="411">
        <v>5742</v>
      </c>
      <c r="J28" s="411">
        <v>5742</v>
      </c>
      <c r="K28" s="465">
        <v>0</v>
      </c>
    </row>
    <row r="29" spans="1:15" s="1" customFormat="1" x14ac:dyDescent="0.25">
      <c r="A29" s="8" t="s">
        <v>5488</v>
      </c>
      <c r="B29" s="9">
        <v>372053</v>
      </c>
      <c r="C29" s="9" t="s">
        <v>5489</v>
      </c>
      <c r="D29" s="9" t="s">
        <v>477</v>
      </c>
      <c r="E29" s="24" t="s">
        <v>58</v>
      </c>
      <c r="F29" s="246" t="s">
        <v>42</v>
      </c>
      <c r="G29" s="9" t="s">
        <v>184</v>
      </c>
      <c r="H29" s="247">
        <v>41024</v>
      </c>
      <c r="I29" s="411">
        <v>8758</v>
      </c>
      <c r="J29" s="411">
        <v>8758</v>
      </c>
      <c r="K29" s="465">
        <v>0</v>
      </c>
    </row>
    <row r="30" spans="1:15" s="1" customFormat="1" x14ac:dyDescent="0.25">
      <c r="A30" s="8" t="s">
        <v>5488</v>
      </c>
      <c r="B30" s="9">
        <v>372054</v>
      </c>
      <c r="C30" s="9" t="s">
        <v>5490</v>
      </c>
      <c r="D30" s="9" t="s">
        <v>477</v>
      </c>
      <c r="E30" s="24" t="s">
        <v>58</v>
      </c>
      <c r="F30" s="246" t="s">
        <v>42</v>
      </c>
      <c r="G30" s="9" t="s">
        <v>184</v>
      </c>
      <c r="H30" s="247">
        <v>41024</v>
      </c>
      <c r="I30" s="411">
        <v>3480</v>
      </c>
      <c r="J30" s="411">
        <v>3480</v>
      </c>
      <c r="K30" s="465">
        <v>0</v>
      </c>
    </row>
    <row r="31" spans="1:15" s="1" customFormat="1" x14ac:dyDescent="0.25">
      <c r="A31" s="13" t="s">
        <v>118</v>
      </c>
      <c r="B31" s="9">
        <v>749906</v>
      </c>
      <c r="C31" s="24" t="s">
        <v>5491</v>
      </c>
      <c r="D31" s="24" t="s">
        <v>17</v>
      </c>
      <c r="E31" s="24" t="s">
        <v>58</v>
      </c>
      <c r="F31" s="24" t="s">
        <v>5492</v>
      </c>
      <c r="G31" s="9" t="s">
        <v>20</v>
      </c>
      <c r="H31" s="39">
        <v>43535</v>
      </c>
      <c r="I31" s="412">
        <v>4850</v>
      </c>
      <c r="J31" s="412">
        <v>3502.05</v>
      </c>
      <c r="K31" s="413">
        <v>1346.95</v>
      </c>
    </row>
    <row r="32" spans="1:15" s="1" customFormat="1" x14ac:dyDescent="0.25">
      <c r="A32" s="13" t="s">
        <v>21</v>
      </c>
      <c r="B32" s="9">
        <v>749907</v>
      </c>
      <c r="C32" s="24" t="s">
        <v>5493</v>
      </c>
      <c r="D32" s="24" t="s">
        <v>17</v>
      </c>
      <c r="E32" s="24" t="s">
        <v>58</v>
      </c>
      <c r="F32" s="24" t="s">
        <v>5494</v>
      </c>
      <c r="G32" s="9" t="s">
        <v>732</v>
      </c>
      <c r="H32" s="39">
        <v>43532</v>
      </c>
      <c r="I32" s="412">
        <v>39136</v>
      </c>
      <c r="J32" s="412">
        <v>28264.17</v>
      </c>
      <c r="K32" s="413">
        <v>10870.83</v>
      </c>
    </row>
    <row r="33" spans="1:12" s="1" customFormat="1" x14ac:dyDescent="0.25">
      <c r="A33" s="13" t="s">
        <v>5495</v>
      </c>
      <c r="B33" s="9">
        <v>749908</v>
      </c>
      <c r="C33" s="24" t="s">
        <v>5496</v>
      </c>
      <c r="D33" s="24" t="s">
        <v>106</v>
      </c>
      <c r="E33" s="24" t="s">
        <v>168</v>
      </c>
      <c r="F33" s="24" t="s">
        <v>5497</v>
      </c>
      <c r="G33" s="9" t="s">
        <v>732</v>
      </c>
      <c r="H33" s="39">
        <v>43605</v>
      </c>
      <c r="I33" s="412">
        <v>2332.9499999999998</v>
      </c>
      <c r="J33" s="412">
        <v>1489.85</v>
      </c>
      <c r="K33" s="413">
        <v>842.1</v>
      </c>
    </row>
    <row r="34" spans="1:12" s="1" customFormat="1" x14ac:dyDescent="0.25">
      <c r="A34" s="13" t="s">
        <v>64</v>
      </c>
      <c r="B34" s="9">
        <v>750527</v>
      </c>
      <c r="C34" s="9" t="s">
        <v>5498</v>
      </c>
      <c r="D34" s="24" t="s">
        <v>171</v>
      </c>
      <c r="E34" s="24" t="s">
        <v>5499</v>
      </c>
      <c r="F34" s="24" t="s">
        <v>5500</v>
      </c>
      <c r="G34" s="9" t="s">
        <v>69</v>
      </c>
      <c r="H34" s="39">
        <v>43469</v>
      </c>
      <c r="I34" s="416">
        <v>15900</v>
      </c>
      <c r="J34" s="416">
        <v>3709.76</v>
      </c>
      <c r="K34" s="416">
        <v>12189.24</v>
      </c>
    </row>
    <row r="36" spans="1:12" s="1" customFormat="1" ht="18.75" x14ac:dyDescent="0.3">
      <c r="A36" s="408" t="s">
        <v>253</v>
      </c>
      <c r="B36" s="409"/>
      <c r="C36" s="409"/>
      <c r="D36" s="498" t="s">
        <v>5501</v>
      </c>
      <c r="E36" s="498"/>
      <c r="F36" s="498"/>
      <c r="G36" s="499"/>
      <c r="H36" s="487" t="s">
        <v>3</v>
      </c>
      <c r="I36" s="524" t="s">
        <v>4</v>
      </c>
      <c r="J36" s="526" t="s">
        <v>5</v>
      </c>
      <c r="K36" s="528" t="s">
        <v>6</v>
      </c>
    </row>
    <row r="37" spans="1:12" s="1" customFormat="1" ht="15.75" x14ac:dyDescent="0.25">
      <c r="A37" s="4" t="s">
        <v>7</v>
      </c>
      <c r="B37" s="3" t="s">
        <v>8</v>
      </c>
      <c r="C37" s="3" t="s">
        <v>9</v>
      </c>
      <c r="D37" s="4" t="s">
        <v>10</v>
      </c>
      <c r="E37" s="4" t="s">
        <v>11</v>
      </c>
      <c r="F37" s="4" t="s">
        <v>12</v>
      </c>
      <c r="G37" s="4" t="s">
        <v>13</v>
      </c>
      <c r="H37" s="488"/>
      <c r="I37" s="525"/>
      <c r="J37" s="527"/>
      <c r="K37" s="529"/>
    </row>
    <row r="38" spans="1:12" s="1" customFormat="1" x14ac:dyDescent="0.25">
      <c r="A38" s="13" t="s">
        <v>21</v>
      </c>
      <c r="B38" s="9">
        <v>367003</v>
      </c>
      <c r="C38" s="9" t="s">
        <v>5502</v>
      </c>
      <c r="D38" s="9" t="s">
        <v>171</v>
      </c>
      <c r="E38" s="9" t="s">
        <v>5503</v>
      </c>
      <c r="F38" s="9" t="s">
        <v>5504</v>
      </c>
      <c r="G38" s="9" t="s">
        <v>20</v>
      </c>
      <c r="H38" s="10">
        <v>41166</v>
      </c>
      <c r="I38" s="417">
        <v>9949.1200000000008</v>
      </c>
      <c r="J38" s="417">
        <v>9949.1200000000008</v>
      </c>
      <c r="K38" s="467">
        <v>0</v>
      </c>
    </row>
    <row r="39" spans="1:12" s="1" customFormat="1" x14ac:dyDescent="0.25">
      <c r="A39" s="8" t="s">
        <v>5505</v>
      </c>
      <c r="B39" s="9">
        <v>372004</v>
      </c>
      <c r="C39" s="9" t="s">
        <v>5506</v>
      </c>
      <c r="D39" s="24" t="s">
        <v>58</v>
      </c>
      <c r="E39" s="24" t="s">
        <v>58</v>
      </c>
      <c r="F39" s="246" t="s">
        <v>42</v>
      </c>
      <c r="G39" s="9" t="s">
        <v>86</v>
      </c>
      <c r="H39" s="10">
        <v>41024</v>
      </c>
      <c r="I39" s="419">
        <v>5742</v>
      </c>
      <c r="J39" s="410">
        <v>5742</v>
      </c>
      <c r="K39" s="464">
        <v>0</v>
      </c>
    </row>
    <row r="40" spans="1:12" s="1" customFormat="1" x14ac:dyDescent="0.25">
      <c r="A40" s="8" t="s">
        <v>72</v>
      </c>
      <c r="B40" s="9">
        <v>372011</v>
      </c>
      <c r="C40" s="9" t="s">
        <v>5507</v>
      </c>
      <c r="D40" s="9" t="s">
        <v>3323</v>
      </c>
      <c r="E40" s="24" t="s">
        <v>58</v>
      </c>
      <c r="F40" s="9" t="s">
        <v>5508</v>
      </c>
      <c r="G40" s="9" t="s">
        <v>20</v>
      </c>
      <c r="H40" s="10">
        <v>41024</v>
      </c>
      <c r="I40" s="419">
        <v>26971.72</v>
      </c>
      <c r="J40" s="419">
        <v>26971.72</v>
      </c>
      <c r="K40" s="464">
        <v>0</v>
      </c>
      <c r="L40" s="420"/>
    </row>
    <row r="41" spans="1:12" s="1" customFormat="1" x14ac:dyDescent="0.25">
      <c r="A41" s="8" t="s">
        <v>152</v>
      </c>
      <c r="B41" s="9">
        <v>372012</v>
      </c>
      <c r="C41" s="9" t="s">
        <v>5509</v>
      </c>
      <c r="D41" s="9" t="s">
        <v>17</v>
      </c>
      <c r="E41" s="9" t="s">
        <v>2597</v>
      </c>
      <c r="F41" s="9" t="s">
        <v>5510</v>
      </c>
      <c r="G41" s="9" t="s">
        <v>20</v>
      </c>
      <c r="H41" s="10">
        <v>41023</v>
      </c>
      <c r="I41" s="419">
        <v>6186.76</v>
      </c>
      <c r="J41" s="419">
        <v>6186.76</v>
      </c>
      <c r="K41" s="464">
        <v>0</v>
      </c>
    </row>
    <row r="42" spans="1:12" s="1" customFormat="1" x14ac:dyDescent="0.25">
      <c r="A42" s="8" t="s">
        <v>5511</v>
      </c>
      <c r="B42" s="9">
        <v>372014</v>
      </c>
      <c r="C42" s="9" t="s">
        <v>5512</v>
      </c>
      <c r="D42" s="9" t="s">
        <v>3323</v>
      </c>
      <c r="E42" s="9" t="s">
        <v>5513</v>
      </c>
      <c r="F42" s="9" t="s">
        <v>5514</v>
      </c>
      <c r="G42" s="9" t="s">
        <v>20</v>
      </c>
      <c r="H42" s="277">
        <v>41024</v>
      </c>
      <c r="I42" s="419">
        <v>2706</v>
      </c>
      <c r="J42" s="419">
        <v>2706</v>
      </c>
      <c r="K42" s="464">
        <v>0</v>
      </c>
      <c r="L42" s="107"/>
    </row>
    <row r="43" spans="1:12" s="1" customFormat="1" x14ac:dyDescent="0.25">
      <c r="A43" s="13" t="s">
        <v>64</v>
      </c>
      <c r="B43" s="9">
        <v>372023</v>
      </c>
      <c r="C43" s="9" t="s">
        <v>5515</v>
      </c>
      <c r="D43" s="9" t="s">
        <v>171</v>
      </c>
      <c r="E43" s="9" t="s">
        <v>5516</v>
      </c>
      <c r="F43" s="9" t="s">
        <v>5517</v>
      </c>
      <c r="G43" s="9" t="s">
        <v>20</v>
      </c>
      <c r="H43" s="247">
        <v>41022</v>
      </c>
      <c r="I43" s="421">
        <v>11020</v>
      </c>
      <c r="J43" s="421">
        <v>11020</v>
      </c>
      <c r="K43" s="465">
        <v>0</v>
      </c>
    </row>
    <row r="44" spans="1:12" s="1" customFormat="1" x14ac:dyDescent="0.25">
      <c r="A44" s="36" t="s">
        <v>174</v>
      </c>
      <c r="B44" s="24">
        <v>372026</v>
      </c>
      <c r="C44" s="9" t="s">
        <v>232</v>
      </c>
      <c r="D44" s="24" t="s">
        <v>58</v>
      </c>
      <c r="E44" s="24" t="s">
        <v>58</v>
      </c>
      <c r="F44" s="9" t="s">
        <v>42</v>
      </c>
      <c r="G44" s="9" t="s">
        <v>20</v>
      </c>
      <c r="H44" s="10">
        <v>41640</v>
      </c>
      <c r="I44" s="330">
        <v>3800</v>
      </c>
      <c r="J44" s="330">
        <v>3800</v>
      </c>
      <c r="K44" s="468">
        <v>0</v>
      </c>
    </row>
    <row r="45" spans="1:12" s="1" customFormat="1" x14ac:dyDescent="0.25">
      <c r="A45" s="8" t="s">
        <v>5518</v>
      </c>
      <c r="B45" s="9">
        <v>372058</v>
      </c>
      <c r="C45" s="9" t="s">
        <v>5519</v>
      </c>
      <c r="D45" s="9" t="s">
        <v>5520</v>
      </c>
      <c r="E45" s="24" t="s">
        <v>58</v>
      </c>
      <c r="F45" s="9"/>
      <c r="G45" s="9" t="s">
        <v>20</v>
      </c>
      <c r="H45" s="10">
        <v>41024</v>
      </c>
      <c r="I45" s="419">
        <v>18357</v>
      </c>
      <c r="J45" s="410">
        <v>18357</v>
      </c>
      <c r="K45" s="464">
        <v>0</v>
      </c>
      <c r="L45" s="107"/>
    </row>
    <row r="46" spans="1:12" s="1" customFormat="1" x14ac:dyDescent="0.25">
      <c r="A46" s="13" t="s">
        <v>5521</v>
      </c>
      <c r="B46" s="9">
        <v>548445</v>
      </c>
      <c r="C46" s="9" t="s">
        <v>5522</v>
      </c>
      <c r="D46" s="9" t="s">
        <v>306</v>
      </c>
      <c r="E46" s="9" t="s">
        <v>306</v>
      </c>
      <c r="F46" s="24" t="s">
        <v>42</v>
      </c>
      <c r="G46" s="9" t="s">
        <v>86</v>
      </c>
      <c r="H46" s="10">
        <v>41640</v>
      </c>
      <c r="I46" s="417">
        <v>5200</v>
      </c>
      <c r="J46" s="418">
        <v>5200</v>
      </c>
      <c r="K46" s="467">
        <v>0</v>
      </c>
    </row>
    <row r="47" spans="1:12" s="1" customFormat="1" x14ac:dyDescent="0.25">
      <c r="A47" s="13" t="s">
        <v>5523</v>
      </c>
      <c r="B47" s="24">
        <v>548795</v>
      </c>
      <c r="C47" s="9" t="s">
        <v>5524</v>
      </c>
      <c r="D47" s="24" t="s">
        <v>3581</v>
      </c>
      <c r="E47" s="9" t="s">
        <v>306</v>
      </c>
      <c r="F47" s="24" t="s">
        <v>42</v>
      </c>
      <c r="G47" s="9" t="s">
        <v>3437</v>
      </c>
      <c r="H47" s="50">
        <v>43752</v>
      </c>
      <c r="I47" s="330">
        <v>2065</v>
      </c>
      <c r="J47" s="330">
        <v>163.4</v>
      </c>
      <c r="K47" s="330">
        <v>1900.6</v>
      </c>
    </row>
    <row r="48" spans="1:12" s="1" customFormat="1" x14ac:dyDescent="0.25">
      <c r="A48" s="111" t="s">
        <v>5533</v>
      </c>
      <c r="B48" s="24">
        <v>548844</v>
      </c>
      <c r="C48" s="42" t="s">
        <v>58</v>
      </c>
      <c r="D48" s="24" t="s">
        <v>58</v>
      </c>
      <c r="E48" s="24" t="s">
        <v>58</v>
      </c>
      <c r="F48" s="24" t="s">
        <v>58</v>
      </c>
      <c r="G48" s="24" t="s">
        <v>58</v>
      </c>
      <c r="H48" s="69">
        <v>43329</v>
      </c>
      <c r="I48" s="415">
        <v>4708.3500000000004</v>
      </c>
      <c r="J48" s="415">
        <v>4707.3500000000004</v>
      </c>
      <c r="K48" s="116">
        <v>1</v>
      </c>
    </row>
    <row r="49" spans="1:100" s="1" customFormat="1" x14ac:dyDescent="0.25">
      <c r="A49" s="8" t="s">
        <v>5525</v>
      </c>
      <c r="B49" s="9">
        <v>548938</v>
      </c>
      <c r="C49" s="9" t="s">
        <v>5526</v>
      </c>
      <c r="D49" s="246" t="s">
        <v>42</v>
      </c>
      <c r="E49" s="246" t="s">
        <v>42</v>
      </c>
      <c r="F49" s="246" t="s">
        <v>42</v>
      </c>
      <c r="G49" s="9" t="s">
        <v>147</v>
      </c>
      <c r="H49" s="10">
        <v>41023</v>
      </c>
      <c r="I49" s="410">
        <v>14694.43</v>
      </c>
      <c r="J49" s="410">
        <v>14694.43</v>
      </c>
      <c r="K49" s="464">
        <v>0</v>
      </c>
      <c r="L49" s="107"/>
    </row>
    <row r="50" spans="1:100" s="1" customFormat="1" x14ac:dyDescent="0.25">
      <c r="A50" s="8" t="s">
        <v>996</v>
      </c>
      <c r="B50" s="9">
        <v>749909</v>
      </c>
      <c r="C50" s="9" t="s">
        <v>5527</v>
      </c>
      <c r="D50" s="9" t="s">
        <v>41</v>
      </c>
      <c r="E50" s="42" t="s">
        <v>58</v>
      </c>
      <c r="F50" s="9" t="s">
        <v>42</v>
      </c>
      <c r="G50" s="9" t="s">
        <v>20</v>
      </c>
      <c r="H50" s="39">
        <v>43343</v>
      </c>
      <c r="I50" s="412">
        <v>7670</v>
      </c>
      <c r="J50" s="412">
        <v>2045.07</v>
      </c>
      <c r="K50" s="413">
        <v>5623.93</v>
      </c>
      <c r="L50" s="14"/>
    </row>
    <row r="51" spans="1:100" s="1" customFormat="1" x14ac:dyDescent="0.25">
      <c r="A51" s="259" t="s">
        <v>5466</v>
      </c>
      <c r="B51" s="75">
        <v>749910</v>
      </c>
      <c r="C51" s="75" t="s">
        <v>5528</v>
      </c>
      <c r="D51" s="75" t="s">
        <v>41</v>
      </c>
      <c r="E51" s="76" t="s">
        <v>58</v>
      </c>
      <c r="F51" s="75" t="s">
        <v>42</v>
      </c>
      <c r="G51" s="75" t="s">
        <v>732</v>
      </c>
      <c r="H51" s="422">
        <v>42745</v>
      </c>
      <c r="I51" s="410">
        <v>6567.79</v>
      </c>
      <c r="J51" s="410">
        <v>3197.03</v>
      </c>
      <c r="K51" s="171">
        <v>3370.7599999999998</v>
      </c>
      <c r="L51" s="14"/>
    </row>
    <row r="52" spans="1:100" s="1" customFormat="1" x14ac:dyDescent="0.25">
      <c r="A52" s="8" t="s">
        <v>5466</v>
      </c>
      <c r="B52" s="9">
        <v>749911</v>
      </c>
      <c r="C52" s="9" t="s">
        <v>5529</v>
      </c>
      <c r="D52" s="9" t="s">
        <v>41</v>
      </c>
      <c r="E52" s="42" t="s">
        <v>58</v>
      </c>
      <c r="F52" s="9" t="s">
        <v>42</v>
      </c>
      <c r="G52" s="9" t="s">
        <v>732</v>
      </c>
      <c r="H52" s="17">
        <v>42745</v>
      </c>
      <c r="I52" s="410">
        <v>6567.79</v>
      </c>
      <c r="J52" s="410">
        <v>3197.03</v>
      </c>
      <c r="K52" s="171">
        <v>3370.7599999999998</v>
      </c>
      <c r="L52" s="14"/>
    </row>
    <row r="53" spans="1:100" s="1" customFormat="1" x14ac:dyDescent="0.25">
      <c r="A53" s="8" t="s">
        <v>642</v>
      </c>
      <c r="B53" s="9">
        <v>749914</v>
      </c>
      <c r="C53" s="9" t="s">
        <v>5530</v>
      </c>
      <c r="D53" s="9" t="s">
        <v>106</v>
      </c>
      <c r="E53" s="9" t="s">
        <v>5461</v>
      </c>
      <c r="F53" s="9" t="s">
        <v>5531</v>
      </c>
      <c r="G53" s="9" t="s">
        <v>732</v>
      </c>
      <c r="H53" s="39">
        <v>43605</v>
      </c>
      <c r="I53" s="412">
        <v>2332.9499999999998</v>
      </c>
      <c r="J53" s="412">
        <v>1489.85</v>
      </c>
      <c r="K53" s="413">
        <v>842.1</v>
      </c>
      <c r="L53" s="14"/>
    </row>
    <row r="54" spans="1:100" s="1" customFormat="1" x14ac:dyDescent="0.25">
      <c r="A54" s="8" t="s">
        <v>633</v>
      </c>
      <c r="B54" s="9">
        <v>749919</v>
      </c>
      <c r="C54" s="9" t="s">
        <v>5532</v>
      </c>
      <c r="D54" s="42" t="s">
        <v>58</v>
      </c>
      <c r="E54" s="42" t="s">
        <v>58</v>
      </c>
      <c r="F54" s="9" t="s">
        <v>42</v>
      </c>
      <c r="G54" s="9" t="s">
        <v>635</v>
      </c>
      <c r="H54" s="10">
        <v>41640</v>
      </c>
      <c r="I54" s="410">
        <v>1200</v>
      </c>
      <c r="J54" s="410">
        <v>1200</v>
      </c>
      <c r="K54" s="464">
        <v>0</v>
      </c>
      <c r="L54" s="14"/>
      <c r="M54" s="14"/>
      <c r="N54" s="14"/>
      <c r="O54" s="14"/>
    </row>
    <row r="55" spans="1:100" s="1" customFormat="1" x14ac:dyDescent="0.25">
      <c r="A55" s="162" t="s">
        <v>110</v>
      </c>
      <c r="B55" s="24">
        <v>938648</v>
      </c>
      <c r="C55" s="42" t="s">
        <v>58</v>
      </c>
      <c r="D55" s="24" t="s">
        <v>112</v>
      </c>
      <c r="E55" s="24" t="s">
        <v>113</v>
      </c>
      <c r="F55" s="24" t="s">
        <v>5534</v>
      </c>
      <c r="G55" s="24" t="s">
        <v>20</v>
      </c>
      <c r="H55" s="69">
        <v>43515</v>
      </c>
      <c r="I55" s="415">
        <v>43515</v>
      </c>
      <c r="J55" s="415">
        <v>28827.15</v>
      </c>
      <c r="K55" s="116">
        <v>1</v>
      </c>
    </row>
    <row r="56" spans="1:100" s="1" customFormat="1" x14ac:dyDescent="0.25">
      <c r="A56" s="162" t="s">
        <v>5535</v>
      </c>
      <c r="B56" s="24">
        <v>938654</v>
      </c>
      <c r="C56" s="24" t="s">
        <v>5536</v>
      </c>
      <c r="D56" s="24" t="s">
        <v>5537</v>
      </c>
      <c r="E56" s="24" t="s">
        <v>5538</v>
      </c>
      <c r="F56" s="24" t="s">
        <v>5539</v>
      </c>
      <c r="G56" s="42" t="s">
        <v>86</v>
      </c>
      <c r="H56" s="24" t="s">
        <v>5539</v>
      </c>
      <c r="I56" s="415">
        <v>8142</v>
      </c>
      <c r="J56" s="415">
        <v>678.42</v>
      </c>
      <c r="K56" s="415">
        <v>7463.58</v>
      </c>
    </row>
    <row r="57" spans="1:100" s="1" customFormat="1" x14ac:dyDescent="0.25">
      <c r="B57" s="112"/>
      <c r="C57" s="112"/>
      <c r="D57" s="112"/>
      <c r="E57" s="112"/>
      <c r="F57" s="112"/>
      <c r="G57" s="112"/>
      <c r="H57" s="112"/>
      <c r="I57" s="407"/>
      <c r="J57" s="407"/>
      <c r="K57" s="407"/>
    </row>
    <row r="59" spans="1:100" s="1" customFormat="1" ht="15.75" customHeight="1" x14ac:dyDescent="0.3">
      <c r="A59" s="408" t="s">
        <v>253</v>
      </c>
      <c r="B59" s="409"/>
      <c r="C59" s="409"/>
      <c r="D59" s="498" t="s">
        <v>5540</v>
      </c>
      <c r="E59" s="498"/>
      <c r="F59" s="498"/>
      <c r="G59" s="499"/>
      <c r="H59" s="487" t="s">
        <v>3</v>
      </c>
      <c r="I59" s="524" t="s">
        <v>4</v>
      </c>
      <c r="J59" s="526" t="s">
        <v>5</v>
      </c>
      <c r="K59" s="528" t="s">
        <v>6</v>
      </c>
    </row>
    <row r="60" spans="1:100" s="1" customFormat="1" ht="15.75" x14ac:dyDescent="0.25">
      <c r="A60" s="4" t="s">
        <v>7</v>
      </c>
      <c r="B60" s="3" t="s">
        <v>8</v>
      </c>
      <c r="C60" s="3" t="s">
        <v>9</v>
      </c>
      <c r="D60" s="4" t="s">
        <v>10</v>
      </c>
      <c r="E60" s="4" t="s">
        <v>11</v>
      </c>
      <c r="F60" s="4" t="s">
        <v>12</v>
      </c>
      <c r="G60" s="4" t="s">
        <v>13</v>
      </c>
      <c r="H60" s="488"/>
      <c r="I60" s="525"/>
      <c r="J60" s="527"/>
      <c r="K60" s="529"/>
    </row>
    <row r="61" spans="1:100" s="1" customFormat="1" x14ac:dyDescent="0.25">
      <c r="A61" s="13" t="s">
        <v>5541</v>
      </c>
      <c r="B61" s="9">
        <v>372037</v>
      </c>
      <c r="C61" s="9" t="s">
        <v>5542</v>
      </c>
      <c r="D61" s="9" t="s">
        <v>5543</v>
      </c>
      <c r="E61" s="9" t="s">
        <v>5544</v>
      </c>
      <c r="F61" s="246" t="s">
        <v>42</v>
      </c>
      <c r="G61" s="9" t="s">
        <v>5545</v>
      </c>
      <c r="H61" s="247">
        <v>41000</v>
      </c>
      <c r="I61" s="410">
        <v>97894.720000000001</v>
      </c>
      <c r="J61" s="410">
        <v>97894.720000000001</v>
      </c>
      <c r="K61" s="465">
        <v>0</v>
      </c>
      <c r="L61" s="107"/>
    </row>
    <row r="62" spans="1:100" s="1" customFormat="1" x14ac:dyDescent="0.25">
      <c r="A62" s="13" t="s">
        <v>633</v>
      </c>
      <c r="B62" s="9">
        <v>372038</v>
      </c>
      <c r="C62" s="24" t="s">
        <v>5546</v>
      </c>
      <c r="D62" s="24" t="s">
        <v>58</v>
      </c>
      <c r="E62" s="24" t="s">
        <v>58</v>
      </c>
      <c r="F62" s="246" t="s">
        <v>42</v>
      </c>
      <c r="G62" s="9" t="s">
        <v>635</v>
      </c>
      <c r="H62" s="423">
        <v>41640</v>
      </c>
      <c r="I62" s="410">
        <v>1200</v>
      </c>
      <c r="J62" s="410">
        <v>1200</v>
      </c>
      <c r="K62" s="464">
        <v>0</v>
      </c>
    </row>
    <row r="63" spans="1:100" s="1" customFormat="1" x14ac:dyDescent="0.25">
      <c r="A63" s="8" t="s">
        <v>674</v>
      </c>
      <c r="B63" s="9">
        <v>548943</v>
      </c>
      <c r="C63" s="9" t="s">
        <v>5547</v>
      </c>
      <c r="D63" s="9" t="s">
        <v>532</v>
      </c>
      <c r="E63" s="42" t="s">
        <v>58</v>
      </c>
      <c r="F63" s="42" t="s">
        <v>58</v>
      </c>
      <c r="G63" s="42"/>
      <c r="H63" s="424">
        <v>41640</v>
      </c>
      <c r="I63" s="411">
        <v>7341.15</v>
      </c>
      <c r="J63" s="411">
        <v>7341.15</v>
      </c>
      <c r="K63" s="465">
        <v>0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</row>
    <row r="64" spans="1:100" s="14" customFormat="1" x14ac:dyDescent="0.25">
      <c r="A64" s="13" t="s">
        <v>5548</v>
      </c>
      <c r="B64" s="9">
        <v>548944</v>
      </c>
      <c r="C64" s="9" t="s">
        <v>5549</v>
      </c>
      <c r="D64" s="24" t="s">
        <v>58</v>
      </c>
      <c r="E64" s="24" t="s">
        <v>58</v>
      </c>
      <c r="F64" s="246" t="s">
        <v>42</v>
      </c>
      <c r="G64" s="9" t="s">
        <v>732</v>
      </c>
      <c r="H64" s="10">
        <v>41640</v>
      </c>
      <c r="I64" s="410">
        <v>20000</v>
      </c>
      <c r="J64" s="410">
        <v>20000</v>
      </c>
      <c r="K64" s="464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</row>
    <row r="65" spans="1:100" s="14" customFormat="1" ht="15.75" customHeight="1" x14ac:dyDescent="0.25">
      <c r="A65" s="13" t="s">
        <v>224</v>
      </c>
      <c r="B65" s="9">
        <v>548946</v>
      </c>
      <c r="C65" s="9" t="s">
        <v>5550</v>
      </c>
      <c r="D65" s="9" t="s">
        <v>226</v>
      </c>
      <c r="E65" s="9">
        <v>800</v>
      </c>
      <c r="F65" s="246" t="s">
        <v>42</v>
      </c>
      <c r="G65" s="9" t="s">
        <v>86</v>
      </c>
      <c r="H65" s="425">
        <v>41000</v>
      </c>
      <c r="I65" s="410">
        <v>3296</v>
      </c>
      <c r="J65" s="411">
        <v>3296</v>
      </c>
      <c r="K65" s="465">
        <v>0</v>
      </c>
      <c r="L65" s="10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</row>
    <row r="66" spans="1:100" s="14" customFormat="1" x14ac:dyDescent="0.25">
      <c r="A66" s="8" t="s">
        <v>224</v>
      </c>
      <c r="B66" s="9">
        <v>548947</v>
      </c>
      <c r="C66" s="9" t="s">
        <v>5551</v>
      </c>
      <c r="D66" s="9" t="s">
        <v>5552</v>
      </c>
      <c r="E66" s="24" t="s">
        <v>58</v>
      </c>
      <c r="F66" s="246" t="s">
        <v>42</v>
      </c>
      <c r="G66" s="9" t="s">
        <v>20</v>
      </c>
      <c r="H66" s="425">
        <v>41000</v>
      </c>
      <c r="I66" s="410">
        <v>3296</v>
      </c>
      <c r="J66" s="411">
        <v>3296</v>
      </c>
      <c r="K66" s="465">
        <v>0</v>
      </c>
      <c r="L66" s="10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</row>
    <row r="67" spans="1:100" s="14" customFormat="1" x14ac:dyDescent="0.25">
      <c r="A67" s="8" t="s">
        <v>5553</v>
      </c>
      <c r="B67" s="9">
        <v>749905</v>
      </c>
      <c r="C67" s="9" t="s">
        <v>5554</v>
      </c>
      <c r="D67" s="42" t="s">
        <v>58</v>
      </c>
      <c r="E67" s="42" t="s">
        <v>5555</v>
      </c>
      <c r="F67" s="135">
        <v>2017000000289</v>
      </c>
      <c r="G67" s="9" t="s">
        <v>635</v>
      </c>
      <c r="H67" s="39">
        <v>43570</v>
      </c>
      <c r="I67" s="412">
        <v>32000</v>
      </c>
      <c r="J67" s="412">
        <v>6820</v>
      </c>
      <c r="K67" s="413">
        <v>25180</v>
      </c>
    </row>
    <row r="68" spans="1:100" s="1" customFormat="1" x14ac:dyDescent="0.25">
      <c r="A68" s="8" t="s">
        <v>3944</v>
      </c>
      <c r="B68" s="9">
        <v>749922</v>
      </c>
      <c r="C68" s="9" t="s">
        <v>5556</v>
      </c>
      <c r="D68" s="9" t="s">
        <v>5557</v>
      </c>
      <c r="E68" s="42" t="s">
        <v>58</v>
      </c>
      <c r="F68" s="42" t="s">
        <v>58</v>
      </c>
      <c r="G68" s="9" t="s">
        <v>732</v>
      </c>
      <c r="H68" s="10">
        <v>41640</v>
      </c>
      <c r="I68" s="412">
        <v>49150</v>
      </c>
      <c r="J68" s="412">
        <v>49150</v>
      </c>
      <c r="K68" s="464">
        <v>0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</row>
    <row r="69" spans="1:100" s="1" customFormat="1" x14ac:dyDescent="0.25">
      <c r="A69" s="8" t="s">
        <v>3944</v>
      </c>
      <c r="B69" s="9">
        <v>749923</v>
      </c>
      <c r="C69" s="9" t="s">
        <v>5558</v>
      </c>
      <c r="D69" s="9" t="s">
        <v>5557</v>
      </c>
      <c r="E69" s="42" t="s">
        <v>58</v>
      </c>
      <c r="F69" s="42" t="s">
        <v>58</v>
      </c>
      <c r="G69" s="9" t="s">
        <v>732</v>
      </c>
      <c r="H69" s="10">
        <v>41640</v>
      </c>
      <c r="I69" s="412">
        <v>49150</v>
      </c>
      <c r="J69" s="412">
        <v>49150</v>
      </c>
      <c r="K69" s="464">
        <v>0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</row>
    <row r="72" spans="1:100" s="1" customFormat="1" ht="15.75" customHeight="1" x14ac:dyDescent="0.3">
      <c r="A72" s="408" t="s">
        <v>253</v>
      </c>
      <c r="B72" s="409"/>
      <c r="C72" s="409"/>
      <c r="D72" s="498" t="s">
        <v>5559</v>
      </c>
      <c r="E72" s="498"/>
      <c r="F72" s="498"/>
      <c r="G72" s="499"/>
      <c r="H72" s="487" t="s">
        <v>3</v>
      </c>
      <c r="I72" s="524" t="s">
        <v>4</v>
      </c>
      <c r="J72" s="526" t="s">
        <v>5</v>
      </c>
      <c r="K72" s="528" t="s">
        <v>6</v>
      </c>
    </row>
    <row r="73" spans="1:100" s="1" customFormat="1" ht="15.75" x14ac:dyDescent="0.25">
      <c r="A73" s="4" t="s">
        <v>7</v>
      </c>
      <c r="B73" s="3" t="s">
        <v>8</v>
      </c>
      <c r="C73" s="3" t="s">
        <v>9</v>
      </c>
      <c r="D73" s="4" t="s">
        <v>10</v>
      </c>
      <c r="E73" s="4" t="s">
        <v>11</v>
      </c>
      <c r="F73" s="4" t="s">
        <v>12</v>
      </c>
      <c r="G73" s="4" t="s">
        <v>13</v>
      </c>
      <c r="H73" s="488"/>
      <c r="I73" s="525"/>
      <c r="J73" s="527"/>
      <c r="K73" s="529"/>
    </row>
    <row r="74" spans="1:100" s="1" customFormat="1" x14ac:dyDescent="0.25">
      <c r="A74" s="36" t="s">
        <v>1948</v>
      </c>
      <c r="B74" s="24">
        <v>372032</v>
      </c>
      <c r="C74" s="24" t="s">
        <v>5560</v>
      </c>
      <c r="D74" s="24" t="s">
        <v>5561</v>
      </c>
      <c r="E74" s="24" t="s">
        <v>306</v>
      </c>
      <c r="F74" s="24" t="s">
        <v>5562</v>
      </c>
      <c r="G74" s="24" t="s">
        <v>5563</v>
      </c>
      <c r="H74" s="69">
        <v>41024</v>
      </c>
      <c r="I74" s="330">
        <v>17436</v>
      </c>
      <c r="J74" s="330">
        <v>17436</v>
      </c>
      <c r="K74" s="468">
        <v>0</v>
      </c>
    </row>
    <row r="75" spans="1:100" s="1" customFormat="1" x14ac:dyDescent="0.25">
      <c r="A75" s="36" t="s">
        <v>3854</v>
      </c>
      <c r="B75" s="24">
        <v>372033</v>
      </c>
      <c r="C75" s="24" t="s">
        <v>5568</v>
      </c>
      <c r="D75" s="24" t="s">
        <v>3323</v>
      </c>
      <c r="E75" s="24" t="s">
        <v>5569</v>
      </c>
      <c r="F75" s="24" t="s">
        <v>5570</v>
      </c>
      <c r="G75" s="24" t="s">
        <v>5563</v>
      </c>
      <c r="H75" s="69">
        <v>41024</v>
      </c>
      <c r="I75" s="330">
        <v>4995</v>
      </c>
      <c r="J75" s="330">
        <v>4995</v>
      </c>
      <c r="K75" s="468">
        <v>0</v>
      </c>
    </row>
    <row r="76" spans="1:100" s="1" customFormat="1" x14ac:dyDescent="0.25">
      <c r="A76" s="36" t="s">
        <v>5566</v>
      </c>
      <c r="B76" s="24">
        <v>372034</v>
      </c>
      <c r="C76" s="24" t="s">
        <v>5567</v>
      </c>
      <c r="D76" s="24" t="s">
        <v>4594</v>
      </c>
      <c r="E76" s="24">
        <v>3302012</v>
      </c>
      <c r="F76" s="24" t="s">
        <v>306</v>
      </c>
      <c r="G76" s="24" t="s">
        <v>20</v>
      </c>
      <c r="H76" s="69">
        <v>41023</v>
      </c>
      <c r="I76" s="330">
        <v>16694.43</v>
      </c>
      <c r="J76" s="330">
        <v>16694.43</v>
      </c>
      <c r="K76" s="468"/>
    </row>
    <row r="77" spans="1:100" s="1" customFormat="1" x14ac:dyDescent="0.25">
      <c r="A77" s="36" t="s">
        <v>5564</v>
      </c>
      <c r="B77" s="24">
        <v>372035</v>
      </c>
      <c r="C77" s="24" t="s">
        <v>5565</v>
      </c>
      <c r="D77" s="24" t="s">
        <v>42</v>
      </c>
      <c r="E77" s="24" t="s">
        <v>42</v>
      </c>
      <c r="F77" s="24" t="s">
        <v>42</v>
      </c>
      <c r="G77" s="24" t="s">
        <v>99</v>
      </c>
      <c r="H77" s="69">
        <v>41445</v>
      </c>
      <c r="I77" s="330">
        <v>40600</v>
      </c>
      <c r="J77" s="330">
        <v>40600</v>
      </c>
      <c r="K77" s="468">
        <v>0</v>
      </c>
    </row>
    <row r="78" spans="1:100" s="1" customFormat="1" x14ac:dyDescent="0.25">
      <c r="A78" s="36" t="s">
        <v>5571</v>
      </c>
      <c r="B78" s="24">
        <v>749903</v>
      </c>
      <c r="C78" s="24" t="s">
        <v>5572</v>
      </c>
      <c r="D78" s="24" t="s">
        <v>5573</v>
      </c>
      <c r="E78" s="24" t="s">
        <v>306</v>
      </c>
      <c r="F78" s="24" t="s">
        <v>42</v>
      </c>
      <c r="G78" s="24" t="s">
        <v>296</v>
      </c>
      <c r="H78" s="69">
        <v>43600</v>
      </c>
      <c r="I78" s="330">
        <v>1203.5999999999999</v>
      </c>
      <c r="J78" s="330">
        <v>1203.5999999999999</v>
      </c>
      <c r="K78" s="468">
        <v>0</v>
      </c>
    </row>
    <row r="79" spans="1:100" s="1" customFormat="1" x14ac:dyDescent="0.25">
      <c r="A79" s="36" t="s">
        <v>5571</v>
      </c>
      <c r="B79" s="24">
        <v>749904</v>
      </c>
      <c r="C79" s="24" t="s">
        <v>5574</v>
      </c>
      <c r="D79" s="24" t="s">
        <v>5573</v>
      </c>
      <c r="E79" s="24" t="s">
        <v>306</v>
      </c>
      <c r="F79" s="24" t="s">
        <v>42</v>
      </c>
      <c r="G79" s="24" t="s">
        <v>296</v>
      </c>
      <c r="H79" s="69">
        <v>43600</v>
      </c>
      <c r="I79" s="330">
        <v>1203.5999999999999</v>
      </c>
      <c r="J79" s="330">
        <v>1203.5999999999999</v>
      </c>
      <c r="K79" s="468">
        <v>0</v>
      </c>
    </row>
    <row r="82" spans="1:12" s="1" customFormat="1" ht="15.75" customHeight="1" x14ac:dyDescent="0.3">
      <c r="A82" s="408" t="s">
        <v>253</v>
      </c>
      <c r="B82" s="409"/>
      <c r="C82" s="409"/>
      <c r="D82" s="498" t="s">
        <v>5575</v>
      </c>
      <c r="E82" s="498"/>
      <c r="F82" s="498"/>
      <c r="G82" s="499"/>
      <c r="H82" s="487" t="s">
        <v>3</v>
      </c>
      <c r="I82" s="524" t="s">
        <v>4</v>
      </c>
      <c r="J82" s="526" t="s">
        <v>5</v>
      </c>
      <c r="K82" s="528" t="s">
        <v>6</v>
      </c>
    </row>
    <row r="83" spans="1:12" s="1" customFormat="1" ht="15.75" x14ac:dyDescent="0.25">
      <c r="A83" s="4" t="s">
        <v>7</v>
      </c>
      <c r="B83" s="3" t="s">
        <v>8</v>
      </c>
      <c r="C83" s="3" t="s">
        <v>9</v>
      </c>
      <c r="D83" s="4" t="s">
        <v>10</v>
      </c>
      <c r="E83" s="4" t="s">
        <v>11</v>
      </c>
      <c r="F83" s="4" t="s">
        <v>12</v>
      </c>
      <c r="G83" s="4" t="s">
        <v>13</v>
      </c>
      <c r="H83" s="488"/>
      <c r="I83" s="525"/>
      <c r="J83" s="527"/>
      <c r="K83" s="529"/>
    </row>
    <row r="84" spans="1:12" s="1" customFormat="1" x14ac:dyDescent="0.25">
      <c r="A84" s="8" t="s">
        <v>5576</v>
      </c>
      <c r="B84" s="9">
        <v>372008</v>
      </c>
      <c r="C84" s="9" t="s">
        <v>5577</v>
      </c>
      <c r="D84" s="24" t="s">
        <v>58</v>
      </c>
      <c r="E84" s="24" t="s">
        <v>58</v>
      </c>
      <c r="F84" s="246" t="s">
        <v>42</v>
      </c>
      <c r="G84" s="9" t="s">
        <v>406</v>
      </c>
      <c r="H84" s="10">
        <v>41024</v>
      </c>
      <c r="I84" s="419">
        <v>4930</v>
      </c>
      <c r="J84" s="419">
        <v>4930</v>
      </c>
      <c r="K84" s="464">
        <v>0</v>
      </c>
    </row>
    <row r="85" spans="1:12" s="1" customFormat="1" x14ac:dyDescent="0.25">
      <c r="A85" s="13" t="s">
        <v>152</v>
      </c>
      <c r="B85" s="9">
        <v>548939</v>
      </c>
      <c r="C85" s="9" t="s">
        <v>5578</v>
      </c>
      <c r="D85" s="9" t="s">
        <v>17</v>
      </c>
      <c r="E85" s="9" t="s">
        <v>262</v>
      </c>
      <c r="F85" s="9" t="s">
        <v>5579</v>
      </c>
      <c r="G85" s="9" t="s">
        <v>20</v>
      </c>
      <c r="H85" s="10">
        <v>41023</v>
      </c>
      <c r="I85" s="419">
        <v>6186.76</v>
      </c>
      <c r="J85" s="410">
        <v>6186.76</v>
      </c>
      <c r="K85" s="464">
        <v>0</v>
      </c>
    </row>
    <row r="86" spans="1:12" s="1" customFormat="1" x14ac:dyDescent="0.25">
      <c r="A86" s="13" t="s">
        <v>21</v>
      </c>
      <c r="B86" s="9">
        <v>548940</v>
      </c>
      <c r="C86" s="9" t="s">
        <v>5580</v>
      </c>
      <c r="D86" s="9" t="s">
        <v>17</v>
      </c>
      <c r="E86" s="9" t="s">
        <v>116</v>
      </c>
      <c r="F86" s="9" t="s">
        <v>5581</v>
      </c>
      <c r="G86" s="9" t="s">
        <v>20</v>
      </c>
      <c r="H86" s="10">
        <v>41023</v>
      </c>
      <c r="I86" s="419">
        <v>28637.3</v>
      </c>
      <c r="J86" s="419">
        <v>28637.3</v>
      </c>
      <c r="K86" s="464">
        <v>0</v>
      </c>
      <c r="L86" s="107"/>
    </row>
  </sheetData>
  <sheetProtection algorithmName="SHA-512" hashValue="lT0gwB1vFC5BjSnaIMpTxcDoY0gsuIJMGHbkqYyzp1XiQGEzlFrqTn2pM3H/xUi8O2m8wqJhOqMJk/omSn6rgg==" saltValue="ZkOaMkwtiJXzgnYZ9q3sIA==" spinCount="100000" sheet="1" formatCells="0" formatColumns="0" formatRows="0" insertColumns="0" insertRows="0" insertHyperlinks="0" deleteColumns="0" deleteRows="0" sort="0" autoFilter="0" pivotTables="0"/>
  <mergeCells count="31">
    <mergeCell ref="D23:G23"/>
    <mergeCell ref="H23:H24"/>
    <mergeCell ref="I23:I24"/>
    <mergeCell ref="J23:J24"/>
    <mergeCell ref="K23:K24"/>
    <mergeCell ref="D36:G36"/>
    <mergeCell ref="H36:H37"/>
    <mergeCell ref="I36:I37"/>
    <mergeCell ref="J36:J37"/>
    <mergeCell ref="K36:K37"/>
    <mergeCell ref="A1:K1"/>
    <mergeCell ref="C3:G3"/>
    <mergeCell ref="H3:H4"/>
    <mergeCell ref="I3:I4"/>
    <mergeCell ref="J3:J4"/>
    <mergeCell ref="K3:K4"/>
    <mergeCell ref="D72:G72"/>
    <mergeCell ref="H72:H73"/>
    <mergeCell ref="I72:I73"/>
    <mergeCell ref="J72:J73"/>
    <mergeCell ref="K72:K73"/>
    <mergeCell ref="D82:G82"/>
    <mergeCell ref="H82:H83"/>
    <mergeCell ref="I82:I83"/>
    <mergeCell ref="J82:J83"/>
    <mergeCell ref="K82:K83"/>
    <mergeCell ref="D59:G59"/>
    <mergeCell ref="H59:H60"/>
    <mergeCell ref="I59:I60"/>
    <mergeCell ref="J59:J60"/>
    <mergeCell ref="K59:K60"/>
  </mergeCells>
  <pageMargins left="0.3" right="0.3" top="0.5" bottom="0.5" header="0.2" footer="0.2"/>
  <pageSetup paperSize="5" scale="80" firstPageNumber="79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Layout" topLeftCell="A7" zoomScale="90" zoomScaleNormal="100" zoomScalePageLayoutView="90" workbookViewId="0">
      <selection activeCell="C29" sqref="C28:C29"/>
    </sheetView>
  </sheetViews>
  <sheetFormatPr baseColWidth="10" defaultRowHeight="15" x14ac:dyDescent="0.25"/>
  <cols>
    <col min="1" max="1" width="59.7109375" bestFit="1" customWidth="1"/>
    <col min="2" max="2" width="13.28515625" customWidth="1"/>
    <col min="3" max="3" width="14" customWidth="1"/>
    <col min="4" max="4" width="13.42578125" customWidth="1"/>
    <col min="5" max="5" width="13.7109375" bestFit="1" customWidth="1"/>
    <col min="6" max="6" width="25.42578125" customWidth="1"/>
    <col min="8" max="8" width="13.7109375" customWidth="1"/>
    <col min="9" max="9" width="12.7109375" customWidth="1"/>
    <col min="10" max="10" width="14.42578125" customWidth="1"/>
  </cols>
  <sheetData>
    <row r="1" spans="1:12" s="1" customFormat="1" x14ac:dyDescent="0.25"/>
    <row r="2" spans="1:12" s="1" customFormat="1" ht="21" x14ac:dyDescent="0.35">
      <c r="A2" s="531" t="s">
        <v>5582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</row>
    <row r="3" spans="1:12" s="1" customFormat="1" x14ac:dyDescent="0.25"/>
    <row r="4" spans="1:12" s="1" customFormat="1" ht="15.75" x14ac:dyDescent="0.25">
      <c r="A4" s="408" t="s">
        <v>253</v>
      </c>
      <c r="B4" s="409"/>
      <c r="C4" s="409"/>
      <c r="D4" s="532"/>
      <c r="E4" s="532"/>
      <c r="F4" s="532"/>
      <c r="G4" s="533"/>
      <c r="H4" s="487" t="s">
        <v>3</v>
      </c>
      <c r="I4" s="494" t="s">
        <v>4</v>
      </c>
      <c r="J4" s="482" t="s">
        <v>5</v>
      </c>
      <c r="K4" s="484" t="s">
        <v>6</v>
      </c>
    </row>
    <row r="5" spans="1:12" s="1" customFormat="1" ht="15.75" x14ac:dyDescent="0.25">
      <c r="A5" s="4" t="s">
        <v>7</v>
      </c>
      <c r="B5" s="3" t="s">
        <v>8</v>
      </c>
      <c r="C5" s="3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88"/>
      <c r="I5" s="495"/>
      <c r="J5" s="483"/>
      <c r="K5" s="485"/>
    </row>
    <row r="6" spans="1:12" s="1" customFormat="1" x14ac:dyDescent="0.25">
      <c r="A6" s="22" t="s">
        <v>2553</v>
      </c>
      <c r="B6" s="9">
        <v>366953</v>
      </c>
      <c r="C6" s="9" t="s">
        <v>5583</v>
      </c>
      <c r="D6" s="24" t="s">
        <v>58</v>
      </c>
      <c r="E6" s="24" t="s">
        <v>58</v>
      </c>
      <c r="F6" s="24" t="s">
        <v>42</v>
      </c>
      <c r="G6" s="9" t="s">
        <v>20</v>
      </c>
      <c r="H6" s="10">
        <v>41640</v>
      </c>
      <c r="I6" s="110">
        <v>13838.8</v>
      </c>
      <c r="J6" s="110">
        <v>13838.8</v>
      </c>
      <c r="K6" s="130">
        <v>0</v>
      </c>
    </row>
    <row r="7" spans="1:12" s="1" customFormat="1" x14ac:dyDescent="0.25">
      <c r="A7" s="245" t="s">
        <v>2553</v>
      </c>
      <c r="B7" s="246">
        <v>366954</v>
      </c>
      <c r="C7" s="246" t="s">
        <v>5584</v>
      </c>
      <c r="D7" s="24" t="s">
        <v>58</v>
      </c>
      <c r="E7" s="24" t="s">
        <v>58</v>
      </c>
      <c r="F7" s="246" t="s">
        <v>42</v>
      </c>
      <c r="G7" s="246" t="s">
        <v>20</v>
      </c>
      <c r="H7" s="247">
        <v>41640</v>
      </c>
      <c r="I7" s="426">
        <v>13838.8</v>
      </c>
      <c r="J7" s="426">
        <v>13838.8</v>
      </c>
      <c r="K7" s="427">
        <v>0</v>
      </c>
      <c r="L7" s="248"/>
    </row>
    <row r="8" spans="1:12" s="1" customFormat="1" x14ac:dyDescent="0.25">
      <c r="A8" s="122" t="s">
        <v>464</v>
      </c>
      <c r="B8" s="24">
        <v>372184</v>
      </c>
      <c r="C8" s="24" t="s">
        <v>5585</v>
      </c>
      <c r="D8" s="42" t="s">
        <v>344</v>
      </c>
      <c r="E8" s="24" t="s">
        <v>5586</v>
      </c>
      <c r="F8" s="24" t="s">
        <v>5587</v>
      </c>
      <c r="G8" s="24" t="s">
        <v>732</v>
      </c>
      <c r="H8" s="10">
        <v>39083</v>
      </c>
      <c r="I8" s="291">
        <v>2000</v>
      </c>
      <c r="J8" s="291">
        <v>2000</v>
      </c>
      <c r="K8" s="428">
        <v>0</v>
      </c>
    </row>
    <row r="9" spans="1:12" s="1" customFormat="1" x14ac:dyDescent="0.25">
      <c r="A9" s="36" t="s">
        <v>5588</v>
      </c>
      <c r="B9" s="24">
        <v>372287</v>
      </c>
      <c r="C9" s="24" t="s">
        <v>5246</v>
      </c>
      <c r="D9" s="24" t="s">
        <v>58</v>
      </c>
      <c r="E9" s="24" t="s">
        <v>58</v>
      </c>
      <c r="F9" s="246" t="s">
        <v>42</v>
      </c>
      <c r="G9" s="24" t="s">
        <v>480</v>
      </c>
      <c r="H9" s="50">
        <v>41091</v>
      </c>
      <c r="I9" s="70">
        <v>2771.53</v>
      </c>
      <c r="J9" s="70">
        <v>2771.53</v>
      </c>
      <c r="K9" s="117">
        <v>0</v>
      </c>
    </row>
    <row r="10" spans="1:12" s="1" customFormat="1" x14ac:dyDescent="0.25">
      <c r="A10" s="36" t="s">
        <v>417</v>
      </c>
      <c r="B10" s="24">
        <v>749924</v>
      </c>
      <c r="C10" s="24" t="s">
        <v>5589</v>
      </c>
      <c r="D10" s="24" t="s">
        <v>41</v>
      </c>
      <c r="E10" s="24" t="s">
        <v>2524</v>
      </c>
      <c r="F10" s="246" t="s">
        <v>42</v>
      </c>
      <c r="G10" s="24" t="s">
        <v>826</v>
      </c>
      <c r="H10" s="50">
        <v>43600</v>
      </c>
      <c r="I10" s="70">
        <v>62529.19</v>
      </c>
      <c r="J10" s="70">
        <v>12505.64</v>
      </c>
      <c r="K10" s="117">
        <v>50022.55</v>
      </c>
    </row>
    <row r="11" spans="1:12" s="1" customFormat="1" x14ac:dyDescent="0.25">
      <c r="A11" s="122" t="s">
        <v>5590</v>
      </c>
      <c r="B11" s="24">
        <v>749925</v>
      </c>
      <c r="C11" s="24" t="s">
        <v>5591</v>
      </c>
      <c r="D11" s="42" t="s">
        <v>41</v>
      </c>
      <c r="E11" s="24" t="s">
        <v>58</v>
      </c>
      <c r="F11" s="246" t="s">
        <v>42</v>
      </c>
      <c r="G11" s="24" t="s">
        <v>826</v>
      </c>
      <c r="H11" s="50">
        <v>43600</v>
      </c>
      <c r="I11" s="70">
        <v>7963.82</v>
      </c>
      <c r="J11" s="70">
        <v>1592.56</v>
      </c>
      <c r="K11" s="117">
        <v>6370.26</v>
      </c>
    </row>
    <row r="12" spans="1:12" s="1" customFormat="1" x14ac:dyDescent="0.25">
      <c r="A12" s="122" t="s">
        <v>5590</v>
      </c>
      <c r="B12" s="24">
        <v>749926</v>
      </c>
      <c r="C12" s="24" t="s">
        <v>5592</v>
      </c>
      <c r="D12" s="42" t="s">
        <v>41</v>
      </c>
      <c r="E12" s="24" t="s">
        <v>58</v>
      </c>
      <c r="F12" s="246" t="s">
        <v>42</v>
      </c>
      <c r="G12" s="24" t="s">
        <v>826</v>
      </c>
      <c r="H12" s="50">
        <v>43600</v>
      </c>
      <c r="I12" s="70">
        <v>7963.82</v>
      </c>
      <c r="J12" s="70">
        <v>1592.56</v>
      </c>
      <c r="K12" s="117">
        <v>6370.26</v>
      </c>
    </row>
    <row r="13" spans="1:12" s="1" customFormat="1" x14ac:dyDescent="0.25">
      <c r="A13" s="279" t="s">
        <v>5593</v>
      </c>
      <c r="B13" s="24">
        <v>749927</v>
      </c>
      <c r="C13" s="24" t="s">
        <v>5594</v>
      </c>
      <c r="D13" s="24" t="s">
        <v>41</v>
      </c>
      <c r="E13" s="24" t="s">
        <v>58</v>
      </c>
      <c r="F13" s="246" t="s">
        <v>42</v>
      </c>
      <c r="G13" s="24" t="s">
        <v>826</v>
      </c>
      <c r="H13" s="50">
        <v>43600</v>
      </c>
      <c r="I13" s="70">
        <v>5847.49</v>
      </c>
      <c r="J13" s="70">
        <v>1169.3</v>
      </c>
      <c r="K13" s="117">
        <v>4677.1899999999996</v>
      </c>
    </row>
    <row r="14" spans="1:12" s="1" customFormat="1" x14ac:dyDescent="0.25">
      <c r="A14" s="279" t="s">
        <v>5593</v>
      </c>
      <c r="B14" s="24">
        <v>749928</v>
      </c>
      <c r="C14" s="24" t="s">
        <v>5595</v>
      </c>
      <c r="D14" s="24" t="s">
        <v>41</v>
      </c>
      <c r="E14" s="24" t="s">
        <v>58</v>
      </c>
      <c r="F14" s="246" t="s">
        <v>42</v>
      </c>
      <c r="G14" s="24" t="s">
        <v>826</v>
      </c>
      <c r="H14" s="50">
        <v>43600</v>
      </c>
      <c r="I14" s="70">
        <v>5847.49</v>
      </c>
      <c r="J14" s="70">
        <v>1169.3</v>
      </c>
      <c r="K14" s="117">
        <v>4677.1899999999996</v>
      </c>
    </row>
    <row r="15" spans="1:12" s="1" customFormat="1" x14ac:dyDescent="0.25">
      <c r="A15" s="122" t="s">
        <v>5596</v>
      </c>
      <c r="B15" s="24">
        <v>749929</v>
      </c>
      <c r="C15" s="24" t="s">
        <v>5597</v>
      </c>
      <c r="D15" s="42" t="s">
        <v>41</v>
      </c>
      <c r="E15" s="24" t="s">
        <v>58</v>
      </c>
      <c r="F15" s="246" t="s">
        <v>42</v>
      </c>
      <c r="G15" s="24" t="s">
        <v>826</v>
      </c>
      <c r="H15" s="50">
        <v>43600</v>
      </c>
      <c r="I15" s="70">
        <v>6820.4</v>
      </c>
      <c r="J15" s="70">
        <v>1363.88</v>
      </c>
      <c r="K15" s="117">
        <v>5455.52</v>
      </c>
    </row>
    <row r="16" spans="1:12" s="1" customFormat="1" x14ac:dyDescent="0.25">
      <c r="A16" s="122" t="s">
        <v>5598</v>
      </c>
      <c r="B16" s="24">
        <v>749930</v>
      </c>
      <c r="C16" s="24" t="s">
        <v>5599</v>
      </c>
      <c r="D16" s="42" t="s">
        <v>41</v>
      </c>
      <c r="E16" s="24" t="s">
        <v>58</v>
      </c>
      <c r="F16" s="246" t="s">
        <v>42</v>
      </c>
      <c r="G16" s="24" t="s">
        <v>826</v>
      </c>
      <c r="H16" s="50">
        <v>43600</v>
      </c>
      <c r="I16" s="70">
        <v>5917.7</v>
      </c>
      <c r="J16" s="70">
        <v>1183.3399999999999</v>
      </c>
      <c r="K16" s="117">
        <v>4733.3599999999997</v>
      </c>
    </row>
    <row r="17" spans="1:11" s="1" customFormat="1" ht="45" x14ac:dyDescent="0.25">
      <c r="A17" s="122" t="s">
        <v>464</v>
      </c>
      <c r="B17" s="24">
        <v>749931</v>
      </c>
      <c r="C17" s="24" t="s">
        <v>5600</v>
      </c>
      <c r="D17" s="42" t="s">
        <v>123</v>
      </c>
      <c r="E17" s="136" t="s">
        <v>5601</v>
      </c>
      <c r="F17" s="24" t="s">
        <v>5602</v>
      </c>
      <c r="G17" s="24" t="s">
        <v>327</v>
      </c>
      <c r="H17" s="39">
        <v>43469</v>
      </c>
      <c r="I17" s="99">
        <v>15900</v>
      </c>
      <c r="J17" s="99">
        <v>3709.76</v>
      </c>
      <c r="K17" s="161">
        <v>12189.24</v>
      </c>
    </row>
    <row r="18" spans="1:11" s="1" customFormat="1" x14ac:dyDescent="0.25">
      <c r="A18" s="122" t="s">
        <v>5603</v>
      </c>
      <c r="B18" s="24">
        <v>749932</v>
      </c>
      <c r="C18" s="24" t="s">
        <v>5604</v>
      </c>
      <c r="D18" s="42" t="s">
        <v>41</v>
      </c>
      <c r="E18" s="24" t="s">
        <v>58</v>
      </c>
      <c r="F18" s="246" t="s">
        <v>42</v>
      </c>
      <c r="G18" s="24" t="s">
        <v>826</v>
      </c>
      <c r="H18" s="50">
        <v>43600</v>
      </c>
      <c r="I18" s="70">
        <v>8821.39</v>
      </c>
      <c r="J18" s="70">
        <v>1764.08</v>
      </c>
      <c r="K18" s="117">
        <v>7056.31</v>
      </c>
    </row>
    <row r="19" spans="1:11" s="1" customFormat="1" x14ac:dyDescent="0.25">
      <c r="A19" s="122" t="s">
        <v>118</v>
      </c>
      <c r="B19" s="24">
        <v>749933</v>
      </c>
      <c r="C19" s="24" t="s">
        <v>5605</v>
      </c>
      <c r="D19" s="42" t="s">
        <v>17</v>
      </c>
      <c r="E19" s="24" t="s">
        <v>120</v>
      </c>
      <c r="F19" s="24" t="s">
        <v>5606</v>
      </c>
      <c r="G19" s="24" t="s">
        <v>732</v>
      </c>
      <c r="H19" s="39">
        <v>43535</v>
      </c>
      <c r="I19" s="99">
        <v>4850</v>
      </c>
      <c r="J19" s="99">
        <v>3502.05</v>
      </c>
      <c r="K19" s="161">
        <v>1346.95</v>
      </c>
    </row>
    <row r="20" spans="1:11" s="1" customFormat="1" x14ac:dyDescent="0.25">
      <c r="A20" s="122" t="s">
        <v>21</v>
      </c>
      <c r="B20" s="24">
        <v>749934</v>
      </c>
      <c r="C20" s="24" t="s">
        <v>5607</v>
      </c>
      <c r="D20" s="42" t="s">
        <v>17</v>
      </c>
      <c r="E20" s="24" t="s">
        <v>413</v>
      </c>
      <c r="F20" s="24" t="s">
        <v>5608</v>
      </c>
      <c r="G20" s="24" t="s">
        <v>732</v>
      </c>
      <c r="H20" s="39">
        <v>43532</v>
      </c>
      <c r="I20" s="99">
        <v>39136</v>
      </c>
      <c r="J20" s="99">
        <v>28264.17</v>
      </c>
      <c r="K20" s="161">
        <v>10870.83</v>
      </c>
    </row>
    <row r="21" spans="1:11" s="1" customFormat="1" x14ac:dyDescent="0.25">
      <c r="A21" s="122" t="s">
        <v>686</v>
      </c>
      <c r="B21" s="24">
        <v>749935</v>
      </c>
      <c r="C21" s="24" t="s">
        <v>5609</v>
      </c>
      <c r="D21" s="42" t="s">
        <v>1135</v>
      </c>
      <c r="E21" s="24" t="s">
        <v>5610</v>
      </c>
      <c r="F21" s="24" t="s">
        <v>5611</v>
      </c>
      <c r="G21" s="24" t="s">
        <v>327</v>
      </c>
      <c r="H21" s="39">
        <v>43532</v>
      </c>
      <c r="I21" s="70">
        <v>53621</v>
      </c>
      <c r="J21" s="70">
        <v>10278</v>
      </c>
      <c r="K21" s="117">
        <v>43343</v>
      </c>
    </row>
    <row r="22" spans="1:11" s="1" customFormat="1" x14ac:dyDescent="0.25">
      <c r="A22" s="36" t="s">
        <v>118</v>
      </c>
      <c r="B22" s="24">
        <v>749936</v>
      </c>
      <c r="C22" s="24" t="s">
        <v>5612</v>
      </c>
      <c r="D22" s="42" t="s">
        <v>17</v>
      </c>
      <c r="E22" s="24" t="s">
        <v>120</v>
      </c>
      <c r="F22" s="24" t="s">
        <v>5613</v>
      </c>
      <c r="G22" s="24" t="s">
        <v>732</v>
      </c>
      <c r="H22" s="39">
        <v>43535</v>
      </c>
      <c r="I22" s="99">
        <v>4850</v>
      </c>
      <c r="J22" s="99">
        <v>3502.05</v>
      </c>
      <c r="K22" s="161">
        <v>1346.95</v>
      </c>
    </row>
    <row r="23" spans="1:11" s="1" customFormat="1" x14ac:dyDescent="0.25">
      <c r="A23" s="36" t="s">
        <v>21</v>
      </c>
      <c r="B23" s="24">
        <v>749937</v>
      </c>
      <c r="C23" s="24" t="s">
        <v>5614</v>
      </c>
      <c r="D23" s="42" t="s">
        <v>17</v>
      </c>
      <c r="E23" s="24" t="s">
        <v>413</v>
      </c>
      <c r="F23" s="24" t="s">
        <v>5615</v>
      </c>
      <c r="G23" s="24" t="s">
        <v>732</v>
      </c>
      <c r="H23" s="39">
        <v>43532</v>
      </c>
      <c r="I23" s="99">
        <v>39136</v>
      </c>
      <c r="J23" s="99">
        <v>28264.17</v>
      </c>
      <c r="K23" s="161">
        <v>10870.83</v>
      </c>
    </row>
    <row r="24" spans="1:11" s="1" customFormat="1" x14ac:dyDescent="0.25">
      <c r="A24" s="122" t="s">
        <v>21</v>
      </c>
      <c r="B24" s="24">
        <v>749938</v>
      </c>
      <c r="C24" s="24" t="s">
        <v>5616</v>
      </c>
      <c r="D24" s="42" t="s">
        <v>17</v>
      </c>
      <c r="E24" s="24" t="s">
        <v>413</v>
      </c>
      <c r="F24" s="24" t="s">
        <v>5617</v>
      </c>
      <c r="G24" s="24" t="s">
        <v>732</v>
      </c>
      <c r="H24" s="39">
        <v>43532</v>
      </c>
      <c r="I24" s="99">
        <v>39136</v>
      </c>
      <c r="J24" s="99">
        <v>28264.17</v>
      </c>
      <c r="K24" s="161">
        <v>10870.83</v>
      </c>
    </row>
    <row r="25" spans="1:11" s="1" customFormat="1" x14ac:dyDescent="0.25">
      <c r="A25" s="122" t="s">
        <v>118</v>
      </c>
      <c r="B25" s="24">
        <v>749939</v>
      </c>
      <c r="C25" s="24" t="s">
        <v>5618</v>
      </c>
      <c r="D25" s="42" t="s">
        <v>17</v>
      </c>
      <c r="E25" s="24" t="s">
        <v>120</v>
      </c>
      <c r="F25" s="24" t="s">
        <v>5619</v>
      </c>
      <c r="G25" s="24" t="s">
        <v>732</v>
      </c>
      <c r="H25" s="39">
        <v>43535</v>
      </c>
      <c r="I25" s="99">
        <v>4850</v>
      </c>
      <c r="J25" s="99">
        <v>3502.05</v>
      </c>
      <c r="K25" s="161">
        <v>1346.95</v>
      </c>
    </row>
    <row r="26" spans="1:11" s="1" customFormat="1" x14ac:dyDescent="0.25">
      <c r="A26" s="279" t="s">
        <v>5593</v>
      </c>
      <c r="B26" s="24">
        <v>749940</v>
      </c>
      <c r="C26" s="24" t="s">
        <v>5620</v>
      </c>
      <c r="D26" s="24" t="s">
        <v>41</v>
      </c>
      <c r="E26" s="24" t="s">
        <v>58</v>
      </c>
      <c r="F26" s="246" t="s">
        <v>42</v>
      </c>
      <c r="G26" s="24" t="s">
        <v>826</v>
      </c>
      <c r="H26" s="50">
        <v>43600</v>
      </c>
      <c r="I26" s="70">
        <v>5847.49</v>
      </c>
      <c r="J26" s="70">
        <v>1169.3</v>
      </c>
      <c r="K26" s="117">
        <v>4677.1899999999996</v>
      </c>
    </row>
    <row r="27" spans="1:11" s="1" customFormat="1" x14ac:dyDescent="0.25"/>
  </sheetData>
  <sheetProtection algorithmName="SHA-512" hashValue="eeWAecPqWCLnmEKznqUmD99ua77SfMo84my1hVSaYNvCIpaJMzTV6eApIGKNhemryJv8PUikU2daPmHYquzF5Q==" saltValue="50RvDDACorA39kIVl1NkJg==" spinCount="100000" sheet="1" formatCells="0" formatColumns="0" formatRows="0" insertColumns="0" insertRows="0" insertHyperlinks="0" deleteColumns="0" deleteRows="0" sort="0" autoFilter="0" pivotTables="0"/>
  <mergeCells count="6">
    <mergeCell ref="A2:K2"/>
    <mergeCell ref="D4:G4"/>
    <mergeCell ref="H4:H5"/>
    <mergeCell ref="I4:I5"/>
    <mergeCell ref="J4:J5"/>
    <mergeCell ref="K4:K5"/>
  </mergeCells>
  <pageMargins left="0.3" right="0.3" top="0.5" bottom="0.5" header="0.2" footer="0.2"/>
  <pageSetup paperSize="5" scale="80" firstPageNumber="81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4"/>
  <sheetViews>
    <sheetView view="pageLayout" zoomScaleNormal="100" workbookViewId="0">
      <selection activeCell="B18" sqref="B18"/>
    </sheetView>
  </sheetViews>
  <sheetFormatPr baseColWidth="10" defaultRowHeight="15" x14ac:dyDescent="0.25"/>
  <cols>
    <col min="1" max="1" width="51.85546875" customWidth="1"/>
    <col min="6" max="6" width="32.5703125" customWidth="1"/>
    <col min="8" max="8" width="13" customWidth="1"/>
    <col min="9" max="9" width="12.7109375" customWidth="1"/>
    <col min="10" max="10" width="13.85546875" customWidth="1"/>
  </cols>
  <sheetData>
    <row r="1" spans="1:100" s="1" customFormat="1" ht="18.75" x14ac:dyDescent="0.3">
      <c r="A1" s="534" t="s">
        <v>5621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</row>
    <row r="2" spans="1:100" s="1" customFormat="1" x14ac:dyDescent="0.25">
      <c r="B2" s="112"/>
      <c r="C2" s="112"/>
      <c r="D2" s="112"/>
      <c r="E2" s="112"/>
      <c r="F2" s="112"/>
      <c r="G2" s="112"/>
      <c r="H2" s="90"/>
      <c r="I2" s="305"/>
      <c r="J2" s="305"/>
      <c r="K2" s="305"/>
    </row>
    <row r="3" spans="1:100" s="1" customFormat="1" ht="15.75" x14ac:dyDescent="0.25">
      <c r="A3" s="408" t="s">
        <v>253</v>
      </c>
      <c r="B3" s="409"/>
      <c r="C3" s="409"/>
      <c r="D3" s="532"/>
      <c r="E3" s="532"/>
      <c r="F3" s="532"/>
      <c r="G3" s="533"/>
      <c r="H3" s="487" t="s">
        <v>3</v>
      </c>
      <c r="I3" s="494" t="s">
        <v>4</v>
      </c>
      <c r="J3" s="482" t="s">
        <v>5</v>
      </c>
      <c r="K3" s="484" t="s">
        <v>6</v>
      </c>
    </row>
    <row r="4" spans="1:100" s="1" customFormat="1" ht="15.75" x14ac:dyDescent="0.25">
      <c r="A4" s="4" t="s">
        <v>7</v>
      </c>
      <c r="B4" s="3" t="s">
        <v>8</v>
      </c>
      <c r="C4" s="3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88"/>
      <c r="I4" s="495"/>
      <c r="J4" s="483"/>
      <c r="K4" s="485"/>
    </row>
    <row r="5" spans="1:100" s="1" customFormat="1" x14ac:dyDescent="0.25">
      <c r="A5" s="8" t="s">
        <v>5622</v>
      </c>
      <c r="B5" s="9">
        <v>366502</v>
      </c>
      <c r="C5" s="24" t="s">
        <v>58</v>
      </c>
      <c r="D5" s="113" t="s">
        <v>58</v>
      </c>
      <c r="E5" s="24" t="s">
        <v>58</v>
      </c>
      <c r="F5" s="9" t="s">
        <v>42</v>
      </c>
      <c r="G5" s="9" t="s">
        <v>135</v>
      </c>
      <c r="H5" s="10">
        <v>41640</v>
      </c>
      <c r="I5" s="49">
        <v>8500</v>
      </c>
      <c r="J5" s="49">
        <v>8500</v>
      </c>
      <c r="K5" s="49">
        <v>0</v>
      </c>
    </row>
    <row r="6" spans="1:100" s="1" customFormat="1" x14ac:dyDescent="0.25">
      <c r="A6" s="8" t="s">
        <v>5622</v>
      </c>
      <c r="B6" s="9">
        <v>366992</v>
      </c>
      <c r="C6" s="24" t="s">
        <v>58</v>
      </c>
      <c r="D6" s="113" t="s">
        <v>58</v>
      </c>
      <c r="E6" s="24" t="s">
        <v>58</v>
      </c>
      <c r="F6" s="9" t="s">
        <v>42</v>
      </c>
      <c r="G6" s="9" t="s">
        <v>135</v>
      </c>
      <c r="H6" s="10">
        <v>41640</v>
      </c>
      <c r="I6" s="49">
        <v>8500</v>
      </c>
      <c r="J6" s="49">
        <v>8500</v>
      </c>
      <c r="K6" s="49">
        <v>0</v>
      </c>
    </row>
    <row r="7" spans="1:100" s="1" customFormat="1" x14ac:dyDescent="0.25">
      <c r="A7" s="36" t="s">
        <v>3334</v>
      </c>
      <c r="B7" s="24">
        <v>367230</v>
      </c>
      <c r="C7" s="24" t="s">
        <v>58</v>
      </c>
      <c r="D7" s="24" t="s">
        <v>41</v>
      </c>
      <c r="E7" s="24" t="s">
        <v>58</v>
      </c>
      <c r="F7" s="9" t="s">
        <v>42</v>
      </c>
      <c r="G7" s="9" t="s">
        <v>20</v>
      </c>
      <c r="H7" s="10">
        <v>40542</v>
      </c>
      <c r="I7" s="32">
        <v>3415.04</v>
      </c>
      <c r="J7" s="32">
        <v>3415.04</v>
      </c>
      <c r="K7" s="49">
        <v>0</v>
      </c>
    </row>
    <row r="8" spans="1:100" s="1" customFormat="1" x14ac:dyDescent="0.25">
      <c r="A8" s="36" t="s">
        <v>3334</v>
      </c>
      <c r="B8" s="24">
        <v>367231</v>
      </c>
      <c r="C8" s="24" t="s">
        <v>58</v>
      </c>
      <c r="D8" s="24" t="s">
        <v>41</v>
      </c>
      <c r="E8" s="24" t="s">
        <v>58</v>
      </c>
      <c r="F8" s="9" t="s">
        <v>42</v>
      </c>
      <c r="G8" s="9" t="s">
        <v>20</v>
      </c>
      <c r="H8" s="10">
        <v>40542</v>
      </c>
      <c r="I8" s="32">
        <v>3415.04</v>
      </c>
      <c r="J8" s="32">
        <v>3415.04</v>
      </c>
      <c r="K8" s="49">
        <v>0</v>
      </c>
    </row>
    <row r="9" spans="1:100" s="1" customFormat="1" x14ac:dyDescent="0.25">
      <c r="A9" s="8" t="s">
        <v>976</v>
      </c>
      <c r="B9" s="9">
        <v>367237</v>
      </c>
      <c r="C9" s="9" t="s">
        <v>2457</v>
      </c>
      <c r="D9" s="24" t="s">
        <v>58</v>
      </c>
      <c r="E9" s="24" t="s">
        <v>58</v>
      </c>
      <c r="F9" s="24" t="s">
        <v>42</v>
      </c>
      <c r="G9" s="9" t="s">
        <v>184</v>
      </c>
      <c r="H9" s="10">
        <v>41640</v>
      </c>
      <c r="I9" s="49">
        <v>3500</v>
      </c>
      <c r="J9" s="49">
        <v>3500</v>
      </c>
      <c r="K9" s="49">
        <v>0</v>
      </c>
    </row>
    <row r="10" spans="1:100" s="1" customFormat="1" x14ac:dyDescent="0.25">
      <c r="A10" s="228" t="s">
        <v>411</v>
      </c>
      <c r="B10" s="192">
        <v>385346</v>
      </c>
      <c r="C10" s="192" t="s">
        <v>58</v>
      </c>
      <c r="D10" s="192" t="s">
        <v>17</v>
      </c>
      <c r="E10" s="192" t="s">
        <v>384</v>
      </c>
      <c r="F10" s="192" t="s">
        <v>5623</v>
      </c>
      <c r="G10" s="75" t="s">
        <v>20</v>
      </c>
      <c r="H10" s="227">
        <v>41640</v>
      </c>
      <c r="I10" s="469">
        <v>31250</v>
      </c>
      <c r="J10" s="470">
        <v>31250</v>
      </c>
      <c r="K10" s="470">
        <v>0</v>
      </c>
    </row>
    <row r="11" spans="1:100" s="1" customFormat="1" x14ac:dyDescent="0.25">
      <c r="A11" s="36" t="s">
        <v>411</v>
      </c>
      <c r="B11" s="24">
        <v>385348</v>
      </c>
      <c r="C11" s="24" t="s">
        <v>58</v>
      </c>
      <c r="D11" s="24" t="s">
        <v>17</v>
      </c>
      <c r="E11" s="24" t="s">
        <v>384</v>
      </c>
      <c r="F11" s="24" t="s">
        <v>5624</v>
      </c>
      <c r="G11" s="9" t="s">
        <v>20</v>
      </c>
      <c r="H11" s="10">
        <v>41640</v>
      </c>
      <c r="I11" s="470">
        <v>31250</v>
      </c>
      <c r="J11" s="470">
        <v>31250</v>
      </c>
      <c r="K11" s="470">
        <v>0</v>
      </c>
    </row>
    <row r="12" spans="1:100" s="1" customFormat="1" x14ac:dyDescent="0.25">
      <c r="A12" s="38" t="s">
        <v>118</v>
      </c>
      <c r="B12" s="59">
        <v>548077</v>
      </c>
      <c r="C12" s="24" t="s">
        <v>58</v>
      </c>
      <c r="D12" s="24" t="s">
        <v>17</v>
      </c>
      <c r="E12" s="59" t="s">
        <v>5625</v>
      </c>
      <c r="F12" s="59" t="s">
        <v>5626</v>
      </c>
      <c r="G12" s="9" t="s">
        <v>20</v>
      </c>
      <c r="H12" s="10">
        <v>41640</v>
      </c>
      <c r="I12" s="471">
        <v>6630</v>
      </c>
      <c r="J12" s="471">
        <v>6630</v>
      </c>
      <c r="K12" s="470">
        <v>0</v>
      </c>
    </row>
    <row r="13" spans="1:100" s="1" customFormat="1" x14ac:dyDescent="0.25">
      <c r="A13" s="38" t="s">
        <v>118</v>
      </c>
      <c r="B13" s="24">
        <v>548327</v>
      </c>
      <c r="C13" s="24" t="s">
        <v>58</v>
      </c>
      <c r="D13" s="24" t="s">
        <v>17</v>
      </c>
      <c r="E13" s="59" t="s">
        <v>5625</v>
      </c>
      <c r="F13" s="24" t="s">
        <v>5627</v>
      </c>
      <c r="G13" s="9" t="s">
        <v>20</v>
      </c>
      <c r="H13" s="10">
        <v>41640</v>
      </c>
      <c r="I13" s="471">
        <v>6630</v>
      </c>
      <c r="J13" s="471">
        <v>6630</v>
      </c>
      <c r="K13" s="470">
        <v>0</v>
      </c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</row>
    <row r="14" spans="1:100" s="1" customFormat="1" x14ac:dyDescent="0.25">
      <c r="A14" s="13" t="s">
        <v>5628</v>
      </c>
      <c r="B14" s="9">
        <v>548446</v>
      </c>
      <c r="C14" s="9" t="s">
        <v>5629</v>
      </c>
      <c r="D14" s="9" t="s">
        <v>306</v>
      </c>
      <c r="E14" s="9" t="s">
        <v>306</v>
      </c>
      <c r="F14" s="24" t="s">
        <v>42</v>
      </c>
      <c r="G14" s="9" t="s">
        <v>20</v>
      </c>
      <c r="H14" s="10">
        <v>41640</v>
      </c>
      <c r="I14" s="261">
        <v>5220</v>
      </c>
      <c r="J14" s="49">
        <v>5220</v>
      </c>
      <c r="K14" s="49">
        <v>0</v>
      </c>
    </row>
  </sheetData>
  <sheetProtection algorithmName="SHA-512" hashValue="ysLT+HWwRxoaRIKmGVuTVZJkEovTaIjKZyll1csqNQ/CqOAlBqw9TrtlGaTcZcn1T6IFOUL1md3DtbdvLLgliA==" saltValue="hEtouEUSB6AuZMtSKF5GRQ==" spinCount="100000" sheet="1" formatCells="0" formatColumns="0" formatRows="0" insertColumns="0" insertRows="0" insertHyperlinks="0" deleteColumns="0" deleteRows="0" sort="0" autoFilter="0" pivotTables="0"/>
  <mergeCells count="6">
    <mergeCell ref="A1:K1"/>
    <mergeCell ref="K3:K4"/>
    <mergeCell ref="D3:G3"/>
    <mergeCell ref="H3:H4"/>
    <mergeCell ref="I3:I4"/>
    <mergeCell ref="J3:J4"/>
  </mergeCells>
  <pageMargins left="0.7" right="0.7" top="0.75" bottom="0.75" header="0.3" footer="0.3"/>
  <pageSetup paperSize="5" scale="80" firstPageNumber="8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Layout" topLeftCell="B3" zoomScaleNormal="100" workbookViewId="0">
      <selection activeCell="F19" sqref="F19"/>
    </sheetView>
  </sheetViews>
  <sheetFormatPr baseColWidth="10" defaultRowHeight="15" x14ac:dyDescent="0.25"/>
  <cols>
    <col min="1" max="1" width="47.140625" customWidth="1"/>
    <col min="3" max="3" width="16.28515625" customWidth="1"/>
    <col min="4" max="4" width="14" customWidth="1"/>
    <col min="5" max="5" width="13.7109375" bestFit="1" customWidth="1"/>
    <col min="6" max="6" width="33.28515625" customWidth="1"/>
    <col min="7" max="7" width="12.42578125" style="112" customWidth="1"/>
    <col min="8" max="8" width="15.140625" customWidth="1"/>
    <col min="9" max="9" width="14.28515625" customWidth="1"/>
    <col min="10" max="10" width="14.85546875" customWidth="1"/>
  </cols>
  <sheetData>
    <row r="1" spans="1:11" ht="18.75" x14ac:dyDescent="0.3">
      <c r="A1" s="87" t="s">
        <v>253</v>
      </c>
      <c r="B1" s="88"/>
      <c r="C1" s="88"/>
      <c r="D1" s="88"/>
      <c r="E1" s="88"/>
      <c r="F1" s="89" t="s">
        <v>5630</v>
      </c>
      <c r="G1" s="101"/>
      <c r="H1" s="480" t="s">
        <v>3</v>
      </c>
      <c r="I1" s="473" t="s">
        <v>4</v>
      </c>
      <c r="J1" s="482" t="s">
        <v>5</v>
      </c>
      <c r="K1" s="484" t="s">
        <v>6</v>
      </c>
    </row>
    <row r="2" spans="1:11" ht="15.75" x14ac:dyDescent="0.25">
      <c r="A2" s="4" t="s">
        <v>7</v>
      </c>
      <c r="B2" s="3" t="s">
        <v>8</v>
      </c>
      <c r="C2" s="3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81"/>
      <c r="I2" s="474"/>
      <c r="J2" s="483"/>
      <c r="K2" s="485"/>
    </row>
    <row r="3" spans="1:11" x14ac:dyDescent="0.25">
      <c r="A3" s="36" t="s">
        <v>21</v>
      </c>
      <c r="B3" s="24">
        <v>991881</v>
      </c>
      <c r="C3" s="24" t="s">
        <v>5631</v>
      </c>
      <c r="D3" s="24" t="s">
        <v>17</v>
      </c>
      <c r="E3" s="24" t="s">
        <v>1515</v>
      </c>
      <c r="F3" s="24" t="s">
        <v>5632</v>
      </c>
      <c r="G3" s="24" t="s">
        <v>20</v>
      </c>
      <c r="H3" s="69">
        <v>45083</v>
      </c>
      <c r="I3" s="37">
        <v>51181</v>
      </c>
      <c r="J3" s="37">
        <v>14216.67</v>
      </c>
      <c r="K3" s="37">
        <v>36964.33</v>
      </c>
    </row>
    <row r="4" spans="1:11" x14ac:dyDescent="0.25">
      <c r="A4" s="38" t="s">
        <v>152</v>
      </c>
      <c r="B4" s="24">
        <v>991982</v>
      </c>
      <c r="C4" s="24" t="s">
        <v>5633</v>
      </c>
      <c r="D4" s="24" t="s">
        <v>17</v>
      </c>
      <c r="E4" s="24" t="s">
        <v>1518</v>
      </c>
      <c r="F4" s="24" t="s">
        <v>5634</v>
      </c>
      <c r="G4" s="24" t="s">
        <v>20</v>
      </c>
      <c r="H4" s="69">
        <v>45083</v>
      </c>
      <c r="I4" s="37">
        <v>7850</v>
      </c>
      <c r="J4" s="37">
        <v>2180.2800000000002</v>
      </c>
      <c r="K4" s="37">
        <v>5669.72</v>
      </c>
    </row>
    <row r="5" spans="1:11" x14ac:dyDescent="0.25">
      <c r="A5" s="36" t="s">
        <v>5668</v>
      </c>
      <c r="B5" s="24" t="s">
        <v>58</v>
      </c>
      <c r="C5" s="24" t="s">
        <v>5670</v>
      </c>
      <c r="D5" s="24" t="s">
        <v>58</v>
      </c>
      <c r="E5" s="24" t="s">
        <v>58</v>
      </c>
      <c r="F5" s="42" t="s">
        <v>42</v>
      </c>
      <c r="G5" s="24" t="s">
        <v>59</v>
      </c>
      <c r="H5" s="24" t="s">
        <v>5669</v>
      </c>
      <c r="I5" s="37">
        <v>4849.51</v>
      </c>
      <c r="J5" s="37">
        <v>2505.06</v>
      </c>
      <c r="K5" s="37">
        <v>2344.4499999999998</v>
      </c>
    </row>
    <row r="6" spans="1:11" s="1" customFormat="1" x14ac:dyDescent="0.25">
      <c r="A6" s="36" t="s">
        <v>5668</v>
      </c>
      <c r="B6" s="24" t="s">
        <v>58</v>
      </c>
      <c r="C6" s="24" t="s">
        <v>5671</v>
      </c>
      <c r="D6" s="24" t="s">
        <v>58</v>
      </c>
      <c r="E6" s="24" t="s">
        <v>58</v>
      </c>
      <c r="F6" s="42" t="s">
        <v>42</v>
      </c>
      <c r="G6" s="24" t="s">
        <v>59</v>
      </c>
      <c r="H6" s="24" t="s">
        <v>5669</v>
      </c>
      <c r="I6" s="37">
        <v>4849.51</v>
      </c>
      <c r="J6" s="37">
        <v>2505.06</v>
      </c>
      <c r="K6" s="37">
        <v>2344.4499999999998</v>
      </c>
    </row>
    <row r="7" spans="1:11" x14ac:dyDescent="0.25">
      <c r="A7" s="36" t="s">
        <v>5672</v>
      </c>
      <c r="B7" s="24" t="s">
        <v>58</v>
      </c>
      <c r="C7" s="24" t="s">
        <v>5673</v>
      </c>
      <c r="D7" s="24" t="s">
        <v>58</v>
      </c>
      <c r="E7" s="24" t="s">
        <v>58</v>
      </c>
      <c r="F7" s="42" t="s">
        <v>42</v>
      </c>
      <c r="G7" s="24" t="s">
        <v>86</v>
      </c>
      <c r="H7" s="24" t="s">
        <v>5674</v>
      </c>
      <c r="I7" s="37">
        <v>40330.629999999997</v>
      </c>
      <c r="J7" s="37">
        <v>20836.97</v>
      </c>
      <c r="K7" s="37">
        <v>19493.66</v>
      </c>
    </row>
    <row r="8" spans="1:11" x14ac:dyDescent="0.25">
      <c r="A8" s="36" t="s">
        <v>5675</v>
      </c>
      <c r="B8" s="24" t="s">
        <v>58</v>
      </c>
      <c r="C8" s="24" t="s">
        <v>5676</v>
      </c>
      <c r="D8" s="24" t="s">
        <v>58</v>
      </c>
      <c r="E8" s="24" t="s">
        <v>58</v>
      </c>
      <c r="F8" s="42" t="s">
        <v>42</v>
      </c>
      <c r="G8" s="24" t="s">
        <v>5677</v>
      </c>
      <c r="H8" s="24" t="s">
        <v>5674</v>
      </c>
      <c r="I8" s="37">
        <v>1999.98</v>
      </c>
      <c r="J8" s="37">
        <v>1032.8</v>
      </c>
      <c r="K8" s="36">
        <v>967.18</v>
      </c>
    </row>
    <row r="9" spans="1:11" x14ac:dyDescent="0.25">
      <c r="A9" s="36" t="s">
        <v>5678</v>
      </c>
      <c r="B9" s="24" t="s">
        <v>58</v>
      </c>
      <c r="C9" s="24" t="s">
        <v>5679</v>
      </c>
      <c r="D9" s="24" t="s">
        <v>58</v>
      </c>
      <c r="E9" s="24" t="s">
        <v>58</v>
      </c>
      <c r="F9" s="42" t="s">
        <v>42</v>
      </c>
      <c r="G9" s="24" t="s">
        <v>86</v>
      </c>
      <c r="H9" s="24" t="s">
        <v>5674</v>
      </c>
      <c r="I9" s="37">
        <v>5847.49</v>
      </c>
      <c r="J9" s="37">
        <v>3020.68</v>
      </c>
      <c r="K9" s="37">
        <v>2826.81</v>
      </c>
    </row>
    <row r="10" spans="1:11" s="1" customFormat="1" x14ac:dyDescent="0.25">
      <c r="A10" s="36" t="s">
        <v>5678</v>
      </c>
      <c r="B10" s="24" t="s">
        <v>58</v>
      </c>
      <c r="C10" s="24" t="s">
        <v>5680</v>
      </c>
      <c r="D10" s="24" t="s">
        <v>58</v>
      </c>
      <c r="E10" s="24" t="s">
        <v>58</v>
      </c>
      <c r="F10" s="42" t="s">
        <v>42</v>
      </c>
      <c r="G10" s="24" t="s">
        <v>86</v>
      </c>
      <c r="H10" s="24" t="s">
        <v>5674</v>
      </c>
      <c r="I10" s="37">
        <v>5847.49</v>
      </c>
      <c r="J10" s="37">
        <v>3020.68</v>
      </c>
      <c r="K10" s="37">
        <v>2826.81</v>
      </c>
    </row>
    <row r="11" spans="1:11" s="1" customFormat="1" x14ac:dyDescent="0.25">
      <c r="A11" s="36" t="s">
        <v>5678</v>
      </c>
      <c r="B11" s="24" t="s">
        <v>58</v>
      </c>
      <c r="C11" s="24" t="s">
        <v>5681</v>
      </c>
      <c r="D11" s="24" t="s">
        <v>58</v>
      </c>
      <c r="E11" s="24" t="s">
        <v>58</v>
      </c>
      <c r="F11" s="42" t="s">
        <v>42</v>
      </c>
      <c r="G11" s="24" t="s">
        <v>86</v>
      </c>
      <c r="H11" s="24" t="s">
        <v>5674</v>
      </c>
      <c r="I11" s="37">
        <v>5847.49</v>
      </c>
      <c r="J11" s="37">
        <v>3020.68</v>
      </c>
      <c r="K11" s="37">
        <v>2826.81</v>
      </c>
    </row>
    <row r="12" spans="1:11" s="1" customFormat="1" x14ac:dyDescent="0.25">
      <c r="A12" s="36" t="s">
        <v>5678</v>
      </c>
      <c r="B12" s="24" t="s">
        <v>58</v>
      </c>
      <c r="C12" s="24" t="s">
        <v>5682</v>
      </c>
      <c r="D12" s="24" t="s">
        <v>58</v>
      </c>
      <c r="E12" s="24" t="s">
        <v>58</v>
      </c>
      <c r="F12" s="42" t="s">
        <v>42</v>
      </c>
      <c r="G12" s="24" t="s">
        <v>86</v>
      </c>
      <c r="H12" s="24" t="s">
        <v>5674</v>
      </c>
      <c r="I12" s="37">
        <v>5847.49</v>
      </c>
      <c r="J12" s="37">
        <v>3020.68</v>
      </c>
      <c r="K12" s="37">
        <v>2826.81</v>
      </c>
    </row>
    <row r="13" spans="1:11" x14ac:dyDescent="0.25">
      <c r="A13" s="36" t="s">
        <v>5683</v>
      </c>
      <c r="B13" s="24" t="s">
        <v>58</v>
      </c>
      <c r="C13" s="24" t="s">
        <v>5684</v>
      </c>
      <c r="D13" s="24" t="s">
        <v>58</v>
      </c>
      <c r="E13" s="24" t="s">
        <v>58</v>
      </c>
      <c r="F13" s="42" t="s">
        <v>42</v>
      </c>
      <c r="G13" s="24" t="s">
        <v>86</v>
      </c>
      <c r="H13" s="24" t="s">
        <v>5674</v>
      </c>
      <c r="I13" s="37">
        <v>6108.27</v>
      </c>
      <c r="J13" s="37">
        <v>3155.42</v>
      </c>
      <c r="K13" s="37">
        <v>2952.85</v>
      </c>
    </row>
    <row r="14" spans="1:11" s="1" customFormat="1" x14ac:dyDescent="0.25">
      <c r="A14" s="36" t="s">
        <v>5683</v>
      </c>
      <c r="B14" s="24" t="s">
        <v>58</v>
      </c>
      <c r="C14" s="24" t="s">
        <v>5685</v>
      </c>
      <c r="D14" s="24" t="s">
        <v>58</v>
      </c>
      <c r="E14" s="24" t="s">
        <v>58</v>
      </c>
      <c r="F14" s="42" t="s">
        <v>42</v>
      </c>
      <c r="G14" s="24" t="s">
        <v>86</v>
      </c>
      <c r="H14" s="24" t="s">
        <v>5674</v>
      </c>
      <c r="I14" s="37">
        <v>6108.27</v>
      </c>
      <c r="J14" s="37">
        <v>3155.42</v>
      </c>
      <c r="K14" s="37">
        <v>2952.85</v>
      </c>
    </row>
    <row r="15" spans="1:11" s="1" customFormat="1" x14ac:dyDescent="0.25">
      <c r="A15" s="36" t="s">
        <v>5683</v>
      </c>
      <c r="B15" s="24" t="s">
        <v>58</v>
      </c>
      <c r="C15" s="24" t="s">
        <v>5686</v>
      </c>
      <c r="D15" s="24" t="s">
        <v>58</v>
      </c>
      <c r="E15" s="24" t="s">
        <v>58</v>
      </c>
      <c r="F15" s="42" t="s">
        <v>42</v>
      </c>
      <c r="G15" s="24" t="s">
        <v>86</v>
      </c>
      <c r="H15" s="24" t="s">
        <v>5674</v>
      </c>
      <c r="I15" s="37">
        <v>6108.27</v>
      </c>
      <c r="J15" s="37">
        <v>3155.42</v>
      </c>
      <c r="K15" s="37">
        <v>2952.85</v>
      </c>
    </row>
  </sheetData>
  <sheetProtection algorithmName="SHA-512" hashValue="zBH3bO7ONz7SLA80FPdl08Fyc2vP8n0igBMG3RXhc1itEb7QUBrNFl3mFHh5bhmCjRtOMRrwAZVu0z2AukHE5w==" saltValue="CglhIEDVOr3Em5nUOFskfg==" spinCount="100000" sheet="1" formatCells="0" formatColumns="0" formatRows="0" insertColumns="0" insertRows="0" insertHyperlinks="0" deleteColumns="0" deleteRows="0" sort="0" autoFilter="0" pivotTables="0"/>
  <mergeCells count="4">
    <mergeCell ref="H1:H2"/>
    <mergeCell ref="I1:I2"/>
    <mergeCell ref="J1:J2"/>
    <mergeCell ref="K1:K2"/>
  </mergeCells>
  <pageMargins left="0.3" right="0.3" top="0.5" bottom="0.5" header="0.2" footer="0.2"/>
  <pageSetup paperSize="5" scale="80" firstPageNumber="83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view="pageLayout" topLeftCell="E25" zoomScaleNormal="100" workbookViewId="0">
      <selection activeCell="G46" sqref="G46"/>
    </sheetView>
  </sheetViews>
  <sheetFormatPr baseColWidth="10" defaultRowHeight="15" x14ac:dyDescent="0.25"/>
  <cols>
    <col min="1" max="1" width="4.140625" customWidth="1"/>
    <col min="2" max="2" width="6.140625" customWidth="1"/>
    <col min="3" max="3" width="22" customWidth="1"/>
    <col min="4" max="4" width="60.85546875" customWidth="1"/>
    <col min="5" max="5" width="24.5703125" customWidth="1"/>
    <col min="6" max="6" width="34.7109375" customWidth="1"/>
    <col min="7" max="7" width="20.5703125" customWidth="1"/>
    <col min="8" max="8" width="19.5703125" customWidth="1"/>
    <col min="9" max="9" width="24" customWidth="1"/>
  </cols>
  <sheetData>
    <row r="3" spans="1:10" x14ac:dyDescent="0.25">
      <c r="A3" s="1"/>
      <c r="B3" s="1"/>
      <c r="C3" s="535"/>
      <c r="D3" s="535"/>
      <c r="E3" s="535"/>
      <c r="F3" s="1"/>
      <c r="G3" s="1"/>
      <c r="H3" s="1"/>
      <c r="I3" s="1"/>
      <c r="J3" s="1"/>
    </row>
    <row r="4" spans="1:10" x14ac:dyDescent="0.25">
      <c r="A4" s="1"/>
      <c r="B4" s="1"/>
      <c r="C4" s="95"/>
      <c r="D4" s="95"/>
      <c r="E4" s="95"/>
      <c r="F4" s="1"/>
      <c r="G4" s="1"/>
      <c r="H4" s="1"/>
      <c r="I4" s="1"/>
      <c r="J4" s="1"/>
    </row>
    <row r="5" spans="1:10" ht="60" x14ac:dyDescent="0.25">
      <c r="A5" s="1"/>
      <c r="B5" s="1"/>
      <c r="C5" s="536" t="s">
        <v>5635</v>
      </c>
      <c r="D5" s="537" t="s">
        <v>7</v>
      </c>
      <c r="E5" s="537" t="s">
        <v>5636</v>
      </c>
      <c r="F5" s="537" t="s">
        <v>5637</v>
      </c>
      <c r="G5" s="538" t="s">
        <v>5638</v>
      </c>
      <c r="H5" s="538" t="s">
        <v>5639</v>
      </c>
      <c r="I5" s="538" t="s">
        <v>5640</v>
      </c>
      <c r="J5" s="1"/>
    </row>
    <row r="6" spans="1:10" x14ac:dyDescent="0.25">
      <c r="A6" s="1"/>
      <c r="B6" s="536" t="s">
        <v>5641</v>
      </c>
      <c r="C6" s="536" t="s">
        <v>5642</v>
      </c>
      <c r="D6" s="539" t="s">
        <v>5643</v>
      </c>
      <c r="E6" s="540">
        <v>150379411.97</v>
      </c>
      <c r="F6" s="540">
        <v>5862226.3399999999</v>
      </c>
      <c r="G6" s="541">
        <v>66285404.119999997</v>
      </c>
      <c r="H6" s="541">
        <f>+E6-G6</f>
        <v>84094007.849999994</v>
      </c>
      <c r="I6" s="542">
        <v>25</v>
      </c>
      <c r="J6" s="1"/>
    </row>
    <row r="7" spans="1:10" x14ac:dyDescent="0.25">
      <c r="A7" s="1"/>
      <c r="B7" s="1"/>
      <c r="C7" s="542" t="s">
        <v>5644</v>
      </c>
      <c r="D7" s="542"/>
      <c r="E7" s="543">
        <f>+E6</f>
        <v>150379411.97</v>
      </c>
      <c r="F7" s="544">
        <f>SUM(F6:F6)</f>
        <v>5862226.3399999999</v>
      </c>
      <c r="G7" s="544">
        <f>SUM(G6:G6)</f>
        <v>66285404.119999997</v>
      </c>
      <c r="H7" s="544">
        <f>SUM(H6:H6)</f>
        <v>84094007.849999994</v>
      </c>
      <c r="I7" s="36"/>
      <c r="J7" s="1"/>
    </row>
    <row r="8" spans="1:10" x14ac:dyDescent="0.25">
      <c r="A8" s="1"/>
      <c r="B8" s="1"/>
      <c r="C8" s="95"/>
      <c r="D8" s="95"/>
      <c r="E8" s="95"/>
      <c r="F8" s="1"/>
      <c r="G8" s="1"/>
      <c r="H8" s="1"/>
      <c r="I8" s="1"/>
      <c r="J8" s="1"/>
    </row>
    <row r="9" spans="1:10" ht="60" x14ac:dyDescent="0.25">
      <c r="A9" s="1"/>
      <c r="B9" s="536" t="s">
        <v>5645</v>
      </c>
      <c r="C9" s="537" t="s">
        <v>5635</v>
      </c>
      <c r="D9" s="537" t="s">
        <v>7</v>
      </c>
      <c r="E9" s="537" t="s">
        <v>5636</v>
      </c>
      <c r="F9" s="537" t="s">
        <v>5646</v>
      </c>
      <c r="G9" s="538" t="s">
        <v>5647</v>
      </c>
      <c r="H9" s="538" t="s">
        <v>5639</v>
      </c>
      <c r="I9" s="537" t="s">
        <v>5648</v>
      </c>
      <c r="J9" s="1"/>
    </row>
    <row r="10" spans="1:10" x14ac:dyDescent="0.25">
      <c r="A10" s="1"/>
      <c r="B10" s="1"/>
      <c r="C10" s="536" t="s">
        <v>5649</v>
      </c>
      <c r="D10" s="545" t="s">
        <v>5650</v>
      </c>
      <c r="E10" s="541">
        <v>14828962.130000001</v>
      </c>
      <c r="F10" s="541">
        <v>293387.76</v>
      </c>
      <c r="G10" s="541">
        <v>2347101.37</v>
      </c>
      <c r="H10" s="541">
        <f>+E10-G10</f>
        <v>12481860.760000002</v>
      </c>
      <c r="I10" s="542">
        <v>50</v>
      </c>
      <c r="J10" s="1"/>
    </row>
    <row r="11" spans="1:10" x14ac:dyDescent="0.25">
      <c r="A11" s="1"/>
      <c r="B11" s="1"/>
      <c r="C11" s="542" t="s">
        <v>5651</v>
      </c>
      <c r="D11" s="546"/>
      <c r="E11" s="544">
        <f>SUM(E10)</f>
        <v>14828962.130000001</v>
      </c>
      <c r="F11" s="544">
        <v>293387.65000000002</v>
      </c>
      <c r="G11" s="544">
        <f>SUM(G10)</f>
        <v>2347101.37</v>
      </c>
      <c r="H11" s="544">
        <f>SUM(H10)</f>
        <v>12481860.760000002</v>
      </c>
      <c r="I11" s="542"/>
      <c r="J11" s="1"/>
    </row>
    <row r="12" spans="1:10" x14ac:dyDescent="0.25">
      <c r="A12" s="1"/>
      <c r="B12" s="1"/>
      <c r="C12" s="542"/>
      <c r="D12" s="546"/>
      <c r="E12" s="547"/>
      <c r="F12" s="547"/>
      <c r="G12" s="547"/>
      <c r="H12" s="547"/>
      <c r="I12" s="542"/>
      <c r="J12" s="1"/>
    </row>
    <row r="13" spans="1:10" x14ac:dyDescent="0.25">
      <c r="A13" s="1"/>
      <c r="B13" s="1"/>
      <c r="C13" s="542"/>
      <c r="D13" s="548" t="s">
        <v>5652</v>
      </c>
      <c r="E13" s="544">
        <f>+E11+E6</f>
        <v>165208374.09999999</v>
      </c>
      <c r="F13" s="544">
        <f>+F6+F11</f>
        <v>6155613.9900000002</v>
      </c>
      <c r="G13" s="544">
        <f>+G6+G11</f>
        <v>68632505.489999995</v>
      </c>
      <c r="H13" s="544">
        <f>+H6+H11</f>
        <v>96575868.609999999</v>
      </c>
      <c r="I13" s="542"/>
      <c r="J13" s="1"/>
    </row>
    <row r="14" spans="1:10" ht="30" x14ac:dyDescent="0.25">
      <c r="A14" s="1"/>
      <c r="B14" s="1"/>
      <c r="C14" s="538" t="s">
        <v>5653</v>
      </c>
      <c r="D14" s="549" t="s">
        <v>7</v>
      </c>
      <c r="E14" s="536" t="s">
        <v>5636</v>
      </c>
      <c r="F14" s="547"/>
      <c r="G14" s="547"/>
      <c r="H14" s="547"/>
      <c r="I14" s="542"/>
      <c r="J14" s="1"/>
    </row>
    <row r="15" spans="1:10" x14ac:dyDescent="0.25">
      <c r="A15" s="1"/>
      <c r="B15" s="536" t="s">
        <v>5654</v>
      </c>
      <c r="C15" s="550">
        <v>39364</v>
      </c>
      <c r="D15" s="546" t="s">
        <v>5655</v>
      </c>
      <c r="E15" s="551">
        <v>12579325.970000001</v>
      </c>
      <c r="F15" s="547"/>
      <c r="G15" s="547"/>
      <c r="H15" s="547"/>
      <c r="I15" s="542"/>
      <c r="J15" s="1"/>
    </row>
    <row r="16" spans="1:10" x14ac:dyDescent="0.25">
      <c r="A16" s="1"/>
      <c r="B16" s="1"/>
      <c r="C16" s="542"/>
      <c r="D16" s="546"/>
      <c r="E16" s="547"/>
      <c r="F16" s="547"/>
      <c r="G16" s="547"/>
      <c r="H16" s="547"/>
      <c r="I16" s="542"/>
      <c r="J16" s="1"/>
    </row>
    <row r="17" spans="1:10" x14ac:dyDescent="0.25">
      <c r="A17" s="1"/>
      <c r="B17" s="1"/>
      <c r="C17" s="550"/>
      <c r="D17" s="548" t="s">
        <v>5656</v>
      </c>
      <c r="E17" s="552">
        <v>12579325.970000001</v>
      </c>
      <c r="F17" s="547"/>
      <c r="G17" s="547"/>
      <c r="H17" s="547"/>
      <c r="I17" s="542"/>
      <c r="J17" s="1"/>
    </row>
    <row r="18" spans="1:10" ht="3" customHeight="1" x14ac:dyDescent="0.25">
      <c r="A18" s="1"/>
      <c r="B18" s="1"/>
      <c r="C18" s="553"/>
      <c r="D18" s="548"/>
      <c r="E18" s="547"/>
      <c r="F18" s="36"/>
      <c r="G18" s="36"/>
      <c r="H18" s="36"/>
      <c r="I18" s="36"/>
      <c r="J18" s="1"/>
    </row>
    <row r="19" spans="1:10" hidden="1" x14ac:dyDescent="0.25">
      <c r="A19" s="1"/>
      <c r="B19" s="554" t="s">
        <v>5657</v>
      </c>
      <c r="C19" s="555"/>
      <c r="D19" s="556" t="s">
        <v>5658</v>
      </c>
      <c r="E19" s="555"/>
      <c r="F19" s="473" t="s">
        <v>4</v>
      </c>
      <c r="G19" s="482" t="s">
        <v>5</v>
      </c>
      <c r="H19" s="484" t="s">
        <v>6</v>
      </c>
      <c r="I19" s="36"/>
      <c r="J19" s="1"/>
    </row>
    <row r="20" spans="1:10" hidden="1" x14ac:dyDescent="0.25">
      <c r="A20" s="1"/>
      <c r="B20" s="1"/>
      <c r="C20" s="557"/>
      <c r="D20" s="558"/>
      <c r="E20" s="557"/>
      <c r="F20" s="474"/>
      <c r="G20" s="483"/>
      <c r="H20" s="485"/>
      <c r="I20" s="36"/>
      <c r="J20" s="1"/>
    </row>
    <row r="21" spans="1:10" ht="18.75" hidden="1" customHeight="1" x14ac:dyDescent="0.25">
      <c r="A21" s="1"/>
      <c r="B21" s="1"/>
      <c r="C21" s="559"/>
      <c r="D21" s="560"/>
      <c r="E21" s="559"/>
      <c r="F21" s="429" t="e">
        <f>+'[1]OFICINA PRINCIPAL '!#REF!+[1]ORE!M274+[1]ORN!M419+[1]SFM!#REF!+'[1]PUERTO PLATA '!I30</f>
        <v>#REF!</v>
      </c>
      <c r="G21" s="561" t="e">
        <f>+'[1]OFICINA PRINCIPAL '!#REF!+[1]ORE!N274+[1]ORN!N419+[1]SFM!#REF!+'[1]PUERTO PLATA '!J30</f>
        <v>#REF!</v>
      </c>
      <c r="H21" s="561" t="e">
        <f>+'[1]OFICINA PRINCIPAL '!#REF!+[1]ORE!O274+[1]ORN!O419+[1]SFM!#REF!+'[1]PUERTO PLATA '!K30</f>
        <v>#REF!</v>
      </c>
      <c r="I21" s="36"/>
      <c r="J21" s="1"/>
    </row>
    <row r="22" spans="1:10" x14ac:dyDescent="0.25">
      <c r="A22" s="1"/>
      <c r="B22" s="1"/>
      <c r="C22" s="562" t="s">
        <v>5659</v>
      </c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 t="s">
        <v>5660</v>
      </c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 t="s">
        <v>5661</v>
      </c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75" x14ac:dyDescent="0.25">
      <c r="A26" s="1"/>
      <c r="B26" s="1"/>
      <c r="C26" s="1"/>
      <c r="D26" s="1"/>
      <c r="E26" s="563"/>
      <c r="F26" s="1"/>
      <c r="G26" s="1"/>
      <c r="H26" s="1"/>
      <c r="I26" s="1"/>
      <c r="J26" s="1"/>
    </row>
    <row r="27" spans="1:10" ht="15.75" x14ac:dyDescent="0.25">
      <c r="A27" s="1"/>
      <c r="B27" s="1"/>
      <c r="C27" s="1"/>
      <c r="D27" s="1"/>
      <c r="E27" s="563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564"/>
      <c r="F28" s="565"/>
      <c r="G28" s="565"/>
      <c r="H28" s="565"/>
      <c r="I28" s="565"/>
      <c r="J28" s="565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565" t="s">
        <v>5662</v>
      </c>
      <c r="E31" s="565"/>
      <c r="F31" s="565"/>
      <c r="G31" s="571" t="s">
        <v>5667</v>
      </c>
      <c r="H31" s="571"/>
      <c r="I31" s="1"/>
      <c r="J31" s="1"/>
    </row>
    <row r="32" spans="1:10" x14ac:dyDescent="0.25">
      <c r="A32" s="1"/>
      <c r="B32" s="1"/>
      <c r="C32" s="1"/>
      <c r="D32" s="566" t="s">
        <v>5663</v>
      </c>
      <c r="E32" s="567"/>
      <c r="F32" s="567"/>
      <c r="G32" s="568" t="s">
        <v>5664</v>
      </c>
      <c r="H32" s="568"/>
      <c r="I32" s="1"/>
      <c r="J32" s="1"/>
    </row>
    <row r="33" spans="1:10" x14ac:dyDescent="0.25">
      <c r="A33" s="1"/>
      <c r="B33" s="1"/>
      <c r="C33" s="1"/>
      <c r="D33" s="569" t="s">
        <v>5665</v>
      </c>
      <c r="E33" s="569"/>
      <c r="F33" s="569"/>
      <c r="G33" s="570" t="s">
        <v>5666</v>
      </c>
      <c r="H33" s="570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sheetProtection algorithmName="SHA-512" hashValue="jLtLGzNJo0heV9967nh489V3d47XVBy9gNIiG3S+PmPL+v7EYvGfeNR/jZbu+87ilELub+jNbzM1Y7dwmDBDsA==" saltValue="fXKZF/TU6WKFIDApVnmaJg==" spinCount="100000" sheet="1" formatCells="0" formatColumns="0" formatRows="0" insertColumns="0" insertRows="0" insertHyperlinks="0" deleteColumns="0" deleteRows="0" sort="0" autoFilter="0" pivotTables="0"/>
  <mergeCells count="10">
    <mergeCell ref="H19:H20"/>
    <mergeCell ref="G31:H31"/>
    <mergeCell ref="G32:H32"/>
    <mergeCell ref="G33:H33"/>
    <mergeCell ref="C3:E3"/>
    <mergeCell ref="C19:C21"/>
    <mergeCell ref="D19:D21"/>
    <mergeCell ref="E19:E21"/>
    <mergeCell ref="F19:F20"/>
    <mergeCell ref="G19:G20"/>
  </mergeCells>
  <pageMargins left="0.3" right="0.3" top="0.5" bottom="0.5" header="0.2" footer="0.2"/>
  <pageSetup paperSize="5" scale="65" firstPageNumber="84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PRINCIPAL</vt:lpstr>
      <vt:lpstr>ORE</vt:lpstr>
      <vt:lpstr>ORN</vt:lpstr>
      <vt:lpstr>SFM</vt:lpstr>
      <vt:lpstr>PUERTO PLATA</vt:lpstr>
      <vt:lpstr>MOCA</vt:lpstr>
      <vt:lpstr>CATI UASD</vt:lpstr>
      <vt:lpstr>Propiedad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Taveras Mejia</dc:creator>
  <cp:lastModifiedBy>Alvin Almonte Tejada</cp:lastModifiedBy>
  <cp:lastPrinted>2024-07-16T18:01:19Z</cp:lastPrinted>
  <dcterms:created xsi:type="dcterms:W3CDTF">2024-06-17T14:38:30Z</dcterms:created>
  <dcterms:modified xsi:type="dcterms:W3CDTF">2024-07-17T14:49:03Z</dcterms:modified>
</cp:coreProperties>
</file>