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oylnEqd8+HmZOSjElb7LlcmJBqaqEk6EqrLUJ43VI9cHVnEMWCG3kKH67/QEQkOWeB1qVHOQM+1JLt5ZqFoKgA==" workbookSaltValue="WJUrWx71gIEIhI8GGdgNgA==" workbookSpinCount="100000" lockStructure="1"/>
  <bookViews>
    <workbookView xWindow="480" yWindow="195" windowWidth="14115" windowHeight="4050" activeTab="7"/>
  </bookViews>
  <sheets>
    <sheet name="OFICINA PRINCIPAL" sheetId="1" r:id="rId1"/>
    <sheet name="ORE" sheetId="2" r:id="rId2"/>
    <sheet name="ORN" sheetId="3" r:id="rId3"/>
    <sheet name="SFM" sheetId="4" r:id="rId4"/>
    <sheet name="PUERTO PLATA" sheetId="5" r:id="rId5"/>
    <sheet name="MOCA" sheetId="6" r:id="rId6"/>
    <sheet name="CATI UASD" sheetId="7" r:id="rId7"/>
    <sheet name="Propiedad" sheetId="8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H19" i="8" l="1"/>
  <c r="G19" i="8"/>
  <c r="F19" i="8"/>
  <c r="F11" i="8"/>
  <c r="G9" i="8"/>
  <c r="G11" i="8" s="1"/>
  <c r="E9" i="8"/>
  <c r="E11" i="8" s="1"/>
  <c r="H8" i="8"/>
  <c r="H9" i="8" s="1"/>
  <c r="G5" i="8"/>
  <c r="F5" i="8"/>
  <c r="E5" i="8"/>
  <c r="H4" i="8"/>
  <c r="H11" i="8" s="1"/>
  <c r="H5" i="8" l="1"/>
  <c r="C954" i="1"/>
  <c r="C955" i="1" s="1"/>
  <c r="C956" i="1" s="1"/>
  <c r="C957" i="1" s="1"/>
  <c r="C958" i="1" s="1"/>
  <c r="C959" i="1" s="1"/>
  <c r="C960" i="1" s="1"/>
  <c r="C2078" i="2" l="1"/>
  <c r="C2079" i="2" s="1"/>
  <c r="C2080" i="2" s="1"/>
  <c r="C2068" i="5"/>
  <c r="C2069" i="5" s="1"/>
  <c r="C2070" i="5" s="1"/>
  <c r="C2071" i="7"/>
  <c r="C2072" i="7" s="1"/>
  <c r="C2073" i="7" s="1"/>
  <c r="C2152" i="1"/>
  <c r="C2153" i="1" s="1"/>
  <c r="C2154" i="1" s="1"/>
  <c r="C2556" i="1" l="1"/>
  <c r="C2557" i="1" s="1"/>
  <c r="C2558" i="1" s="1"/>
  <c r="C2559" i="1" s="1"/>
  <c r="C2560" i="1" s="1"/>
  <c r="C2561" i="1" s="1"/>
  <c r="C2562" i="1" s="1"/>
  <c r="C2564" i="1"/>
  <c r="C2565" i="1" s="1"/>
  <c r="C2550" i="1"/>
  <c r="C2551" i="1" s="1"/>
  <c r="C2379" i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J2294" i="1"/>
  <c r="C1615" i="1" l="1"/>
  <c r="C1616" i="1" s="1"/>
  <c r="C1617" i="1" s="1"/>
  <c r="C1618" i="1" s="1"/>
  <c r="C1619" i="1" s="1"/>
  <c r="C1620" i="1" s="1"/>
  <c r="C1621" i="1" s="1"/>
  <c r="C1622" i="1" s="1"/>
  <c r="C1623" i="1" s="1"/>
  <c r="C1624" i="1" s="1"/>
  <c r="C1593" i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267" i="1"/>
  <c r="P1113" i="1" l="1"/>
  <c r="O1113" i="1"/>
  <c r="N1113" i="1"/>
</calcChain>
</file>

<file path=xl/sharedStrings.xml><?xml version="1.0" encoding="utf-8"?>
<sst xmlns="http://schemas.openxmlformats.org/spreadsheetml/2006/main" count="21073" uniqueCount="5978">
  <si>
    <t>EDIFICIO PRINCIPAL  1er nivel</t>
  </si>
  <si>
    <t>DEPARTAMENTO: SERVICIO AL CLIENTE</t>
  </si>
  <si>
    <t>FECHA ADQUISICION</t>
  </si>
  <si>
    <t>VALOR ADQUSICION</t>
  </si>
  <si>
    <t xml:space="preserve">DEPRECIACION ACUMULADA </t>
  </si>
  <si>
    <t xml:space="preserve">VALOR EN LIBRO </t>
  </si>
  <si>
    <t>DESCRIPCION</t>
  </si>
  <si>
    <t>STICKER B.N.</t>
  </si>
  <si>
    <t>STICKER INS.</t>
  </si>
  <si>
    <t>MARCA</t>
  </si>
  <si>
    <t>MODELO</t>
  </si>
  <si>
    <t xml:space="preserve">SERIE </t>
  </si>
  <si>
    <t>COLOR</t>
  </si>
  <si>
    <t>MONITOR PLANO</t>
  </si>
  <si>
    <t>DSC12-4</t>
  </si>
  <si>
    <t>DELL</t>
  </si>
  <si>
    <t>E1914HC</t>
  </si>
  <si>
    <t>CN04FF476418044K1N4VREVA00</t>
  </si>
  <si>
    <t>NEGRO</t>
  </si>
  <si>
    <t>CPU</t>
  </si>
  <si>
    <t>DSC12-5</t>
  </si>
  <si>
    <t>OPTIPLEX 3020</t>
  </si>
  <si>
    <t>9SH3V12</t>
  </si>
  <si>
    <t>DSC12-6</t>
  </si>
  <si>
    <t>CNH04FF476418043V026UREVA00</t>
  </si>
  <si>
    <t>DSC12-7</t>
  </si>
  <si>
    <t>HDRKW12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</si>
  <si>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</t>
    </r>
  </si>
  <si>
    <t>DSC12-8</t>
  </si>
  <si>
    <t>YEALING</t>
  </si>
  <si>
    <t>SIP-T32G</t>
  </si>
  <si>
    <t>11072130434009O5</t>
  </si>
  <si>
    <t xml:space="preserve">SCANNER </t>
  </si>
  <si>
    <t>DSC12-12</t>
  </si>
  <si>
    <t xml:space="preserve"> Fujitsu</t>
  </si>
  <si>
    <t xml:space="preserve"> IX-500</t>
  </si>
  <si>
    <t>AWRHF54759</t>
  </si>
  <si>
    <t xml:space="preserve">SILLA DE VISITA ESTRUCTURA EN METAL Y PIEL </t>
  </si>
  <si>
    <t>DSC12-13</t>
  </si>
  <si>
    <t xml:space="preserve">OMAR </t>
  </si>
  <si>
    <t>N/A</t>
  </si>
  <si>
    <t>DSC12-14</t>
  </si>
  <si>
    <t>DSC12-15</t>
  </si>
  <si>
    <t>DSC12-16</t>
  </si>
  <si>
    <t>DSC12-17</t>
  </si>
  <si>
    <t>DSC12-18</t>
  </si>
  <si>
    <t>DSC12-19</t>
  </si>
  <si>
    <t>DSC12-20</t>
  </si>
  <si>
    <t>DSC12-21</t>
  </si>
  <si>
    <t xml:space="preserve">NO BISIBLE </t>
  </si>
  <si>
    <t>DSC12-22</t>
  </si>
  <si>
    <t>DSC12-23</t>
  </si>
  <si>
    <t>DSC12-24</t>
  </si>
  <si>
    <t>DSC12-25</t>
  </si>
  <si>
    <t>ESCRITORIO TIPO L, CON ARCHIVO 3 GAVESTAS EN FORMICA</t>
  </si>
  <si>
    <t>MEE0270001</t>
  </si>
  <si>
    <t xml:space="preserve">NO VISIBLE </t>
  </si>
  <si>
    <t>HAYA/GRIS</t>
  </si>
  <si>
    <t>MEE0270003</t>
  </si>
  <si>
    <t>MEE0270004</t>
  </si>
  <si>
    <t>SILLA SECRETARIAL EN TELA CON BRAZO</t>
  </si>
  <si>
    <t>DSC12-36</t>
  </si>
  <si>
    <t>IMPRESORA</t>
  </si>
  <si>
    <t>DSC12-39</t>
  </si>
  <si>
    <t>XEROX</t>
  </si>
  <si>
    <t>WORKCENTER 5024</t>
  </si>
  <si>
    <t>890E1949</t>
  </si>
  <si>
    <t>BLANCO</t>
  </si>
  <si>
    <t>PEDESTAL PARA TELEVISOR</t>
  </si>
  <si>
    <t>DSC12-41</t>
  </si>
  <si>
    <t>TELEVISOR</t>
  </si>
  <si>
    <t>DSC12-40</t>
  </si>
  <si>
    <t>SAMSUNG</t>
  </si>
  <si>
    <t>VN58H5203AH</t>
  </si>
  <si>
    <t>O36L3CRH500616N</t>
  </si>
  <si>
    <t>DSC12-44</t>
  </si>
  <si>
    <t>E1912HF</t>
  </si>
  <si>
    <t>CN0X6MQJ72872266AGHCSREVA03</t>
  </si>
  <si>
    <t>DSC12-47</t>
  </si>
  <si>
    <t>NCOMPUTING</t>
  </si>
  <si>
    <t>L300</t>
  </si>
  <si>
    <t>L300K32B7125I5389</t>
  </si>
  <si>
    <t>BANCO  SALA DE ESPERA EN METAL DE 3 ASIENTOS</t>
  </si>
  <si>
    <t>DSC12-51</t>
  </si>
  <si>
    <t>GRIS</t>
  </si>
  <si>
    <t>DSC12-53</t>
  </si>
  <si>
    <t>DSC12-54</t>
  </si>
  <si>
    <t>DSC12-55</t>
  </si>
  <si>
    <t>DSC12-56</t>
  </si>
  <si>
    <t>BEBEDERO</t>
  </si>
  <si>
    <t>DSC12-59</t>
  </si>
  <si>
    <t>AMERICAN</t>
  </si>
  <si>
    <t>LM-07</t>
  </si>
  <si>
    <t>DSC12-67</t>
  </si>
  <si>
    <t>CN04FF476418044L3HWVREVA00</t>
  </si>
  <si>
    <t xml:space="preserve">MESA PEQUEÑA EN MADERA </t>
  </si>
  <si>
    <t>DSC12-99</t>
  </si>
  <si>
    <t>CAOBA</t>
  </si>
  <si>
    <t xml:space="preserve">TELEFONO IP </t>
  </si>
  <si>
    <t>DSC12-100</t>
  </si>
  <si>
    <t>YEALINK</t>
  </si>
  <si>
    <t>SIP-T21P</t>
  </si>
  <si>
    <t>212118090D2938</t>
  </si>
  <si>
    <t>DSC12-102</t>
  </si>
  <si>
    <t>GRANDSTREAM</t>
  </si>
  <si>
    <t>GXP 1625</t>
  </si>
  <si>
    <t>20EZ1ZCK800C5ABE</t>
  </si>
  <si>
    <t>NEGRO/GRIS</t>
  </si>
  <si>
    <t>SCANER</t>
  </si>
  <si>
    <t>DSC12-103</t>
  </si>
  <si>
    <t>FUJITSU</t>
  </si>
  <si>
    <t>IX500</t>
  </si>
  <si>
    <t>AWRHF47144</t>
  </si>
  <si>
    <t>DSC12-104</t>
  </si>
  <si>
    <t>OPTIPLEX 7040</t>
  </si>
  <si>
    <t>575ZJH2</t>
  </si>
  <si>
    <t xml:space="preserve">MONITOR </t>
  </si>
  <si>
    <t>DSC12-105</t>
  </si>
  <si>
    <t>E1916H</t>
  </si>
  <si>
    <t>4H1L292</t>
  </si>
  <si>
    <t>DSC12-106</t>
  </si>
  <si>
    <t xml:space="preserve">HP </t>
  </si>
  <si>
    <t>LASER JET PRO MFP M428dw</t>
  </si>
  <si>
    <t>MXBPM5W1VD</t>
  </si>
  <si>
    <t>DSC12-107</t>
  </si>
  <si>
    <t>LASER JET PRO MFP M426fdw</t>
  </si>
  <si>
    <t>PHBLL7589B</t>
  </si>
  <si>
    <t>SILLA SECRETARIAL TELA Y PIEL SINTETICA CON BRAZO</t>
  </si>
  <si>
    <t>DRH4-29</t>
  </si>
  <si>
    <t>DSC12-108</t>
  </si>
  <si>
    <t>AWRHF47157</t>
  </si>
  <si>
    <t>ESCRITORIO TIPO L C/ARCHIVO 3 GAVETAS METAL</t>
  </si>
  <si>
    <t>MEE0270006</t>
  </si>
  <si>
    <t>GRIS/HAYA</t>
  </si>
  <si>
    <t>CREDENZA 2 PUERTAS EN FORMICA</t>
  </si>
  <si>
    <t>MEA0270007</t>
  </si>
  <si>
    <t>HAYA</t>
  </si>
  <si>
    <t>DSC12-110</t>
  </si>
  <si>
    <t>24UMLC5H10AC62BA</t>
  </si>
  <si>
    <t xml:space="preserve">SACAPUNTAS ELECTRICO </t>
  </si>
  <si>
    <t>DSC12-111</t>
  </si>
  <si>
    <t xml:space="preserve">X ACTO </t>
  </si>
  <si>
    <t>1921X</t>
  </si>
  <si>
    <t xml:space="preserve">SILLA DE VISITA PARA TRES PERSONAS, EN METEL </t>
  </si>
  <si>
    <t>DSC12-112</t>
  </si>
  <si>
    <t xml:space="preserve">GRIS PLATA </t>
  </si>
  <si>
    <t>DSC12-113</t>
  </si>
  <si>
    <t>ECS0340005</t>
  </si>
  <si>
    <t>OPTIPLEX 760</t>
  </si>
  <si>
    <t>BTFFDK1</t>
  </si>
  <si>
    <t>MONITOR</t>
  </si>
  <si>
    <t>ECM0030002</t>
  </si>
  <si>
    <t>E1709WF</t>
  </si>
  <si>
    <t>CN0X706H728729430NRLREVA00</t>
  </si>
  <si>
    <t>DSC12-115</t>
  </si>
  <si>
    <t>L300K37B712651794</t>
  </si>
  <si>
    <t>ECM0170036</t>
  </si>
  <si>
    <t>CN0G510N728729CE075UREVA00</t>
  </si>
  <si>
    <t>FNC11-4</t>
  </si>
  <si>
    <t>IN1930C</t>
  </si>
  <si>
    <t>CN0G5CCV6418031Q0FVUREVA00</t>
  </si>
  <si>
    <t>DSC12-43</t>
  </si>
  <si>
    <t>L300KBBD712744446</t>
  </si>
  <si>
    <t>L300KBBD712752864</t>
  </si>
  <si>
    <t>G</t>
  </si>
  <si>
    <t>DSC12-</t>
  </si>
  <si>
    <t>GXP1625</t>
  </si>
  <si>
    <t>20EZ1ZCK7007A1D5</t>
  </si>
  <si>
    <t>DSC12-117</t>
  </si>
  <si>
    <t>HP</t>
  </si>
  <si>
    <t>LASER JET PRO N402dne</t>
  </si>
  <si>
    <t>PHB5F50633</t>
  </si>
  <si>
    <t>ARCHIVO MODULAR 3 GAVETAS</t>
  </si>
  <si>
    <t>DSC12-121</t>
  </si>
  <si>
    <t>ESCRITORIO EN METAL FORMICA</t>
  </si>
  <si>
    <t>DSC12-72</t>
  </si>
  <si>
    <t>DSC12-73</t>
  </si>
  <si>
    <t>9SJ1V12</t>
  </si>
  <si>
    <t>DSC12-74</t>
  </si>
  <si>
    <t>CN04FF4764180513015IREVA00</t>
  </si>
  <si>
    <t>SILLA SECRETARIAL EN TELA SIN BRAZO</t>
  </si>
  <si>
    <t>DSC12-77</t>
  </si>
  <si>
    <t>NEGRA</t>
  </si>
  <si>
    <t>ESCRITORIO TIPO L C/ ARCHIVO DE 3 GAVETAS METAL</t>
  </si>
  <si>
    <t>MEE0270002</t>
  </si>
  <si>
    <t>DSC12-78</t>
  </si>
  <si>
    <t>SIPST32G</t>
  </si>
  <si>
    <t>81O7214043400293</t>
  </si>
  <si>
    <t>DSC12-79</t>
  </si>
  <si>
    <t>9SF3V12</t>
  </si>
  <si>
    <t>TELEVISOR PLANO  DE 32 PULGADAS</t>
  </si>
  <si>
    <t>DSC12-80</t>
  </si>
  <si>
    <t>SONY</t>
  </si>
  <si>
    <t>32BX303</t>
  </si>
  <si>
    <t>DSC12-82</t>
  </si>
  <si>
    <t>DSC12-85</t>
  </si>
  <si>
    <t>CN0MFT4K7444544P12IMREVA00</t>
  </si>
  <si>
    <t>ESCRITORIO TIPO L  CON ARCHIVO 3 GAVETAS METAL</t>
  </si>
  <si>
    <t>MEE0270005</t>
  </si>
  <si>
    <t>DSC12-93</t>
  </si>
  <si>
    <t>T32G</t>
  </si>
  <si>
    <t>81O7214043400292</t>
  </si>
  <si>
    <t>DSC12-94</t>
  </si>
  <si>
    <t>CV79B42</t>
  </si>
  <si>
    <t>DSC12-95</t>
  </si>
  <si>
    <t>CN04FF476418044L3EEUREVA00</t>
  </si>
  <si>
    <t>SILLA PARA VISITA EN TELA Y METAL CON BRAZO</t>
  </si>
  <si>
    <t>LAI17-6</t>
  </si>
  <si>
    <t>SILLA PARA VISITAS TELA Y METAL CON BRAZO</t>
  </si>
  <si>
    <t>DNC11-6</t>
  </si>
  <si>
    <t>ECM0440002</t>
  </si>
  <si>
    <t>CNOX706H7287208ICHFLREVA00</t>
  </si>
  <si>
    <t>CC12-32</t>
  </si>
  <si>
    <t>OPTIPLEX 980</t>
  </si>
  <si>
    <t>GG5B6N1</t>
  </si>
  <si>
    <t>ECS0170003</t>
  </si>
  <si>
    <t>GFX9LN1</t>
  </si>
  <si>
    <t>ECM0170003</t>
  </si>
  <si>
    <t>CN0X706H72872081C6ELREVA00</t>
  </si>
  <si>
    <t>SILLA SECRETARIAL  CONBRAZO EN TELA</t>
  </si>
  <si>
    <t>DSC12-92</t>
  </si>
  <si>
    <t>DSC12-3</t>
  </si>
  <si>
    <t>ROUTER</t>
  </si>
  <si>
    <t>A7-36</t>
  </si>
  <si>
    <t>CISCO</t>
  </si>
  <si>
    <t>SF-102-24</t>
  </si>
  <si>
    <t>PSJ15450BRZ</t>
  </si>
  <si>
    <t>ECM0200006</t>
  </si>
  <si>
    <t>CNOX6MOJ7287216L2E3SREVA00</t>
  </si>
  <si>
    <t>ARCHIVO DE 4 GAVETAS</t>
  </si>
  <si>
    <t>MEA5000002</t>
  </si>
  <si>
    <t>SCANNER FUJITSU</t>
  </si>
  <si>
    <t>DSC12-144</t>
  </si>
  <si>
    <t>SCANSNA</t>
  </si>
  <si>
    <t>Ix1600</t>
  </si>
  <si>
    <t>CCEA197328</t>
  </si>
  <si>
    <t>P5-91</t>
  </si>
  <si>
    <t xml:space="preserve">E1920H </t>
  </si>
  <si>
    <t>C2W96K3</t>
  </si>
  <si>
    <t>P5-90</t>
  </si>
  <si>
    <t>OPTIPLEX 7000 SFF</t>
  </si>
  <si>
    <t>6S69PR3</t>
  </si>
  <si>
    <t>DSC12-52</t>
  </si>
  <si>
    <t>H6LBMK3</t>
  </si>
  <si>
    <t>DSC12-151</t>
  </si>
  <si>
    <t>H6HCMK3</t>
  </si>
  <si>
    <t>DNC11-83</t>
  </si>
  <si>
    <t>VOSTRO</t>
  </si>
  <si>
    <t>BWYFK93</t>
  </si>
  <si>
    <t>DTIC9-320</t>
  </si>
  <si>
    <t>CCDZS73</t>
  </si>
  <si>
    <t>OFICINA NACIONAL DE LA PROPIEDAD INDUSTRIAL (ONAPI)</t>
  </si>
  <si>
    <t>DEPARTAMENTO:  ENTREGAS</t>
  </si>
  <si>
    <t>ECI0270004</t>
  </si>
  <si>
    <t>LASERJET 1320</t>
  </si>
  <si>
    <t>CNL1F34898</t>
  </si>
  <si>
    <t>CREMA /GRIS</t>
  </si>
  <si>
    <t xml:space="preserve">E12-7 </t>
  </si>
  <si>
    <t>457F182</t>
  </si>
  <si>
    <t xml:space="preserve">E12-8 </t>
  </si>
  <si>
    <t>E1916HF</t>
  </si>
  <si>
    <t>CN099WJF728725C3C4WVA00</t>
  </si>
  <si>
    <t>OEV0170001</t>
  </si>
  <si>
    <t>SF100B-08</t>
  </si>
  <si>
    <t>PSJ14360592</t>
  </si>
  <si>
    <t>ESCRITORIO  EN FORMICA Y METAL</t>
  </si>
  <si>
    <t xml:space="preserve">E12-12 </t>
  </si>
  <si>
    <t xml:space="preserve">E12-13 </t>
  </si>
  <si>
    <t>E1914HF</t>
  </si>
  <si>
    <t>CN0HDLH9720724A5CRVBREVA00</t>
  </si>
  <si>
    <t xml:space="preserve">E12-14 </t>
  </si>
  <si>
    <t>OPTIPLEX 9010</t>
  </si>
  <si>
    <t>HH1DGX1</t>
  </si>
  <si>
    <t xml:space="preserve">E12-15 </t>
  </si>
  <si>
    <t>3G5JMD2</t>
  </si>
  <si>
    <t xml:space="preserve">E12-18 </t>
  </si>
  <si>
    <t>OPTIPLEX 740</t>
  </si>
  <si>
    <t>3G4NMD2</t>
  </si>
  <si>
    <t>CUBICULO  EN FORMICA Y CRISTAL 3 GAVETAS 3 PERSONAS</t>
  </si>
  <si>
    <t xml:space="preserve">E12-19 </t>
  </si>
  <si>
    <t>BLANCO/HAYA</t>
  </si>
  <si>
    <t xml:space="preserve">ARCHIVO DE 4 GAVETAS </t>
  </si>
  <si>
    <t>E12-22</t>
  </si>
  <si>
    <t>E12-33</t>
  </si>
  <si>
    <t>20EZ1ZBJ40D67539</t>
  </si>
  <si>
    <t>E12-34</t>
  </si>
  <si>
    <t>LASER JET PRO M402N</t>
  </si>
  <si>
    <t>PHBHL29092</t>
  </si>
  <si>
    <t xml:space="preserve">SILLA ALTA CON KIT DE CAJERO </t>
  </si>
  <si>
    <t>E12-36</t>
  </si>
  <si>
    <t xml:space="preserve">E12-17 </t>
  </si>
  <si>
    <t>CN0XJ5TR72872691IC7VBA00</t>
  </si>
  <si>
    <t>TRITURADORA DE PAPEL</t>
  </si>
  <si>
    <t>OEV0010001</t>
  </si>
  <si>
    <t>CREMA</t>
  </si>
  <si>
    <t>CREDENZA DE 1 ESPACIO 2 PTAS. METAL,CRISTAL FORMICA</t>
  </si>
  <si>
    <t>MGM0310001</t>
  </si>
  <si>
    <t>DM11-47</t>
  </si>
  <si>
    <t>IX 500</t>
  </si>
  <si>
    <t>C8IN011512</t>
  </si>
  <si>
    <t>AC6-8</t>
  </si>
  <si>
    <t>CNO4FF476418043V018VREVA00</t>
  </si>
  <si>
    <t>SILLA ALTA CON KIT DE CAJERO</t>
  </si>
  <si>
    <t>E12-40</t>
  </si>
  <si>
    <t>NO VISIBLE</t>
  </si>
  <si>
    <t>E12-41</t>
  </si>
  <si>
    <t>E12-70</t>
  </si>
  <si>
    <t>BROTHER</t>
  </si>
  <si>
    <t>RHLL8260CDW</t>
  </si>
  <si>
    <t>U64641J8J220526</t>
  </si>
  <si>
    <t xml:space="preserve">ARCHIVO MODULAR DE 3 GAVETAS </t>
  </si>
  <si>
    <t>DEPARTAMENTO: RECAUDACIONES</t>
  </si>
  <si>
    <t>ESCRITORIO</t>
  </si>
  <si>
    <t>R6-4</t>
  </si>
  <si>
    <t>SILLA</t>
  </si>
  <si>
    <t>R6-5</t>
  </si>
  <si>
    <t>CAJA REGISTRADORA DE COMPUTADORA</t>
  </si>
  <si>
    <t>R6-6</t>
  </si>
  <si>
    <t>ARCHIVO PEQUEÑO  DE 3 GAVETAS EN METAL</t>
  </si>
  <si>
    <t>R6-7</t>
  </si>
  <si>
    <t>SUMADORA</t>
  </si>
  <si>
    <t>R6-8</t>
  </si>
  <si>
    <t>SHARP</t>
  </si>
  <si>
    <t>EL2630PIII</t>
  </si>
  <si>
    <t>3D123941</t>
  </si>
  <si>
    <t xml:space="preserve">BLANCO </t>
  </si>
  <si>
    <t>CREDENSA DE 2 GAVETAS</t>
  </si>
  <si>
    <t>R6-10</t>
  </si>
  <si>
    <t>ARCHIVO DE 3 GAVETAS METAL</t>
  </si>
  <si>
    <t>R6-11</t>
  </si>
  <si>
    <t>CAJA REGISTRADORA</t>
  </si>
  <si>
    <t>R6-12</t>
  </si>
  <si>
    <t>ESTACION DE TRABAJO PARA 4 PERSONAS</t>
  </si>
  <si>
    <t>R6-21</t>
  </si>
  <si>
    <t>CRISTAL</t>
  </si>
  <si>
    <t>R6-25</t>
  </si>
  <si>
    <t>VERIFICADOR DE DINERO</t>
  </si>
  <si>
    <t>R6-28</t>
  </si>
  <si>
    <t>SPECTRODINER</t>
  </si>
  <si>
    <t>A-14VS</t>
  </si>
  <si>
    <t>R6-29</t>
  </si>
  <si>
    <t>ECI0260013</t>
  </si>
  <si>
    <t>EPSON</t>
  </si>
  <si>
    <t>M129H</t>
  </si>
  <si>
    <t>J4MG031219</t>
  </si>
  <si>
    <t>REGISTRADORA DE DINERO</t>
  </si>
  <si>
    <t>R6-26</t>
  </si>
  <si>
    <t xml:space="preserve">SUMADORA </t>
  </si>
  <si>
    <t>R6-34</t>
  </si>
  <si>
    <t>7D005719</t>
  </si>
  <si>
    <t>R6-37</t>
  </si>
  <si>
    <t>ED005769</t>
  </si>
  <si>
    <t>ECS0400002</t>
  </si>
  <si>
    <t>OPTIPLEX GX520</t>
  </si>
  <si>
    <t>7JUNPB1</t>
  </si>
  <si>
    <t>R6-14</t>
  </si>
  <si>
    <t>N14-VS</t>
  </si>
  <si>
    <t>R6-38</t>
  </si>
  <si>
    <t>9D00700Y</t>
  </si>
  <si>
    <t>ECS0020003</t>
  </si>
  <si>
    <t>OTIPLEX 760</t>
  </si>
  <si>
    <t>BFON3K1</t>
  </si>
  <si>
    <t>ECI0270007</t>
  </si>
  <si>
    <t>CNHC581322</t>
  </si>
  <si>
    <t>DEPARTAMENTO: CORRESPONDENCIA</t>
  </si>
  <si>
    <t>SCANNER</t>
  </si>
  <si>
    <t>EEF0340002</t>
  </si>
  <si>
    <t>FI-6770A</t>
  </si>
  <si>
    <t>O01990</t>
  </si>
  <si>
    <t>C7-2</t>
  </si>
  <si>
    <t>CN099WJ728725C5CR6UA00</t>
  </si>
  <si>
    <t>C7-3</t>
  </si>
  <si>
    <t>CFXT282</t>
  </si>
  <si>
    <t>SILLA PARA VISITA EN TELA Y METAL SIN BRAZO</t>
  </si>
  <si>
    <t>C7-5</t>
  </si>
  <si>
    <t xml:space="preserve"> GRIS/AZUL</t>
  </si>
  <si>
    <t xml:space="preserve">ESCRITORIO TIPO L,  EN FORMICA Y METAL </t>
  </si>
  <si>
    <t>C7-6</t>
  </si>
  <si>
    <t xml:space="preserve"> HAYA/GRIS</t>
  </si>
  <si>
    <t>CUBICULO EN MADERA PARA 3 PERSONAS</t>
  </si>
  <si>
    <t>C7-8</t>
  </si>
  <si>
    <t>C7-9</t>
  </si>
  <si>
    <t>OPTIPLEX 990</t>
  </si>
  <si>
    <t>JT4T6V1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</si>
  <si>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FORMICA</t>
    </r>
  </si>
  <si>
    <t>C7-13</t>
  </si>
  <si>
    <t>C7-14</t>
  </si>
  <si>
    <t>C7-15</t>
  </si>
  <si>
    <t>C7-16</t>
  </si>
  <si>
    <t>C7-17</t>
  </si>
  <si>
    <t>C7-18</t>
  </si>
  <si>
    <t>C7-19</t>
  </si>
  <si>
    <t xml:space="preserve"> ESCRITORIO EN FORMICA Y METAL</t>
  </si>
  <si>
    <t>C7-20</t>
  </si>
  <si>
    <t>ARCHIVO  DE 3 GAVETAS EN METAL</t>
  </si>
  <si>
    <t>MEA0190001</t>
  </si>
  <si>
    <t>C7-22</t>
  </si>
  <si>
    <t>ECM0170042</t>
  </si>
  <si>
    <t>E176FPC</t>
  </si>
  <si>
    <t>CN0NC0406418066D1MXKREVA01</t>
  </si>
  <si>
    <t>SILLA SECRETARIAL CON BRAZO</t>
  </si>
  <si>
    <t>C7-26</t>
  </si>
  <si>
    <t>SILLA SECRETARIAL EN TELA Y PLASTICO CON BRAZO</t>
  </si>
  <si>
    <t>MSS0190003</t>
  </si>
  <si>
    <t>AZUL/GRIS</t>
  </si>
  <si>
    <t>AP10-10</t>
  </si>
  <si>
    <t>F1-6230</t>
  </si>
  <si>
    <t>O20886</t>
  </si>
  <si>
    <t>GRIS/NEGRO</t>
  </si>
  <si>
    <t xml:space="preserve">CPU </t>
  </si>
  <si>
    <t>C7-33</t>
  </si>
  <si>
    <t>OPTIPLEX 7060</t>
  </si>
  <si>
    <t>BC73MR2</t>
  </si>
  <si>
    <t>C7-34</t>
  </si>
  <si>
    <t>40G2KP2</t>
  </si>
  <si>
    <t xml:space="preserve">ESTACION DE TRABAJO PARA 3 PERSONAS </t>
  </si>
  <si>
    <t>C7-35</t>
  </si>
  <si>
    <t>C7-30</t>
  </si>
  <si>
    <t>FI-6770</t>
  </si>
  <si>
    <t>O00469</t>
  </si>
  <si>
    <t>C7-36</t>
  </si>
  <si>
    <t>66FB1T2</t>
  </si>
  <si>
    <r>
      <t>GRAPADORA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</t>
    </r>
  </si>
  <si>
    <t>C7-27</t>
  </si>
  <si>
    <t>BOSTITCH</t>
  </si>
  <si>
    <t>O2210</t>
  </si>
  <si>
    <t>NO TIENE</t>
  </si>
  <si>
    <t>NEGRA/GRIS</t>
  </si>
  <si>
    <t xml:space="preserve"> SILLA SECRETARIAL EN TELA SIN BRAZO</t>
  </si>
  <si>
    <t>C7-29</t>
  </si>
  <si>
    <t>MEA0190002</t>
  </si>
  <si>
    <t>C7-37</t>
  </si>
  <si>
    <t>ECS0460001</t>
  </si>
  <si>
    <t>267BGK1</t>
  </si>
  <si>
    <t>DSC12-11</t>
  </si>
  <si>
    <t>AWRHF54762</t>
  </si>
  <si>
    <t>DSC12-109</t>
  </si>
  <si>
    <t>1J5DQ62</t>
  </si>
  <si>
    <t>DTIC9-217</t>
  </si>
  <si>
    <t>HM7TDQ1</t>
  </si>
  <si>
    <t>CREDENZA  DE 2 PUERTAS EN FORMICA</t>
  </si>
  <si>
    <t>MCE0190001</t>
  </si>
  <si>
    <t>E12-21</t>
  </si>
  <si>
    <t>E12-20</t>
  </si>
  <si>
    <t>SG7-16</t>
  </si>
  <si>
    <t>CNOX6MOJ7287225ND26MREVA03</t>
  </si>
  <si>
    <t>SILLA SECRETARIAL DE TELA SIN BRAZO</t>
  </si>
  <si>
    <t>DF6-9</t>
  </si>
  <si>
    <t>ECS5000003</t>
  </si>
  <si>
    <t>HM8XDQ1</t>
  </si>
  <si>
    <t>ECM0470001</t>
  </si>
  <si>
    <t>SE177FPF</t>
  </si>
  <si>
    <t>CNOPR0897287275H2DNLREVA00</t>
  </si>
  <si>
    <t>ECM5000005</t>
  </si>
  <si>
    <t>E1910HC</t>
  </si>
  <si>
    <t>CN0D176P6418011A3JB1REVA04</t>
  </si>
  <si>
    <t>SILLA GERENCIAL EN TELA Y MALLA, C/B</t>
  </si>
  <si>
    <t>C7-40</t>
  </si>
  <si>
    <t>C7-41</t>
  </si>
  <si>
    <t>C7-25</t>
  </si>
  <si>
    <t>ARCHIVO DE  3 GAVETAS EN FORMICA</t>
  </si>
  <si>
    <t>MEA0190003</t>
  </si>
  <si>
    <t xml:space="preserve">IMPRESORA </t>
  </si>
  <si>
    <t>ZEBRA</t>
  </si>
  <si>
    <t>LP2824</t>
  </si>
  <si>
    <t>22J1100700274</t>
  </si>
  <si>
    <t>SILLA SECRETARIAL C/B</t>
  </si>
  <si>
    <t>MSS0210008</t>
  </si>
  <si>
    <t>DEPARTAMENTO: LIBRE ACCESO A LA INFORMACION</t>
  </si>
  <si>
    <t>LAI17-9</t>
  </si>
  <si>
    <t>7XD7X2</t>
  </si>
  <si>
    <t>LAI17-10</t>
  </si>
  <si>
    <t>4WVDCX2</t>
  </si>
  <si>
    <t xml:space="preserve">ESCRITORIO EN METAL Y TOPE DE CRISTAL </t>
  </si>
  <si>
    <t>LAI17-11</t>
  </si>
  <si>
    <t>OMAR</t>
  </si>
  <si>
    <t xml:space="preserve">CREDENZA DOS PUERTA EN MADERA </t>
  </si>
  <si>
    <t>LAI17-13</t>
  </si>
  <si>
    <t xml:space="preserve">HAYA </t>
  </si>
  <si>
    <t>LAI17-8</t>
  </si>
  <si>
    <t xml:space="preserve">ESCRITORIO PEQUEÑO EN METAL Y TOPE DE CRISTAL </t>
  </si>
  <si>
    <t>LAI17-15</t>
  </si>
  <si>
    <t>LAI17-17</t>
  </si>
  <si>
    <t>20EZ1ZBJ40D6753D</t>
  </si>
  <si>
    <t>LAI17-18</t>
  </si>
  <si>
    <t>SILLA GERENCIAL EN TELA Y MALLA</t>
  </si>
  <si>
    <t>LAI17-19</t>
  </si>
  <si>
    <t>LAI17-40</t>
  </si>
  <si>
    <t>Scanjet Pro N4000</t>
  </si>
  <si>
    <t>CN32B401Z</t>
  </si>
  <si>
    <t>LAI17-12</t>
  </si>
  <si>
    <t>DTIC9-296</t>
  </si>
  <si>
    <t>CLLRRX2</t>
  </si>
  <si>
    <t xml:space="preserve">SILLON TECNICO GERENCIAL C/B </t>
  </si>
  <si>
    <t>LAI17-69</t>
  </si>
  <si>
    <t>MPRESORA MULTIFUNCIONAL</t>
  </si>
  <si>
    <t>CNB1N7S3SC</t>
  </si>
  <si>
    <r>
      <t>DEPARTAMENTO: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CNOLOGIA DE LA INFORMACI</t>
    </r>
    <r>
      <rPr>
        <b/>
        <sz val="14"/>
        <rFont val="Calibri"/>
        <family val="2"/>
      </rPr>
      <t>Ò</t>
    </r>
    <r>
      <rPr>
        <b/>
        <sz val="14"/>
        <rFont val="Calibri"/>
        <family val="2"/>
        <scheme val="minor"/>
      </rPr>
      <t>N</t>
    </r>
  </si>
  <si>
    <t xml:space="preserve">ESCRITORIO  CON ARCHIVO 3 GAV. CREDENSA TOPE CRISTAL </t>
  </si>
  <si>
    <t>DTIC9-85</t>
  </si>
  <si>
    <t>CAOBA/GRIS</t>
  </si>
  <si>
    <t>SILLON EJECUTIVO</t>
  </si>
  <si>
    <t>MSS0250008</t>
  </si>
  <si>
    <t>ESCRITORIO EN MADERA</t>
  </si>
  <si>
    <t>DTIC9-93</t>
  </si>
  <si>
    <t xml:space="preserve">CAOBA </t>
  </si>
  <si>
    <r>
      <t>TEL</t>
    </r>
    <r>
      <rPr>
        <sz val="11"/>
        <rFont val="Calibri"/>
        <family val="2"/>
      </rPr>
      <t>ÉFONO</t>
    </r>
  </si>
  <si>
    <t>DTIC9-94</t>
  </si>
  <si>
    <t>GXP2200</t>
  </si>
  <si>
    <t>20EYZ46CB0469EF4</t>
  </si>
  <si>
    <t>ARCHIVO DE METAL DE  3 GAVETAS</t>
  </si>
  <si>
    <t>DTIC9-95</t>
  </si>
  <si>
    <t>SILLA EJECUTIVA ORTOPEDICA</t>
  </si>
  <si>
    <t>MSS026007</t>
  </si>
  <si>
    <t>DTIC9-96</t>
  </si>
  <si>
    <t>1908FPB</t>
  </si>
  <si>
    <t>CNOG313H7426191I75DL</t>
  </si>
  <si>
    <t>DTIC9-97</t>
  </si>
  <si>
    <t>CNOG313H74261C4VUL</t>
  </si>
  <si>
    <t>ARCHIVO AEREO EN  MADERA</t>
  </si>
  <si>
    <t>DTIC9-103</t>
  </si>
  <si>
    <r>
      <t>ESTACI</t>
    </r>
    <r>
      <rPr>
        <sz val="11"/>
        <rFont val="Calibri"/>
        <family val="2"/>
      </rPr>
      <t>Ò</t>
    </r>
    <r>
      <rPr>
        <sz val="11"/>
        <rFont val="Calibri"/>
        <family val="2"/>
        <scheme val="minor"/>
      </rPr>
      <t>N DE TRABAJO</t>
    </r>
  </si>
  <si>
    <t>DTIC9-104</t>
  </si>
  <si>
    <t>PACH PANEL</t>
  </si>
  <si>
    <t>ECS0320006</t>
  </si>
  <si>
    <t>AIRE ACONDICIONADO 36 BTU</t>
  </si>
  <si>
    <t>EAA0250001</t>
  </si>
  <si>
    <t>RHEEM</t>
  </si>
  <si>
    <t>CAJA DE SISTEMA AUTOMATICO DE CAMARAS</t>
  </si>
  <si>
    <t>DTIC9-112</t>
  </si>
  <si>
    <t>IRC2000</t>
  </si>
  <si>
    <t>DTIC9-113</t>
  </si>
  <si>
    <t>DTIC9-114</t>
  </si>
  <si>
    <t>DTIC9-115</t>
  </si>
  <si>
    <t>DTIC9-116</t>
  </si>
  <si>
    <t>DTIC9-117</t>
  </si>
  <si>
    <t>DTIC9-118</t>
  </si>
  <si>
    <t>DTIC9-119</t>
  </si>
  <si>
    <t>DTIC9-120</t>
  </si>
  <si>
    <t>DTIC9-121</t>
  </si>
  <si>
    <t>DTIC9-122</t>
  </si>
  <si>
    <t>DTIC9-123</t>
  </si>
  <si>
    <t>DTIC9-124</t>
  </si>
  <si>
    <t>DTIC9-125</t>
  </si>
  <si>
    <t>DTIC9-126</t>
  </si>
  <si>
    <t>DTIC9-127</t>
  </si>
  <si>
    <t>ROBOTEC</t>
  </si>
  <si>
    <t>RAS DE EQUIPOS TECNOLOGICOS</t>
  </si>
  <si>
    <t>DTIC9-128</t>
  </si>
  <si>
    <t>ICC</t>
  </si>
  <si>
    <t>DISTRIBUIDOR DE REDES</t>
  </si>
  <si>
    <t>DTIC9-130</t>
  </si>
  <si>
    <t>AVAYA</t>
  </si>
  <si>
    <t>SR2330</t>
  </si>
  <si>
    <t>DTIC9-131</t>
  </si>
  <si>
    <t>C3KX-NM-1G</t>
  </si>
  <si>
    <t>VERDE</t>
  </si>
  <si>
    <t>DTIC9-132</t>
  </si>
  <si>
    <t>CATALYST 2960</t>
  </si>
  <si>
    <t>DTIC9-133</t>
  </si>
  <si>
    <t>NORTEL</t>
  </si>
  <si>
    <t>BCM400</t>
  </si>
  <si>
    <t>DTIC9-134</t>
  </si>
  <si>
    <t>DTIC9-135</t>
  </si>
  <si>
    <t>PANDUIT</t>
  </si>
  <si>
    <t>DTIC9-137</t>
  </si>
  <si>
    <t>CATALYST 2960-5</t>
  </si>
  <si>
    <t>FOC1721Y4B1</t>
  </si>
  <si>
    <t>DTIC9-138</t>
  </si>
  <si>
    <t>FOC1721Z3UV</t>
  </si>
  <si>
    <t>DTIC9-139</t>
  </si>
  <si>
    <t>FOC1721Y460</t>
  </si>
  <si>
    <t>DTIC9-142</t>
  </si>
  <si>
    <t>DTIC9-143</t>
  </si>
  <si>
    <t>POWER EDGE 2950</t>
  </si>
  <si>
    <t>FGBDVG1</t>
  </si>
  <si>
    <t>DTIC9-145</t>
  </si>
  <si>
    <t>4LJZP41</t>
  </si>
  <si>
    <t>DTIC9-146</t>
  </si>
  <si>
    <t>BXV6JC1</t>
  </si>
  <si>
    <t>DTIC9-149</t>
  </si>
  <si>
    <t>POWER EDGE 157P</t>
  </si>
  <si>
    <t>OEV0250001</t>
  </si>
  <si>
    <t>PE-715K</t>
  </si>
  <si>
    <t>DTIC9-154</t>
  </si>
  <si>
    <t>DTIC9-157</t>
  </si>
  <si>
    <t>S756HS2</t>
  </si>
  <si>
    <t>DTIC9-159</t>
  </si>
  <si>
    <t>POWER EDGE 2650</t>
  </si>
  <si>
    <t>8VLCN41</t>
  </si>
  <si>
    <t>DTIC9-162</t>
  </si>
  <si>
    <t>POWER EDGE R730</t>
  </si>
  <si>
    <t>IJM4T52</t>
  </si>
  <si>
    <t>DTIC9-163</t>
  </si>
  <si>
    <t>1640 STORAGE</t>
  </si>
  <si>
    <t>02571-000-0193-29</t>
  </si>
  <si>
    <t>DCO0250005</t>
  </si>
  <si>
    <t>DLA3000LMT21</t>
  </si>
  <si>
    <t>DTIC9-168</t>
  </si>
  <si>
    <t>DTIC9-169</t>
  </si>
  <si>
    <t>CATALINS2960SF</t>
  </si>
  <si>
    <t>FOC1634W2CA</t>
  </si>
  <si>
    <t>DTIC9-170</t>
  </si>
  <si>
    <t>CATALINS2960S</t>
  </si>
  <si>
    <t>FOC1721Z3UD</t>
  </si>
  <si>
    <t>DTIC9-171</t>
  </si>
  <si>
    <t>CISCO 1700</t>
  </si>
  <si>
    <t>VTF064311H6</t>
  </si>
  <si>
    <t>SILLA PARA VISITA EN VINIL</t>
  </si>
  <si>
    <t>DTIC9-173</t>
  </si>
  <si>
    <t>SILLA PARA VISITA EN  VINIL</t>
  </si>
  <si>
    <t>DTIC9-174</t>
  </si>
  <si>
    <t>MESA DE MADERA CON 3 ESPACIOS</t>
  </si>
  <si>
    <t>MC00050001</t>
  </si>
  <si>
    <t>DTIC9-200</t>
  </si>
  <si>
    <t>82P8DV2</t>
  </si>
  <si>
    <t>ECM0170043</t>
  </si>
  <si>
    <t>CN0N300H6418080A1Q01REVA01</t>
  </si>
  <si>
    <t>ECM0250012</t>
  </si>
  <si>
    <t>1908WFPI</t>
  </si>
  <si>
    <t xml:space="preserve">CNOG435H72872 </t>
  </si>
  <si>
    <t>TELEFONO</t>
  </si>
  <si>
    <t>A3-18</t>
  </si>
  <si>
    <t>11O7212103403659</t>
  </si>
  <si>
    <t>DTIC9-202</t>
  </si>
  <si>
    <t>CN0G313H7426191C4W8LT</t>
  </si>
  <si>
    <t>DTIC9-203</t>
  </si>
  <si>
    <t>CN0G313H7426191C4W8RLT</t>
  </si>
  <si>
    <t>DTIC9-204</t>
  </si>
  <si>
    <t>SILLA GERENCIAL EN TELA Y MALLA , CON BRAZOS</t>
  </si>
  <si>
    <t>DTIC9-205</t>
  </si>
  <si>
    <t>EXTINTOR</t>
  </si>
  <si>
    <t>DTIC9-207</t>
  </si>
  <si>
    <t xml:space="preserve">ROJO </t>
  </si>
  <si>
    <t>ECM0250001</t>
  </si>
  <si>
    <t>CNORNMH67444504V4145</t>
  </si>
  <si>
    <t>ECM0250015</t>
  </si>
  <si>
    <t>CNOG313H7426191I674L</t>
  </si>
  <si>
    <t>DTIC9-208</t>
  </si>
  <si>
    <t>72CBDV2</t>
  </si>
  <si>
    <t>TELEFONO IP</t>
  </si>
  <si>
    <t>DTIC9-209</t>
  </si>
  <si>
    <t>20EZ1ZCK7007A1C6</t>
  </si>
  <si>
    <t>GABINETE AEREO EN MADERA</t>
  </si>
  <si>
    <t>DTIC9-211</t>
  </si>
  <si>
    <t xml:space="preserve">ASPIRADORA DE EQUIPOS INFORTATICOS </t>
  </si>
  <si>
    <t>DTIC9-213</t>
  </si>
  <si>
    <t xml:space="preserve">METROPOLITAR </t>
  </si>
  <si>
    <t>500 WATT</t>
  </si>
  <si>
    <t xml:space="preserve">PLATEADO </t>
  </si>
  <si>
    <t>DTIC9-218</t>
  </si>
  <si>
    <t>CN099WJF72872LCTVIA00</t>
  </si>
  <si>
    <t>DTIC9-219</t>
  </si>
  <si>
    <t>CN099WJF7287257LCU6IA00</t>
  </si>
  <si>
    <t>DTIC9-220</t>
  </si>
  <si>
    <t>DTIC9-221</t>
  </si>
  <si>
    <t>20EZ1ZBJ80E761C7</t>
  </si>
  <si>
    <t>DTIC9-223</t>
  </si>
  <si>
    <t>DTIC9-224</t>
  </si>
  <si>
    <t>DTIC9-228</t>
  </si>
  <si>
    <t>82PBDV2</t>
  </si>
  <si>
    <t xml:space="preserve">PROYECTOR </t>
  </si>
  <si>
    <t>EPV0350003</t>
  </si>
  <si>
    <t>VPLES7</t>
  </si>
  <si>
    <t>DM11-2</t>
  </si>
  <si>
    <t>DTIC9-231</t>
  </si>
  <si>
    <t>66JG1T2</t>
  </si>
  <si>
    <t>DTIC9-232</t>
  </si>
  <si>
    <t>XACTO</t>
  </si>
  <si>
    <t>DTIC9-233</t>
  </si>
  <si>
    <t>DTIC9-234</t>
  </si>
  <si>
    <t>DTIC9-235</t>
  </si>
  <si>
    <t xml:space="preserve">SISTEMA DE ALARMA </t>
  </si>
  <si>
    <t>DTIC9-236</t>
  </si>
  <si>
    <t xml:space="preserve">NOTIFIER </t>
  </si>
  <si>
    <t>PR-2002</t>
  </si>
  <si>
    <t xml:space="preserve">DVR </t>
  </si>
  <si>
    <t>DTIC9-237</t>
  </si>
  <si>
    <t xml:space="preserve">STODIA </t>
  </si>
  <si>
    <t>DTIC9-238</t>
  </si>
  <si>
    <t>UPS</t>
  </si>
  <si>
    <t>DTIC9-239</t>
  </si>
  <si>
    <t>FORZA</t>
  </si>
  <si>
    <t>FDC-3011RUL</t>
  </si>
  <si>
    <t xml:space="preserve">AIRE ACONDICIONADO </t>
  </si>
  <si>
    <t>DTIC9-248</t>
  </si>
  <si>
    <t>LENNOX</t>
  </si>
  <si>
    <t>S2815L06130</t>
  </si>
  <si>
    <t xml:space="preserve">DISTRIBUIDOR DE REDES </t>
  </si>
  <si>
    <t>DTIC9-249</t>
  </si>
  <si>
    <t>SG350-28P</t>
  </si>
  <si>
    <t>DNI224503GC</t>
  </si>
  <si>
    <t xml:space="preserve">ESCALERA DE ALUMINIO, DE 4 PIES </t>
  </si>
  <si>
    <t>DTIC9-250</t>
  </si>
  <si>
    <t>ESCALUMEX</t>
  </si>
  <si>
    <t xml:space="preserve">SERVIDOR </t>
  </si>
  <si>
    <t>DTIC9-251</t>
  </si>
  <si>
    <t>1DGFVG1</t>
  </si>
  <si>
    <t>DTIC9-252</t>
  </si>
  <si>
    <t>DTIC9-253</t>
  </si>
  <si>
    <t>POWER EDGE R730XD</t>
  </si>
  <si>
    <t>H27LHH2</t>
  </si>
  <si>
    <t>DTIC9-254</t>
  </si>
  <si>
    <t>DTIC9-255</t>
  </si>
  <si>
    <t>POWER EDGE R740</t>
  </si>
  <si>
    <t>400H1S2</t>
  </si>
  <si>
    <t>DTIC9-256</t>
  </si>
  <si>
    <t>6ZJ20W2</t>
  </si>
  <si>
    <t>DTIC9-257</t>
  </si>
  <si>
    <t>POWER EDGE R74XD</t>
  </si>
  <si>
    <t>F2J9B03</t>
  </si>
  <si>
    <t>DTIC9-258</t>
  </si>
  <si>
    <t>APC</t>
  </si>
  <si>
    <t>SRT2200XLA</t>
  </si>
  <si>
    <t>AS1842394716</t>
  </si>
  <si>
    <t>DTIC9-259</t>
  </si>
  <si>
    <t>AS1833292961</t>
  </si>
  <si>
    <t>DTIC9-261</t>
  </si>
  <si>
    <t>5KFY0M2</t>
  </si>
  <si>
    <t>DNC11-35</t>
  </si>
  <si>
    <t>CN0XJ5TR7287264SCEPBA00</t>
  </si>
  <si>
    <t>DCM0080005</t>
  </si>
  <si>
    <t>IN1910NF</t>
  </si>
  <si>
    <t>CNOGSION728729CE2Y6U</t>
  </si>
  <si>
    <t>DSD11-48</t>
  </si>
  <si>
    <t>CN0R16JC728722C6AY1MREVA00</t>
  </si>
  <si>
    <t>LAPTOP</t>
  </si>
  <si>
    <t>SC1-12</t>
  </si>
  <si>
    <t>LATITUDE 3500</t>
  </si>
  <si>
    <t>82GVJT2</t>
  </si>
  <si>
    <t xml:space="preserve">NEGRO </t>
  </si>
  <si>
    <t>PANEL DE CONTROL</t>
  </si>
  <si>
    <t>CAM0430001</t>
  </si>
  <si>
    <t>RBH</t>
  </si>
  <si>
    <t>IRC200</t>
  </si>
  <si>
    <t>ROJO</t>
  </si>
  <si>
    <t>A3-10</t>
  </si>
  <si>
    <t>OPTIPLEX 745</t>
  </si>
  <si>
    <t>B637BC1</t>
  </si>
  <si>
    <t>ECM0490006</t>
  </si>
  <si>
    <t>CN0G510M728729C80521REVA00</t>
  </si>
  <si>
    <t>DTIC9-91</t>
  </si>
  <si>
    <t>1908WFPF</t>
  </si>
  <si>
    <t>CNOG435H7287288D2VH5A00</t>
  </si>
  <si>
    <t>CC12-61</t>
  </si>
  <si>
    <t xml:space="preserve">GRANDSTREAM </t>
  </si>
  <si>
    <t>24UMLC5H10AC62B9</t>
  </si>
  <si>
    <t xml:space="preserve">NEGRO/GRIS </t>
  </si>
  <si>
    <t>C7-23</t>
  </si>
  <si>
    <t>BCNE</t>
  </si>
  <si>
    <t>99D7DB1</t>
  </si>
  <si>
    <t>FM11-21</t>
  </si>
  <si>
    <t>JKN7DB1</t>
  </si>
  <si>
    <t>ASN11-82</t>
  </si>
  <si>
    <t>VOSTRO 220</t>
  </si>
  <si>
    <t>1PFTL J1</t>
  </si>
  <si>
    <t>ESC3000001</t>
  </si>
  <si>
    <t>7XC31C1</t>
  </si>
  <si>
    <t>IMRPESORA</t>
  </si>
  <si>
    <t>ASN11-103</t>
  </si>
  <si>
    <t>LASER JET PRO MFP M426 FDW</t>
  </si>
  <si>
    <t>PHBLL60G6M</t>
  </si>
  <si>
    <t>DSC12-66</t>
  </si>
  <si>
    <t>E177FPF</t>
  </si>
  <si>
    <t>CN0WH318728726BACJWSREV002</t>
  </si>
  <si>
    <t>CATI21-61</t>
  </si>
  <si>
    <t>M127FN</t>
  </si>
  <si>
    <t>CNB9G491F8</t>
  </si>
  <si>
    <t xml:space="preserve">MONITOR  </t>
  </si>
  <si>
    <t>ASN11-81</t>
  </si>
  <si>
    <t>E176FPF</t>
  </si>
  <si>
    <t>CN0CC6397287264D5JWL</t>
  </si>
  <si>
    <t>ECM0440000</t>
  </si>
  <si>
    <t>1908WFP1</t>
  </si>
  <si>
    <t>CNOG435H7287288D00MSA00</t>
  </si>
  <si>
    <t>M7-3</t>
  </si>
  <si>
    <t>CNOHDNH972872419EOPBREVA00</t>
  </si>
  <si>
    <t>DJ2-3</t>
  </si>
  <si>
    <t>E177FPB</t>
  </si>
  <si>
    <t>MXOXHS97466346BM21RV</t>
  </si>
  <si>
    <t>ECM0400002</t>
  </si>
  <si>
    <t>CNOMC04006418066D1MSKREVA01</t>
  </si>
  <si>
    <t>DTIC9-244</t>
  </si>
  <si>
    <t>E17920H</t>
  </si>
  <si>
    <t>DLDB463</t>
  </si>
  <si>
    <t>ESM0170039</t>
  </si>
  <si>
    <t>C351LREVA00</t>
  </si>
  <si>
    <t>DA7-7</t>
  </si>
  <si>
    <t>LASER JET 127</t>
  </si>
  <si>
    <t>CNB9HCR7GB</t>
  </si>
  <si>
    <t>DF6-49</t>
  </si>
  <si>
    <t>20EYZJYG5095COEE</t>
  </si>
  <si>
    <t>11 PRO 200</t>
  </si>
  <si>
    <t>CND8F7CFGY</t>
  </si>
  <si>
    <t>IMPRESORA DE ETIQUETAS</t>
  </si>
  <si>
    <t>IMP0050001</t>
  </si>
  <si>
    <t>MONARCH</t>
  </si>
  <si>
    <t>T458110073</t>
  </si>
  <si>
    <t>SC1-10</t>
  </si>
  <si>
    <t>20EZ1ZBJ80E75307</t>
  </si>
  <si>
    <t>DEPARTAMENTO: COMUNICACIONES</t>
  </si>
  <si>
    <t>RADIO PEQUEÑO</t>
  </si>
  <si>
    <t>DC3-1</t>
  </si>
  <si>
    <t>HCDBX2DI</t>
  </si>
  <si>
    <t>ESCRITORIO CON TOPE DE MADERA Y CRISTAL</t>
  </si>
  <si>
    <t>MEE0390002</t>
  </si>
  <si>
    <t>ARCHIVO DE MELANINA DE 3 GAVETAS</t>
  </si>
  <si>
    <t>MEA0390001</t>
  </si>
  <si>
    <t>CREDENSA</t>
  </si>
  <si>
    <t>DC3-2</t>
  </si>
  <si>
    <t>DC3-4</t>
  </si>
  <si>
    <t>GXP1628</t>
  </si>
  <si>
    <t>22MT9YCFB08489EB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</si>
  <si>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CAOBA</t>
    </r>
  </si>
  <si>
    <t>DC3-21</t>
  </si>
  <si>
    <r>
      <t>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</si>
  <si>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DC3-22</t>
  </si>
  <si>
    <t>CUBICULO PARA 3 PERSONAS</t>
  </si>
  <si>
    <t>DC3-23</t>
  </si>
  <si>
    <t>LIBRERO</t>
  </si>
  <si>
    <t>MEA0390003</t>
  </si>
  <si>
    <t>NATURAL</t>
  </si>
  <si>
    <t>ARCHIVO DE METAL DE 3 GAVETAS</t>
  </si>
  <si>
    <t>DC3-11</t>
  </si>
  <si>
    <t xml:space="preserve">GRIS </t>
  </si>
  <si>
    <t>SWICH</t>
  </si>
  <si>
    <t>DC3-58</t>
  </si>
  <si>
    <t>TRENDNET</t>
  </si>
  <si>
    <t>AZUL</t>
  </si>
  <si>
    <t>DC3-59</t>
  </si>
  <si>
    <t>LASER JET PRO MPF M227 DW</t>
  </si>
  <si>
    <t>VNB81DM3L5</t>
  </si>
  <si>
    <t>ECS0170004</t>
  </si>
  <si>
    <t>6KN7DB1</t>
  </si>
  <si>
    <t xml:space="preserve">SILLA GENERENCIAL EN TELA Y MALLA </t>
  </si>
  <si>
    <t>DC3-54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</si>
  <si>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</t>
    </r>
  </si>
  <si>
    <t>MSS0170004</t>
  </si>
  <si>
    <t>AIRE ACONDICIONADO</t>
  </si>
  <si>
    <t>C5-16</t>
  </si>
  <si>
    <t>INVERTER</t>
  </si>
  <si>
    <t>52815G11004</t>
  </si>
  <si>
    <t>SILLA PARA VISITA PLASTICA Y METAL</t>
  </si>
  <si>
    <t>MSS0030003</t>
  </si>
  <si>
    <t>DC3-55</t>
  </si>
  <si>
    <t>SILLA GERENCIAL EN TELA Y MALLA, CON BRAZOS</t>
  </si>
  <si>
    <t>A3-35</t>
  </si>
  <si>
    <t>ASN11-89</t>
  </si>
  <si>
    <t>CN0CC6397287262R3YD5</t>
  </si>
  <si>
    <t>MEA0320006</t>
  </si>
  <si>
    <t>A3-33</t>
  </si>
  <si>
    <t>752X7X2</t>
  </si>
  <si>
    <t>A3-34</t>
  </si>
  <si>
    <t>915CCX2</t>
  </si>
  <si>
    <t>DC3-45</t>
  </si>
  <si>
    <t>OPTIPLEX 7060 SFF</t>
  </si>
  <si>
    <t>CZ48MR2</t>
  </si>
  <si>
    <t>DC3-101</t>
  </si>
  <si>
    <t>E1920H</t>
  </si>
  <si>
    <t>DVHNXC3</t>
  </si>
  <si>
    <t>DTIC9-38</t>
  </si>
  <si>
    <t>GXP-1625</t>
  </si>
  <si>
    <t>20EZ1ZBJ80E7536E</t>
  </si>
  <si>
    <t>DJ2-102</t>
  </si>
  <si>
    <t>OPTIPLEX 5070</t>
  </si>
  <si>
    <t>2GXY233</t>
  </si>
  <si>
    <t>CCKY573</t>
  </si>
  <si>
    <t>D1PFH52</t>
  </si>
  <si>
    <t>VOSTRO 300</t>
  </si>
  <si>
    <t>DTIC9-308</t>
  </si>
  <si>
    <t>CCNZS73</t>
  </si>
  <si>
    <t xml:space="preserve">MSS0130007 </t>
  </si>
  <si>
    <t>CAMARA</t>
  </si>
  <si>
    <t>DC3-62</t>
  </si>
  <si>
    <t>NIKON</t>
  </si>
  <si>
    <t>D7500</t>
  </si>
  <si>
    <t>LENTE DE CAMARA 18-140mm f/ 3.5-5.6 VR DX</t>
  </si>
  <si>
    <t>DC3-61</t>
  </si>
  <si>
    <t>COOLPIX AW120</t>
  </si>
  <si>
    <t>DPD-40</t>
  </si>
  <si>
    <t>1ZJ2333</t>
  </si>
  <si>
    <t>DTIC9-302</t>
  </si>
  <si>
    <t>8JHRRX2</t>
  </si>
  <si>
    <t>DEPARTAMENTO: PUBLICACIONES</t>
  </si>
  <si>
    <t>P1-19</t>
  </si>
  <si>
    <t>CN099WJF72872574CVEIA00</t>
  </si>
  <si>
    <t>P1-23</t>
  </si>
  <si>
    <t>SIPT32G</t>
  </si>
  <si>
    <t>P1-13</t>
  </si>
  <si>
    <t>GRIS PLATA</t>
  </si>
  <si>
    <t>P1-14</t>
  </si>
  <si>
    <t>P1-15</t>
  </si>
  <si>
    <t>P1-16</t>
  </si>
  <si>
    <t xml:space="preserve">ARMARIO ALTO SIN PUERTA EN MADERA </t>
  </si>
  <si>
    <t>P1-11</t>
  </si>
  <si>
    <t>P1-12</t>
  </si>
  <si>
    <t>TABURETE EN TELA CON BRAZOS Y APOYA PIES</t>
  </si>
  <si>
    <t>P1-7</t>
  </si>
  <si>
    <t>P1-8</t>
  </si>
  <si>
    <t>P1-9</t>
  </si>
  <si>
    <t>P1-10</t>
  </si>
  <si>
    <t xml:space="preserve">ARCHIVO AEREO EN MADERA </t>
  </si>
  <si>
    <t>P1-20</t>
  </si>
  <si>
    <t>TIPO TAMBOR</t>
  </si>
  <si>
    <t xml:space="preserve">GRIS Y HAYA  </t>
  </si>
  <si>
    <t>P1-21</t>
  </si>
  <si>
    <t>P1-22</t>
  </si>
  <si>
    <t>P1-24</t>
  </si>
  <si>
    <t xml:space="preserve">SILLAS PLEGABLES, PLASTTICO Y METAL </t>
  </si>
  <si>
    <t>P1-25</t>
  </si>
  <si>
    <t>LIFETIME</t>
  </si>
  <si>
    <t xml:space="preserve">CREMA </t>
  </si>
  <si>
    <t>P1-26</t>
  </si>
  <si>
    <t>P1-27</t>
  </si>
  <si>
    <t>OPTIPLEX 3070</t>
  </si>
  <si>
    <t>64Y5343</t>
  </si>
  <si>
    <t>P1-28</t>
  </si>
  <si>
    <t>DY29463</t>
  </si>
  <si>
    <t>P1-29</t>
  </si>
  <si>
    <t>TELÉFONO IP</t>
  </si>
  <si>
    <t>P1-30</t>
  </si>
  <si>
    <t>20EZ1ZBJ40D67547</t>
  </si>
  <si>
    <t xml:space="preserve">NEGRO Y GRIS </t>
  </si>
  <si>
    <t xml:space="preserve">ARCHIVO DE 4 GAVETAS EN MATEAL </t>
  </si>
  <si>
    <t>P1-31</t>
  </si>
  <si>
    <t>P1-32</t>
  </si>
  <si>
    <t xml:space="preserve">ESCRITORIO EN MADERA TIPO L, CON ARCHIVO </t>
  </si>
  <si>
    <t>P1-33</t>
  </si>
  <si>
    <t xml:space="preserve">ARCHIVO MODULAR DE 3 GAVETAS, EN MAERA </t>
  </si>
  <si>
    <t>P1-34</t>
  </si>
  <si>
    <t>P1-36</t>
  </si>
  <si>
    <t>BCB4MR2</t>
  </si>
  <si>
    <t>P1-37</t>
  </si>
  <si>
    <t>HR50KP2</t>
  </si>
  <si>
    <t>P1-38</t>
  </si>
  <si>
    <t>LASER JET PRO M402</t>
  </si>
  <si>
    <t>PHBHF45728</t>
  </si>
  <si>
    <t>SD15-8</t>
  </si>
  <si>
    <t>T21PE2</t>
  </si>
  <si>
    <t>2121118090D29339</t>
  </si>
  <si>
    <t>FR10-42</t>
  </si>
  <si>
    <t>E176FPM</t>
  </si>
  <si>
    <t>CNOKC0311296362I45WU</t>
  </si>
  <si>
    <t>SILLON EJECUTIVO, ERGONOMICO,  EN PIEL SINTETICA</t>
  </si>
  <si>
    <t>P1-40</t>
  </si>
  <si>
    <t>DTIC9-349</t>
  </si>
  <si>
    <t>6X1KSF3</t>
  </si>
  <si>
    <t>P1-51</t>
  </si>
  <si>
    <t>CONFORTIME</t>
  </si>
  <si>
    <t>TIPO SPLIT DE 12KBTU</t>
  </si>
  <si>
    <t>B8087C175403N00132/A8091C175403W01926</t>
  </si>
  <si>
    <t>DTIC9-338</t>
  </si>
  <si>
    <t>OPTIPLEX 7090</t>
  </si>
  <si>
    <t>1SW82G3</t>
  </si>
  <si>
    <t>P1-50</t>
  </si>
  <si>
    <t>CYQ7MR2</t>
  </si>
  <si>
    <t>P1-66</t>
  </si>
  <si>
    <t>DVHPXC3</t>
  </si>
  <si>
    <t>DM11-59</t>
  </si>
  <si>
    <t>1XS7333</t>
  </si>
  <si>
    <t>DTIC9-297</t>
  </si>
  <si>
    <t>1NLRRX2</t>
  </si>
  <si>
    <t>C5-6</t>
  </si>
  <si>
    <t>ARCHIVO DE 3 GAVETAS EN METAL</t>
  </si>
  <si>
    <t>MEA0230002</t>
  </si>
  <si>
    <t>MEA0230004</t>
  </si>
  <si>
    <t>CN0H356N7426196H0E35</t>
  </si>
  <si>
    <t>C5-8</t>
  </si>
  <si>
    <t>CN0HDNH9728924A5CTCB</t>
  </si>
  <si>
    <t>C5-10</t>
  </si>
  <si>
    <t>5356H52</t>
  </si>
  <si>
    <t>ORGANIZADOR EN MADERA Y METAL CON RUEDAS</t>
  </si>
  <si>
    <t>C5-17</t>
  </si>
  <si>
    <t>SILLA PARA VISITA EN TELA Y METAL</t>
  </si>
  <si>
    <t>C5-18</t>
  </si>
  <si>
    <t>C5-19</t>
  </si>
  <si>
    <t>ARCHIVO  DE 3 GAVETAS EN MADERA PRENSADA</t>
  </si>
  <si>
    <t>C5-21</t>
  </si>
  <si>
    <t>C5-3</t>
  </si>
  <si>
    <t>SC1-4</t>
  </si>
  <si>
    <t>GXP2130</t>
  </si>
  <si>
    <t>20EYZJYG5095C0E9</t>
  </si>
  <si>
    <t>EAA0390001</t>
  </si>
  <si>
    <t>ECS0020005</t>
  </si>
  <si>
    <t>GG2GLN1</t>
  </si>
  <si>
    <t>C5-27</t>
  </si>
  <si>
    <t>7RHX7X2</t>
  </si>
  <si>
    <t>C5-28</t>
  </si>
  <si>
    <t>CTVDCX2</t>
  </si>
  <si>
    <t xml:space="preserve">SWICH DE 6 PUERTOS </t>
  </si>
  <si>
    <t>C5-29</t>
  </si>
  <si>
    <t>TEG-S81G</t>
  </si>
  <si>
    <t>RA17438100916</t>
  </si>
  <si>
    <t xml:space="preserve">SILLA GERENCIAL EN TELA Y MALLA, CON BRAZOS </t>
  </si>
  <si>
    <t>DPD-36</t>
  </si>
  <si>
    <t>ECS5000002</t>
  </si>
  <si>
    <t>HLTWDQ1</t>
  </si>
  <si>
    <t>C5-65</t>
  </si>
  <si>
    <t>OPTIPLEX 7000</t>
  </si>
  <si>
    <t>8S69PR3</t>
  </si>
  <si>
    <t>C5-66</t>
  </si>
  <si>
    <t>H6KDMK3</t>
  </si>
  <si>
    <t xml:space="preserve">ESCRITORIO TIPO L CON ESTRUCTURA METALICA Y TOPE EN CRISTAL </t>
  </si>
  <si>
    <t>SILLA  GERENCIAL, EN TELA Y MALLA C/B</t>
  </si>
  <si>
    <t>C5-30</t>
  </si>
  <si>
    <t>DEPARTAMENTO: RENOVACION Y MODIFICACIONES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</si>
  <si>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FORMICA</t>
    </r>
  </si>
  <si>
    <t>MGN0050005</t>
  </si>
  <si>
    <t>AMARILLO</t>
  </si>
  <si>
    <t>MGM0050004</t>
  </si>
  <si>
    <t>MGM0050003</t>
  </si>
  <si>
    <t>RM11-6</t>
  </si>
  <si>
    <t>MGM0050002</t>
  </si>
  <si>
    <t>MGM0050001</t>
  </si>
  <si>
    <t>MEA0170035</t>
  </si>
  <si>
    <t>LEADER</t>
  </si>
  <si>
    <t>MEA0350003</t>
  </si>
  <si>
    <t>MEA0170014</t>
  </si>
  <si>
    <t>RM11-8</t>
  </si>
  <si>
    <t>LASERJET 200</t>
  </si>
  <si>
    <t>MESA METAL Y CRISTAL</t>
  </si>
  <si>
    <t>RM11-9</t>
  </si>
  <si>
    <t>PLATEADO</t>
  </si>
  <si>
    <t>RM11-12</t>
  </si>
  <si>
    <t>CN0XJ5TR7287264GF2RBA00</t>
  </si>
  <si>
    <t>RM11-13</t>
  </si>
  <si>
    <t>CN0XJ5TR7287264SCAEBA00</t>
  </si>
  <si>
    <t>RM11-15</t>
  </si>
  <si>
    <t>CN0XJ5TR7287264SCEJBA00</t>
  </si>
  <si>
    <t>RM11-17</t>
  </si>
  <si>
    <t>CN0XJ5TR7287264SCAABA00</t>
  </si>
  <si>
    <t>RM11-18</t>
  </si>
  <si>
    <t>HKZRHB2</t>
  </si>
  <si>
    <t>RM11-19</t>
  </si>
  <si>
    <t>8YR6H52</t>
  </si>
  <si>
    <t>RM11-20</t>
  </si>
  <si>
    <t>BYSYHB2</t>
  </si>
  <si>
    <t>RM11-21</t>
  </si>
  <si>
    <t>2R53GB2</t>
  </si>
  <si>
    <t>RM11-22</t>
  </si>
  <si>
    <t>22HNGB2</t>
  </si>
  <si>
    <t>RM11-23</t>
  </si>
  <si>
    <t>226LGB2</t>
  </si>
  <si>
    <t>RM11-26</t>
  </si>
  <si>
    <t>ESCRITORIO EN MADERA PRENSADA</t>
  </si>
  <si>
    <t>MEE5000001</t>
  </si>
  <si>
    <t>MARRON</t>
  </si>
  <si>
    <t>RM11-27</t>
  </si>
  <si>
    <t>CLOHDNH9728724A5CRPB</t>
  </si>
  <si>
    <t>RM11-28</t>
  </si>
  <si>
    <t>4YR6H52</t>
  </si>
  <si>
    <t>LIBRERO DE 2 ESPACIOS Y 2 PUERTAS EN MADERA</t>
  </si>
  <si>
    <t>OMB0050001</t>
  </si>
  <si>
    <t>RM11-36</t>
  </si>
  <si>
    <t>20EZ1ZBJ80E761C4</t>
  </si>
  <si>
    <t>RM11-37</t>
  </si>
  <si>
    <t>LASER JET PRO M402DNE</t>
  </si>
  <si>
    <t>PHB5C73174</t>
  </si>
  <si>
    <t>RM11-38</t>
  </si>
  <si>
    <t>GXP2140</t>
  </si>
  <si>
    <t>271FT75GB0A379E8</t>
  </si>
  <si>
    <t>RM11-40</t>
  </si>
  <si>
    <t>7BTXQR2</t>
  </si>
  <si>
    <t>C5-12</t>
  </si>
  <si>
    <t>RM11-2</t>
  </si>
  <si>
    <t>RM11-4</t>
  </si>
  <si>
    <t xml:space="preserve">CUBICULO PARA 2 PERSONAS </t>
  </si>
  <si>
    <t>RM11-5</t>
  </si>
  <si>
    <t>RM11-7</t>
  </si>
  <si>
    <t xml:space="preserve">SILLA GENERENCIAL, EN TELA Y MALLA </t>
  </si>
  <si>
    <t>RM11-35</t>
  </si>
  <si>
    <t>RM11-30</t>
  </si>
  <si>
    <t>COMFORT TIME</t>
  </si>
  <si>
    <t xml:space="preserve">TIPO SPLIT DE 36KBTU CONFORTIME  </t>
  </si>
  <si>
    <t>B385C175401N00200 /A2481C175401W00013</t>
  </si>
  <si>
    <t>ESTANTE BAJO SIN PUERTA  16¨ x 32¨ x 29</t>
  </si>
  <si>
    <t>RM11-29</t>
  </si>
  <si>
    <t>Haya</t>
  </si>
  <si>
    <t>DM11-10</t>
  </si>
  <si>
    <t>CN0XJ5TR72872691C81BA00</t>
  </si>
  <si>
    <t>MSS0030004</t>
  </si>
  <si>
    <t>MSS0030005</t>
  </si>
  <si>
    <t>DEPARTAMENTO: TESORERIA</t>
  </si>
  <si>
    <t xml:space="preserve">ARCHIVO 3 GAVETAS DE METAL </t>
  </si>
  <si>
    <t>T6-2</t>
  </si>
  <si>
    <t>ESCRITORIO METAL Y MELAMINA</t>
  </si>
  <si>
    <t>MEE0520001</t>
  </si>
  <si>
    <t>GRIS Y CREMA</t>
  </si>
  <si>
    <t>SILLA SECRETARIAL DE TELA CON BRAZOS</t>
  </si>
  <si>
    <t>T6-4</t>
  </si>
  <si>
    <t xml:space="preserve">CAJA FUERTE </t>
  </si>
  <si>
    <t>SCF0520001</t>
  </si>
  <si>
    <t>EAGLE SAFES</t>
  </si>
  <si>
    <t>LIBRERO 5 ESPACIOS DE CAOBA</t>
  </si>
  <si>
    <t>MCE052001</t>
  </si>
  <si>
    <t>DTIC9-84</t>
  </si>
  <si>
    <t>OPTIPLEX920</t>
  </si>
  <si>
    <t>DCS4V52</t>
  </si>
  <si>
    <t xml:space="preserve">IMRPESORA </t>
  </si>
  <si>
    <t>T6-20</t>
  </si>
  <si>
    <t>LASER JET M428DW</t>
  </si>
  <si>
    <t>MXBPM5W1MB</t>
  </si>
  <si>
    <t>T6-21</t>
  </si>
  <si>
    <t>T6-22</t>
  </si>
  <si>
    <t>EL-2630P III</t>
  </si>
  <si>
    <t>9D00702Y</t>
  </si>
  <si>
    <t>T6-24</t>
  </si>
  <si>
    <t>FPSVGS2</t>
  </si>
  <si>
    <t>SILLA PARA VISITA EN TELA SIN BRAZO</t>
  </si>
  <si>
    <t>DSC12-33</t>
  </si>
  <si>
    <t xml:space="preserve">CREDENZA DE 2 PUERTAS </t>
  </si>
  <si>
    <t>T6-25</t>
  </si>
  <si>
    <t>T6-26</t>
  </si>
  <si>
    <t>7D005759</t>
  </si>
  <si>
    <t>T6-27</t>
  </si>
  <si>
    <t>20EZ1ZBJ80E75364</t>
  </si>
  <si>
    <t>MESA DE METAL CON TOPE DE MADERA</t>
  </si>
  <si>
    <t>MEM0350004</t>
  </si>
  <si>
    <t>SILLA SECRETARIAL TELA Y METAL CON BRAZO</t>
  </si>
  <si>
    <t>DTIC9-340</t>
  </si>
  <si>
    <t>1SQF2G3</t>
  </si>
  <si>
    <t>T6-29</t>
  </si>
  <si>
    <t>AIR MAX</t>
  </si>
  <si>
    <t>12000 BTU</t>
  </si>
  <si>
    <t>3H17310009220</t>
  </si>
  <si>
    <t>P5-6</t>
  </si>
  <si>
    <t>CNO4FF476418043VO62UREVA00</t>
  </si>
  <si>
    <t>FR10-41</t>
  </si>
  <si>
    <t>OPTIPLEX 330</t>
  </si>
  <si>
    <t>6WCZBF1</t>
  </si>
  <si>
    <t>DEPARTAMENTO: SEGURIDAD</t>
  </si>
  <si>
    <t>S7-14</t>
  </si>
  <si>
    <t>AIRMAX</t>
  </si>
  <si>
    <t>AWGBE12C2</t>
  </si>
  <si>
    <t>LIBRERO  DE 3 ESPACIOS Y 2 PUERTAS EN MADERA</t>
  </si>
  <si>
    <t>S7-15</t>
  </si>
  <si>
    <t>RADIO TRANSMISORES</t>
  </si>
  <si>
    <t>S7-17</t>
  </si>
  <si>
    <t>MOTOROLLA</t>
  </si>
  <si>
    <t>EP150</t>
  </si>
  <si>
    <t>158TRS9019</t>
  </si>
  <si>
    <t>S7-18</t>
  </si>
  <si>
    <t>158TRS9056</t>
  </si>
  <si>
    <t>S7-19</t>
  </si>
  <si>
    <t>158TRS9122</t>
  </si>
  <si>
    <t>S7-20</t>
  </si>
  <si>
    <t>158TRS4000</t>
  </si>
  <si>
    <t>S7-21</t>
  </si>
  <si>
    <t>158TRS9113</t>
  </si>
  <si>
    <t>S7-22</t>
  </si>
  <si>
    <t>158TRS9119</t>
  </si>
  <si>
    <t>S7-23</t>
  </si>
  <si>
    <t>158TRS9106</t>
  </si>
  <si>
    <t>S7-24</t>
  </si>
  <si>
    <t>158TRS4801</t>
  </si>
  <si>
    <t xml:space="preserve">E12-16 </t>
  </si>
  <si>
    <t>CN0XJ5TR7287269ID3VBA00</t>
  </si>
  <si>
    <t>DSD11-53</t>
  </si>
  <si>
    <t>1KK4H52</t>
  </si>
  <si>
    <t>ESCRITORIO EN FORMICA Y METAL</t>
  </si>
  <si>
    <t>S7-7</t>
  </si>
  <si>
    <t xml:space="preserve"> GRIS/HAYA</t>
  </si>
  <si>
    <t>EVC0250002</t>
  </si>
  <si>
    <t>LINKSYS</t>
  </si>
  <si>
    <t>WRT54GV5</t>
  </si>
  <si>
    <t>CDFBOF2D8299</t>
  </si>
  <si>
    <t>AZUL/NEGRO</t>
  </si>
  <si>
    <t>S7-30</t>
  </si>
  <si>
    <t>TV</t>
  </si>
  <si>
    <t>S7-31</t>
  </si>
  <si>
    <t>KTC</t>
  </si>
  <si>
    <t>40D1S</t>
  </si>
  <si>
    <t>S7-32</t>
  </si>
  <si>
    <t>S7-33</t>
  </si>
  <si>
    <t>S7-34</t>
  </si>
  <si>
    <t>S7-10</t>
  </si>
  <si>
    <t>S7-35</t>
  </si>
  <si>
    <t>20EZ1ZCKB01A44AE</t>
  </si>
  <si>
    <t>S7-36</t>
  </si>
  <si>
    <t>ZZ</t>
  </si>
  <si>
    <t>MXL9163GBG</t>
  </si>
  <si>
    <t>DNC11-28</t>
  </si>
  <si>
    <t>CN04FF476418044L0SPQ</t>
  </si>
  <si>
    <t>FM11-2</t>
  </si>
  <si>
    <t>DEPARTAMENTO: ENCARGADO DE  SEGURIDAD</t>
  </si>
  <si>
    <t>S7-37</t>
  </si>
  <si>
    <t>1RQ8853</t>
  </si>
  <si>
    <t>S7-38</t>
  </si>
  <si>
    <t>DXX9463</t>
  </si>
  <si>
    <t xml:space="preserve">ESCRITORIO EN METAL Y TOPE DE MADERA </t>
  </si>
  <si>
    <t>S7-39</t>
  </si>
  <si>
    <t xml:space="preserve">SILLA DE VISITA EN TELA Y MALLA, CON BRAZOS </t>
  </si>
  <si>
    <t>S7-40</t>
  </si>
  <si>
    <t>S7-41</t>
  </si>
  <si>
    <t>S7-42</t>
  </si>
  <si>
    <t>OPTIPLEX 7070</t>
  </si>
  <si>
    <t>FQX6N23</t>
  </si>
  <si>
    <t>S7-43</t>
  </si>
  <si>
    <t>E2220H</t>
  </si>
  <si>
    <t>JTQNKY2</t>
  </si>
  <si>
    <t xml:space="preserve">ESCRITORIO TIPO L, EN METAL Y TOPE DE MADERA </t>
  </si>
  <si>
    <t>S7-44</t>
  </si>
  <si>
    <t>SILLON EN TELA Y MALLA CON REPOSA CABEZA C/B</t>
  </si>
  <si>
    <t>S7-45</t>
  </si>
  <si>
    <t>ARCHIVO DE  3 GAVETAS EN METAL</t>
  </si>
  <si>
    <t>MEA0530004</t>
  </si>
  <si>
    <t>S7-46</t>
  </si>
  <si>
    <t>S7-47</t>
  </si>
  <si>
    <t>S7-48</t>
  </si>
  <si>
    <t>PHBNJ15394</t>
  </si>
  <si>
    <t>S7-49</t>
  </si>
  <si>
    <t>20EZ1ZBJ80E75920</t>
  </si>
  <si>
    <t xml:space="preserve">CREDENZA DE 2 PUERTAS, EN MADERA  </t>
  </si>
  <si>
    <t>S7-50</t>
  </si>
  <si>
    <t>S7-51</t>
  </si>
  <si>
    <t>LASER MPF 137FNW</t>
  </si>
  <si>
    <t>CNB1N7535C</t>
  </si>
  <si>
    <t>S7-52</t>
  </si>
  <si>
    <t>20EZ1ZCKB01A44E3</t>
  </si>
  <si>
    <t>S7-53</t>
  </si>
  <si>
    <t>40D1SISB-206H2065-005770A</t>
  </si>
  <si>
    <t>S7-54</t>
  </si>
  <si>
    <t xml:space="preserve">ARCHIVO DE  3 GAVETAS EN METAL </t>
  </si>
  <si>
    <t>MEA0470001</t>
  </si>
  <si>
    <t>PISTOLA  NO LETAL</t>
  </si>
  <si>
    <t>S7-145</t>
  </si>
  <si>
    <t>CEONIC</t>
  </si>
  <si>
    <t>ISSC M22</t>
  </si>
  <si>
    <t>CIYIAMYS032202935</t>
  </si>
  <si>
    <t>Negro</t>
  </si>
  <si>
    <t>S7-146</t>
  </si>
  <si>
    <t>CIYIAMYS032203150</t>
  </si>
  <si>
    <t>S7-144</t>
  </si>
  <si>
    <t>CIYIAMYS032203212</t>
  </si>
  <si>
    <t>ESCOPETA</t>
  </si>
  <si>
    <t>S7-142</t>
  </si>
  <si>
    <t>ARMED</t>
  </si>
  <si>
    <t>CAL. 12, ARMED</t>
  </si>
  <si>
    <t>563-H22PT-2292</t>
  </si>
  <si>
    <t>S7-143</t>
  </si>
  <si>
    <t>563-H22PT-2293</t>
  </si>
  <si>
    <t>S7-141</t>
  </si>
  <si>
    <t>563-H22PT-2291</t>
  </si>
  <si>
    <t>CUADRO DECORATIVO</t>
  </si>
  <si>
    <t>UNITED</t>
  </si>
  <si>
    <t>12 BTU TIPO SPLIT</t>
  </si>
  <si>
    <t>1051103201701W23060900236/1051203201701W2306090044</t>
  </si>
  <si>
    <t>ABANICO DE PEDESTAL</t>
  </si>
  <si>
    <t>DRH4-31</t>
  </si>
  <si>
    <t>KDK</t>
  </si>
  <si>
    <t>P14U</t>
  </si>
  <si>
    <t>DEPARTAMENTO: DIVISION DE NOMBRES COMERCIALES</t>
  </si>
  <si>
    <t>DNC11-4</t>
  </si>
  <si>
    <t>CN099WJF7287257LCTJ1A00</t>
  </si>
  <si>
    <t>SILLA PARA VISITA CON TELA Y METAL CON BRAZO</t>
  </si>
  <si>
    <t>DNC11-7</t>
  </si>
  <si>
    <t>DNC11-9</t>
  </si>
  <si>
    <t>CN0HDNH9728724A5CTVB</t>
  </si>
  <si>
    <t>DNC11-</t>
  </si>
  <si>
    <t>9SL2V12</t>
  </si>
  <si>
    <t>DNC11-15</t>
  </si>
  <si>
    <t>DNC11-16</t>
  </si>
  <si>
    <t>DNC11-29</t>
  </si>
  <si>
    <t>CN0XJ5TR7287264SCREBA00</t>
  </si>
  <si>
    <t>DNC11-30</t>
  </si>
  <si>
    <t>CN0XJ5TR7287264SATBA00</t>
  </si>
  <si>
    <t>DNC11-31</t>
  </si>
  <si>
    <t>ZQV1GBZ</t>
  </si>
  <si>
    <t>DNC11-32</t>
  </si>
  <si>
    <t>ZQZZFB2</t>
  </si>
  <si>
    <t>DNC11-38</t>
  </si>
  <si>
    <t>CN0XJ5TR7287264S023BA00</t>
  </si>
  <si>
    <t>DNC11-39</t>
  </si>
  <si>
    <t>OPTIPLEX7040</t>
  </si>
  <si>
    <t>2RG1GB2</t>
  </si>
  <si>
    <t>DNC11-40</t>
  </si>
  <si>
    <t>BZC1JB2</t>
  </si>
  <si>
    <t>DNC11-42</t>
  </si>
  <si>
    <t>CN0XJ5TR7287264SD28BA00</t>
  </si>
  <si>
    <t>DNC11-43</t>
  </si>
  <si>
    <t>ZRS3GEPZ</t>
  </si>
  <si>
    <t>DNC11-50</t>
  </si>
  <si>
    <t>56RLJH2</t>
  </si>
  <si>
    <t>DNC11-51</t>
  </si>
  <si>
    <t>DM11-17</t>
  </si>
  <si>
    <t>DM11-3</t>
  </si>
  <si>
    <t>3GLNMD2</t>
  </si>
  <si>
    <t>DNC11-52</t>
  </si>
  <si>
    <t>B0M0DV2</t>
  </si>
  <si>
    <t>DNC11-53</t>
  </si>
  <si>
    <t>3VHF452</t>
  </si>
  <si>
    <t xml:space="preserve">SILLA GENERENCIAL EN TELA Y MALLA, CON BRAZOS  </t>
  </si>
  <si>
    <t>DNC11-54</t>
  </si>
  <si>
    <t>DNC11-55</t>
  </si>
  <si>
    <t>DNC11-56</t>
  </si>
  <si>
    <t>OPTIPLEX 3050</t>
  </si>
  <si>
    <t>8VXL0Q2</t>
  </si>
  <si>
    <t>FNC11-5</t>
  </si>
  <si>
    <t>3GGQMD2</t>
  </si>
  <si>
    <t>DNC11-57</t>
  </si>
  <si>
    <t>DY373R2</t>
  </si>
  <si>
    <t>DNC11-58</t>
  </si>
  <si>
    <t>DNC11-59</t>
  </si>
  <si>
    <t>F98NMD2</t>
  </si>
  <si>
    <t>DNC11-60</t>
  </si>
  <si>
    <t>7Z373R2</t>
  </si>
  <si>
    <t>DNC11-61</t>
  </si>
  <si>
    <t>OPTIPLEX</t>
  </si>
  <si>
    <t>H5R81Q2</t>
  </si>
  <si>
    <t>DNC11-12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</si>
  <si>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</si>
  <si>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FNC11-29</t>
  </si>
  <si>
    <t>FNC11-30</t>
  </si>
  <si>
    <r>
      <t>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DE MADERA</t>
    </r>
  </si>
  <si>
    <t>FM11-12</t>
  </si>
  <si>
    <t>FM11-13</t>
  </si>
  <si>
    <t>FM11-14</t>
  </si>
  <si>
    <t>FM11-15</t>
  </si>
  <si>
    <t xml:space="preserve">MESA EN MADERA 3 DIVICIONES </t>
  </si>
  <si>
    <t>DNC11-62</t>
  </si>
  <si>
    <t xml:space="preserve">GRIS/HAYA </t>
  </si>
  <si>
    <t>FNC11-6</t>
  </si>
  <si>
    <t>MMH7</t>
  </si>
  <si>
    <t>DNC11-63</t>
  </si>
  <si>
    <t>PHB5F50632</t>
  </si>
  <si>
    <t>ESCRITORIO CON ARCHIVO DE 3 GAVETAS METAL Y CRISTAL</t>
  </si>
  <si>
    <t>MEE0470001</t>
  </si>
  <si>
    <t xml:space="preserve">GRIS  </t>
  </si>
  <si>
    <t>SILLA SECRETARIAL CON BRAZOS</t>
  </si>
  <si>
    <t>CC12-10</t>
  </si>
  <si>
    <t>DNC11-65</t>
  </si>
  <si>
    <t>78ZL292</t>
  </si>
  <si>
    <t>DNC11-66</t>
  </si>
  <si>
    <t>HX6VKP2</t>
  </si>
  <si>
    <t>DNC11-68</t>
  </si>
  <si>
    <t>DNC11-69</t>
  </si>
  <si>
    <t>H632HQ2</t>
  </si>
  <si>
    <t>DNC11-70</t>
  </si>
  <si>
    <t>GS5T2R2</t>
  </si>
  <si>
    <t>FNC11-13</t>
  </si>
  <si>
    <t>FNC11-10</t>
  </si>
  <si>
    <t>FNC11-11</t>
  </si>
  <si>
    <t>FNC11-12</t>
  </si>
  <si>
    <t>DNC11-72</t>
  </si>
  <si>
    <t>PHBHL29086</t>
  </si>
  <si>
    <t>CC12-8</t>
  </si>
  <si>
    <t>FNC11-36</t>
  </si>
  <si>
    <t>DNC11-73</t>
  </si>
  <si>
    <t>4VQZP2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</si>
  <si>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EN MADERA</t>
    </r>
  </si>
  <si>
    <t>DSD11-37</t>
  </si>
  <si>
    <t>ARL11-1</t>
  </si>
  <si>
    <r>
      <t xml:space="preserve"> ARCHIVO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REO DE MADERA</t>
    </r>
  </si>
  <si>
    <t>DM11-28</t>
  </si>
  <si>
    <t>FNC11-33</t>
  </si>
  <si>
    <t>CN0X706H7287208LC5VLREVA00</t>
  </si>
  <si>
    <t>FNC11-3</t>
  </si>
  <si>
    <t>CN0XJ5TR72872691C88BA00</t>
  </si>
  <si>
    <t>1-Jan-14</t>
  </si>
  <si>
    <t>FNC11-19</t>
  </si>
  <si>
    <t>CN0XJ5TR72872691D3WBBA00</t>
  </si>
  <si>
    <t>MEA0170040</t>
  </si>
  <si>
    <t>FNC11-31</t>
  </si>
  <si>
    <t>CNR0R16JC7287233UE6KLREVA00</t>
  </si>
  <si>
    <t>FNC11-14</t>
  </si>
  <si>
    <t>CN0XJ5TR72872691D22BA00</t>
  </si>
  <si>
    <t xml:space="preserve"> </t>
  </si>
  <si>
    <t>FNC11-15</t>
  </si>
  <si>
    <t>CN0XJ5TR72872691CH0BA00</t>
  </si>
  <si>
    <t>FNC11-16</t>
  </si>
  <si>
    <t>3GBGMB2</t>
  </si>
  <si>
    <t>FNC11-17</t>
  </si>
  <si>
    <t>3GLJMD2</t>
  </si>
  <si>
    <t>FNC11-18</t>
  </si>
  <si>
    <t>3G2PMD2</t>
  </si>
  <si>
    <t>DSD11-40</t>
  </si>
  <si>
    <t>FNC11-25</t>
  </si>
  <si>
    <t>GRANDTREAM</t>
  </si>
  <si>
    <t>20EZ1ZBJ80E75923</t>
  </si>
  <si>
    <t>ESCRITORIO EN METAL Y FORMICA</t>
  </si>
  <si>
    <t>MEE0170005</t>
  </si>
  <si>
    <t>FNC11-27</t>
  </si>
  <si>
    <t>6M5DQ62</t>
  </si>
  <si>
    <t>DC3-74</t>
  </si>
  <si>
    <t>GWYNZC3</t>
  </si>
  <si>
    <t>DTIC9-309</t>
  </si>
  <si>
    <t>CCGYS73</t>
  </si>
  <si>
    <t>DTIC9-312</t>
  </si>
  <si>
    <t>CCG0T73</t>
  </si>
  <si>
    <t>DTIC9-316</t>
  </si>
  <si>
    <t>CCPYS73</t>
  </si>
  <si>
    <t>DRH4-82</t>
  </si>
  <si>
    <t>1XWZ233</t>
  </si>
  <si>
    <t>SILLA SECRETARIAL</t>
  </si>
  <si>
    <t>SILLA DE VISITAS EN TELA</t>
  </si>
  <si>
    <t>MSS0030007</t>
  </si>
  <si>
    <t>MSS0140004</t>
  </si>
  <si>
    <t>GG03LN1</t>
  </si>
  <si>
    <t>DSC12-123</t>
  </si>
  <si>
    <t>GWYTZC3</t>
  </si>
  <si>
    <t>VOSTRO 3000</t>
  </si>
  <si>
    <t>GWZWZC3</t>
  </si>
  <si>
    <t>DNC11-100</t>
  </si>
  <si>
    <t>OPTIPLEX 7010</t>
  </si>
  <si>
    <t>CXVDNW3</t>
  </si>
  <si>
    <t>DC3-76</t>
  </si>
  <si>
    <t>GX3TZC3</t>
  </si>
  <si>
    <t xml:space="preserve">SILLON EN TELA CON BRAZOS Y REPOSA CABEZA </t>
  </si>
  <si>
    <t>FNC11-26</t>
  </si>
  <si>
    <t>FNC11-28</t>
  </si>
  <si>
    <t>DEPARTAMENTO: DIVISION DE MARCAS</t>
  </si>
  <si>
    <t>DM11-11</t>
  </si>
  <si>
    <t>DM11-12</t>
  </si>
  <si>
    <t>9SV1V12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</si>
  <si>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NTICA CON BRAZO</t>
    </r>
  </si>
  <si>
    <t>MSS017001</t>
  </si>
  <si>
    <t>DM11-15</t>
  </si>
  <si>
    <t>CN04FF476418044K1T0UREVA00</t>
  </si>
  <si>
    <t>ECM0170047</t>
  </si>
  <si>
    <t>CN0C176P6418006R1PVLREVA02</t>
  </si>
  <si>
    <t>DM11-19</t>
  </si>
  <si>
    <t>3G2HMD2</t>
  </si>
  <si>
    <t>DM11-20</t>
  </si>
  <si>
    <t>CN0XJ5TR72872691ACLBA00</t>
  </si>
  <si>
    <t>DM11-29</t>
  </si>
  <si>
    <t>DM11-30</t>
  </si>
  <si>
    <t>DM11-40</t>
  </si>
  <si>
    <t>DM11-41</t>
  </si>
  <si>
    <t xml:space="preserve">E1916HF </t>
  </si>
  <si>
    <t>BLH1Y82</t>
  </si>
  <si>
    <t>DM11-44</t>
  </si>
  <si>
    <t>DM11-46</t>
  </si>
  <si>
    <t>8VZR0Q2</t>
  </si>
  <si>
    <t>DM11-48</t>
  </si>
  <si>
    <t>ECS0170014</t>
  </si>
  <si>
    <t>GFW7LN1</t>
  </si>
  <si>
    <t>DM11-49</t>
  </si>
  <si>
    <t>CN04FF476418044K1N0U</t>
  </si>
  <si>
    <t>CREDENZA  DE 2 PUERTAS EN METAL Y FORMICA</t>
  </si>
  <si>
    <t>MEA0270001</t>
  </si>
  <si>
    <t>DM11-50</t>
  </si>
  <si>
    <t>PHBHL29089</t>
  </si>
  <si>
    <t>DM11-51</t>
  </si>
  <si>
    <t>DM11-52</t>
  </si>
  <si>
    <t>DM11-53</t>
  </si>
  <si>
    <t>DM11-54</t>
  </si>
  <si>
    <t>GXP 2140</t>
  </si>
  <si>
    <t>271FT75GB0A379EA</t>
  </si>
  <si>
    <t>DM11-55</t>
  </si>
  <si>
    <t>258T2R2</t>
  </si>
  <si>
    <t>DM11-56</t>
  </si>
  <si>
    <t>8TYK0Q2</t>
  </si>
  <si>
    <t>DM11-57</t>
  </si>
  <si>
    <t>20EZ1ZBJ8E7536A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</si>
  <si>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IP</t>
    </r>
  </si>
  <si>
    <t>FM11-3</t>
  </si>
  <si>
    <t>81O7214043400299</t>
  </si>
  <si>
    <t>MEA0170037</t>
  </si>
  <si>
    <t>SILLA PARA VISITA EN PIEL Y METAL SIN BRAZO</t>
  </si>
  <si>
    <t>FM11-16</t>
  </si>
  <si>
    <t>FM11-18</t>
  </si>
  <si>
    <t>FM11-19</t>
  </si>
  <si>
    <t>ECS0170044</t>
  </si>
  <si>
    <t>GG1GLN1</t>
  </si>
  <si>
    <t>FM11-6</t>
  </si>
  <si>
    <t>FM11-25</t>
  </si>
  <si>
    <t>FM11-26</t>
  </si>
  <si>
    <t>FM11-28</t>
  </si>
  <si>
    <t>GMG2MP2</t>
  </si>
  <si>
    <t>FM11-29</t>
  </si>
  <si>
    <t>8KZL292</t>
  </si>
  <si>
    <t>FM11-31</t>
  </si>
  <si>
    <t>DFJHMD2</t>
  </si>
  <si>
    <t>FM11-32</t>
  </si>
  <si>
    <t>CJ93292</t>
  </si>
  <si>
    <t>FM11-33</t>
  </si>
  <si>
    <t>FM11-34</t>
  </si>
  <si>
    <t>5751KH2</t>
  </si>
  <si>
    <t>FM11-35</t>
  </si>
  <si>
    <t>B58T2R2</t>
  </si>
  <si>
    <t>FM11-36</t>
  </si>
  <si>
    <t>F9KNMD2</t>
  </si>
  <si>
    <t>E12-35</t>
  </si>
  <si>
    <t>LASER JET PRO M542DW</t>
  </si>
  <si>
    <t>VNB3D29628</t>
  </si>
  <si>
    <t>ECS0100004</t>
  </si>
  <si>
    <t>CN00H3PD728720B8CU5SREVA01</t>
  </si>
  <si>
    <t>DM11-14</t>
  </si>
  <si>
    <t>83S6H52</t>
  </si>
  <si>
    <t>DNC11-71</t>
  </si>
  <si>
    <t>C7-28</t>
  </si>
  <si>
    <t>CN0D176P6418006RIPQLREVA02</t>
  </si>
  <si>
    <t>ECS0170038</t>
  </si>
  <si>
    <t>4JN7DB1</t>
  </si>
  <si>
    <t>ASN11-90</t>
  </si>
  <si>
    <t>ECM0170048</t>
  </si>
  <si>
    <t>CN0B176B6418006R1Q6LREVA02</t>
  </si>
  <si>
    <t>ARCHIVO MODULAR DE 3 GAVETAS</t>
  </si>
  <si>
    <t>MEA0530005</t>
  </si>
  <si>
    <t>ASN11-52</t>
  </si>
  <si>
    <t>ASN11-88</t>
  </si>
  <si>
    <t>SILLA SECRETARIAL EN TELA CON BRAZOS</t>
  </si>
  <si>
    <t>DJ2-71</t>
  </si>
  <si>
    <t>LASER JET PRO</t>
  </si>
  <si>
    <t>VNBRR1D225</t>
  </si>
  <si>
    <t>DM11-110</t>
  </si>
  <si>
    <t>GFPGNW3</t>
  </si>
  <si>
    <t>DNC11-82</t>
  </si>
  <si>
    <t>4Y4QZB3</t>
  </si>
  <si>
    <t>DTIC9-313</t>
  </si>
  <si>
    <t>CCYZS73</t>
  </si>
  <si>
    <t>SNM15-37</t>
  </si>
  <si>
    <t>OPTIPLEX 3000</t>
  </si>
  <si>
    <t>4D2ZBW3</t>
  </si>
  <si>
    <t>DTIC9-453</t>
  </si>
  <si>
    <t>E2020H</t>
  </si>
  <si>
    <t>2H0RHC3</t>
  </si>
  <si>
    <t>DTIC9-4564</t>
  </si>
  <si>
    <t>BD2ZBW3</t>
  </si>
  <si>
    <t>DTIC9-454</t>
  </si>
  <si>
    <t>H32RHC3</t>
  </si>
  <si>
    <t>ESCRITORIO  EN METAL Y FORMICA</t>
  </si>
  <si>
    <t>MEE0530003</t>
  </si>
  <si>
    <t>DRI13-4</t>
  </si>
  <si>
    <t>CN04FF476418044N3HPUREVA00</t>
  </si>
  <si>
    <t>SCAN SNAP</t>
  </si>
  <si>
    <t>1X500</t>
  </si>
  <si>
    <t>AWRHF54707</t>
  </si>
  <si>
    <t>DTIC9-325</t>
  </si>
  <si>
    <t>20EZ1ZHM1041AE10</t>
  </si>
  <si>
    <t>3R69PR3</t>
  </si>
  <si>
    <t>CYV5MR2</t>
  </si>
  <si>
    <t>DEPARTAMENTO: SIGNOS DISTINTIVOS (ACCIONES Y RECURSOS LEGALES)</t>
  </si>
  <si>
    <t>ARL11-2</t>
  </si>
  <si>
    <t>ARL11-4</t>
  </si>
  <si>
    <t>LIBRERO  DE 3 ESPACIOS Y 2 PUERTAS</t>
  </si>
  <si>
    <t>MCE0490001</t>
  </si>
  <si>
    <t>ARL11-5</t>
  </si>
  <si>
    <t>ARL11-7</t>
  </si>
  <si>
    <t>CN0XJ5TR72872691CGHBA00</t>
  </si>
  <si>
    <t>ARL11-8</t>
  </si>
  <si>
    <t>OPTIplex 7040</t>
  </si>
  <si>
    <t>3G6KND2</t>
  </si>
  <si>
    <t>ARL11-9</t>
  </si>
  <si>
    <t>81O7214043400291</t>
  </si>
  <si>
    <t xml:space="preserve">SILLON EN TELA Y MALLA, CON REPOSA CABEZA Y BRAZOS </t>
  </si>
  <si>
    <t>ARL11-35</t>
  </si>
  <si>
    <t>MSS049004</t>
  </si>
  <si>
    <t>ARL11-36</t>
  </si>
  <si>
    <t>OPTIplex 7060</t>
  </si>
  <si>
    <t>BC71MR2</t>
  </si>
  <si>
    <t>ARL11-37</t>
  </si>
  <si>
    <t>BC54MR2</t>
  </si>
  <si>
    <t>ARL11-38</t>
  </si>
  <si>
    <t>571GJH2</t>
  </si>
  <si>
    <t>ARL11-39</t>
  </si>
  <si>
    <t>66KG1P2</t>
  </si>
  <si>
    <t>ARL11-40</t>
  </si>
  <si>
    <t>4Q95MR2</t>
  </si>
  <si>
    <t>ARL11-41</t>
  </si>
  <si>
    <t>5350KP2</t>
  </si>
  <si>
    <t>ARL11-42</t>
  </si>
  <si>
    <t>5KZL292</t>
  </si>
  <si>
    <t>ARL11-43</t>
  </si>
  <si>
    <t>1XHF4S2</t>
  </si>
  <si>
    <t>MEA0170010</t>
  </si>
  <si>
    <t>MEA0490001</t>
  </si>
  <si>
    <t>MEA0170008</t>
  </si>
  <si>
    <t>MEA0490002</t>
  </si>
  <si>
    <t>ARL11-44</t>
  </si>
  <si>
    <t>271FVJMH30B2ED5B</t>
  </si>
  <si>
    <t>DNC11-26</t>
  </si>
  <si>
    <t>DNC11-19</t>
  </si>
  <si>
    <t>DNC11-23</t>
  </si>
  <si>
    <t>DNC11-24</t>
  </si>
  <si>
    <t>DNC11-22</t>
  </si>
  <si>
    <t>DNC11-25</t>
  </si>
  <si>
    <t>DNC11-27</t>
  </si>
  <si>
    <t>DNC11-21</t>
  </si>
  <si>
    <t>DNC11-20</t>
  </si>
  <si>
    <t>ARL11-46</t>
  </si>
  <si>
    <t>PHBHJ15391</t>
  </si>
  <si>
    <t>ARL11-47</t>
  </si>
  <si>
    <t>IX1500</t>
  </si>
  <si>
    <t>C81N0011595</t>
  </si>
  <si>
    <t>DSD11-41</t>
  </si>
  <si>
    <t>DSD11-34</t>
  </si>
  <si>
    <t>ARL11-49</t>
  </si>
  <si>
    <t>H5Y81Q2</t>
  </si>
  <si>
    <t>ARL11-50</t>
  </si>
  <si>
    <t>JL5T2R2</t>
  </si>
  <si>
    <t>DSD11-39</t>
  </si>
  <si>
    <t>ARL11-51</t>
  </si>
  <si>
    <t>B0S0DV2</t>
  </si>
  <si>
    <t>ARL11-52</t>
  </si>
  <si>
    <t>60PFH52</t>
  </si>
  <si>
    <t>ARL11-53</t>
  </si>
  <si>
    <t>ARL11-54</t>
  </si>
  <si>
    <t>PHB5F50628</t>
  </si>
  <si>
    <t>DSD11-43</t>
  </si>
  <si>
    <t>MEA0170019</t>
  </si>
  <si>
    <t>ARL11-55</t>
  </si>
  <si>
    <t>56QJJH2</t>
  </si>
  <si>
    <t>ARL11-56</t>
  </si>
  <si>
    <t>6HZL292</t>
  </si>
  <si>
    <t>SILLA SECRETARIAL TELA Y METAL  CON BRAZO</t>
  </si>
  <si>
    <t>FM11-7</t>
  </si>
  <si>
    <t>MEA0490006</t>
  </si>
  <si>
    <t>ARL11-57</t>
  </si>
  <si>
    <t>7RS7Y2</t>
  </si>
  <si>
    <t>ARL11-58</t>
  </si>
  <si>
    <t>11SCCX2</t>
  </si>
  <si>
    <t>DJ2-41</t>
  </si>
  <si>
    <t>ROYAL</t>
  </si>
  <si>
    <t>CX100</t>
  </si>
  <si>
    <t>ARL11-61</t>
  </si>
  <si>
    <t>C7QC6K3</t>
  </si>
  <si>
    <t>MSS0490003</t>
  </si>
  <si>
    <t>ARCHIVO AEREO EN MADERA</t>
  </si>
  <si>
    <t>CN-D9D32C3V</t>
  </si>
  <si>
    <t>DC3-56</t>
  </si>
  <si>
    <t>DFBHMD2</t>
  </si>
  <si>
    <t>DC3-57</t>
  </si>
  <si>
    <t>2M5DQ62</t>
  </si>
  <si>
    <t>DEPARTAMENTO: CALL CENTER</t>
  </si>
  <si>
    <t>ECM0090002</t>
  </si>
  <si>
    <t>CNOMC0406418066D185K</t>
  </si>
  <si>
    <t>ECM0090003</t>
  </si>
  <si>
    <t>CNOWH318728726BA6JES</t>
  </si>
  <si>
    <t>CC12-9</t>
  </si>
  <si>
    <t>MINI CPU</t>
  </si>
  <si>
    <t>ECS0090002</t>
  </si>
  <si>
    <t>L300K06P112082638</t>
  </si>
  <si>
    <t>CC12-29</t>
  </si>
  <si>
    <t>CN04FF47641803CN0BHB</t>
  </si>
  <si>
    <t>CC12-50</t>
  </si>
  <si>
    <t>CGVNPB1</t>
  </si>
  <si>
    <t>CC12-52</t>
  </si>
  <si>
    <t>L300K32B712510270</t>
  </si>
  <si>
    <t>AP10-4</t>
  </si>
  <si>
    <t>L300K32B712517544</t>
  </si>
  <si>
    <t>CC12-53</t>
  </si>
  <si>
    <t>271FT75GB0A37A27</t>
  </si>
  <si>
    <t>CC12-54</t>
  </si>
  <si>
    <t>CN0CC6397287263T486T</t>
  </si>
  <si>
    <t>DJ2-1</t>
  </si>
  <si>
    <t>CNO4FF476418044K1NBU</t>
  </si>
  <si>
    <t>CC12-55</t>
  </si>
  <si>
    <t>PHBHJ15392</t>
  </si>
  <si>
    <t>CC12-56</t>
  </si>
  <si>
    <t>20EZ1ZCKB01A44C4</t>
  </si>
  <si>
    <t>CC12-7</t>
  </si>
  <si>
    <t>ECM0380001</t>
  </si>
  <si>
    <t>E177FPC</t>
  </si>
  <si>
    <t>CN0FJ181641806C108WL</t>
  </si>
  <si>
    <t>CC12-59</t>
  </si>
  <si>
    <t>271FT75G709B0F55</t>
  </si>
  <si>
    <t>CC12-60</t>
  </si>
  <si>
    <t>L300K3BD712751731</t>
  </si>
  <si>
    <t>SILLON EN PIEL CON BRAZOS</t>
  </si>
  <si>
    <t>CC12-62</t>
  </si>
  <si>
    <t>CC12-64</t>
  </si>
  <si>
    <t xml:space="preserve">24UMLC5H40A41EA5 </t>
  </si>
  <si>
    <t>ECM0200012</t>
  </si>
  <si>
    <t>CN0MC040641806619RUNREVA01</t>
  </si>
  <si>
    <t>DM11-24</t>
  </si>
  <si>
    <t>DM11-25</t>
  </si>
  <si>
    <t>DM11-26</t>
  </si>
  <si>
    <t>DM11-27</t>
  </si>
  <si>
    <t>ECS0010004</t>
  </si>
  <si>
    <t>HM6XDQ1</t>
  </si>
  <si>
    <t>ECS0090001</t>
  </si>
  <si>
    <t>L300K06B112100714</t>
  </si>
  <si>
    <t>ECS0270004</t>
  </si>
  <si>
    <t>FZSKRBI</t>
  </si>
  <si>
    <t>ECM0020004</t>
  </si>
  <si>
    <t>E1709WC</t>
  </si>
  <si>
    <t>CNON300H6418009MONQLREVA01</t>
  </si>
  <si>
    <t>ESC0050007</t>
  </si>
  <si>
    <t>ASN11-49</t>
  </si>
  <si>
    <t>CNOD176P6418006R2FXL</t>
  </si>
  <si>
    <t>DSC12-114</t>
  </si>
  <si>
    <t>271FT75GB0A378AF</t>
  </si>
  <si>
    <t>DC3-7</t>
  </si>
  <si>
    <t>CNO4FF476418044K1WYC</t>
  </si>
  <si>
    <t>FR10-44</t>
  </si>
  <si>
    <t>CNOCC639728726133K35</t>
  </si>
  <si>
    <t xml:space="preserve">ESCRITORIO METAL Y TOPE DE CRISTAL </t>
  </si>
  <si>
    <t>DSC12-120</t>
  </si>
  <si>
    <t>SILLA SECRETARIAL EN TELA, SIN BRAZO</t>
  </si>
  <si>
    <t>C5-25</t>
  </si>
  <si>
    <t>20EZ1ZHM1041AE13</t>
  </si>
  <si>
    <t>GRP2602P</t>
  </si>
  <si>
    <t>20EZ44KM8066B9F6</t>
  </si>
  <si>
    <t>SILLON EJECUTIVO EN PIEL CON BRAZO</t>
  </si>
  <si>
    <t>CON BRAZO</t>
  </si>
  <si>
    <t>DM11-1</t>
  </si>
  <si>
    <t>SILLA SECRETARIAL EN TELA  SIN BRAZO</t>
  </si>
  <si>
    <t>FNC11-8</t>
  </si>
  <si>
    <t>DEPARTAMENTO: ENCARGADO SIGNOS DISTINTIVOS</t>
  </si>
  <si>
    <t>ESCRITORIO  DE 3 GAVETAS EN METAL Y CRISTAL</t>
  </si>
  <si>
    <t>DSD11-50</t>
  </si>
  <si>
    <t>CREDENZA  DE 4 PUERTAS EN FORMICA</t>
  </si>
  <si>
    <t>MEE0050001</t>
  </si>
  <si>
    <t>CREDENZA DE  4 PUERTAS EN FORMICA</t>
  </si>
  <si>
    <t>DSD11-51</t>
  </si>
  <si>
    <t>MCE0170008</t>
  </si>
  <si>
    <t>EXTRACTOR DE AIRE</t>
  </si>
  <si>
    <t>EAB0200002</t>
  </si>
  <si>
    <t xml:space="preserve">SILLON EJECUTIVO EN PIEL, CON BRAZOS </t>
  </si>
  <si>
    <t>DSD11-60</t>
  </si>
  <si>
    <t>DSD11-61</t>
  </si>
  <si>
    <t>PHBHF42976</t>
  </si>
  <si>
    <t>DSD11-63</t>
  </si>
  <si>
    <t>271FT75GB0A379E9</t>
  </si>
  <si>
    <t>SILLA DE VISITA EN TELA Y PIEL CON BRAZO</t>
  </si>
  <si>
    <t>ESCRITORIO CON 3 GAVETAS EN METAL Y CRISTAL</t>
  </si>
  <si>
    <t>DM11-37</t>
  </si>
  <si>
    <t>CREDENZA  DE 4 PUERTAS EN MADERA</t>
  </si>
  <si>
    <t>DM11-38</t>
  </si>
  <si>
    <t>DM11-34</t>
  </si>
  <si>
    <t>DM11-35</t>
  </si>
  <si>
    <t>SILLA SECRETARIAL TELA  CON BRAZO</t>
  </si>
  <si>
    <t>DM11-36</t>
  </si>
  <si>
    <t>DSD11-23</t>
  </si>
  <si>
    <t>CN0HDNH97287241FDAENREVA00</t>
  </si>
  <si>
    <t xml:space="preserve">DEPARTAMENTO: SIGNOS DISTINTIVOS (OTROS SERVICIOS) </t>
  </si>
  <si>
    <t>DSD11-71</t>
  </si>
  <si>
    <t>DSD11-72</t>
  </si>
  <si>
    <t>56RJJH2</t>
  </si>
  <si>
    <t>ECM0230001</t>
  </si>
  <si>
    <t>DSD11-73</t>
  </si>
  <si>
    <t>B0X0DV2</t>
  </si>
  <si>
    <t>DSD11-74</t>
  </si>
  <si>
    <t>81G2KP2</t>
  </si>
  <si>
    <t>DSD11-75</t>
  </si>
  <si>
    <t>20EZ1ZBJ40D6753A</t>
  </si>
  <si>
    <t>MEA0170011</t>
  </si>
  <si>
    <t>DSD11-42</t>
  </si>
  <si>
    <t>ARL11-3</t>
  </si>
  <si>
    <t>DSD11-76</t>
  </si>
  <si>
    <t>DSD11-77</t>
  </si>
  <si>
    <t>DSD11-78</t>
  </si>
  <si>
    <t>56VJJH2</t>
  </si>
  <si>
    <t>DSD11-80</t>
  </si>
  <si>
    <t>H5ZZGQ2</t>
  </si>
  <si>
    <t>DSD11-81</t>
  </si>
  <si>
    <t>H68T2R2</t>
  </si>
  <si>
    <t>MEA0490003</t>
  </si>
  <si>
    <t>DSD11-25</t>
  </si>
  <si>
    <t>DSD11-82</t>
  </si>
  <si>
    <t>DSD11-84</t>
  </si>
  <si>
    <t>DSD11-85</t>
  </si>
  <si>
    <t>LASERJET PRO 400 MFP M428DW</t>
  </si>
  <si>
    <t>CNDRPDN7SR</t>
  </si>
  <si>
    <t>AT1-58</t>
  </si>
  <si>
    <t>GXP 2602P</t>
  </si>
  <si>
    <t>20EZ44KM8066B9E3</t>
  </si>
  <si>
    <t>DTIC9-306</t>
  </si>
  <si>
    <t>CCCYS73</t>
  </si>
  <si>
    <t>DC3-75</t>
  </si>
  <si>
    <t>GX2SZC3</t>
  </si>
  <si>
    <t>DPD5-41</t>
  </si>
  <si>
    <t>GWYRZC3</t>
  </si>
  <si>
    <t>DSD11-86</t>
  </si>
  <si>
    <t>FR10-46</t>
  </si>
  <si>
    <t>CNO4FF476418044R18KB</t>
  </si>
  <si>
    <t xml:space="preserve">DEPARTAMENTO: RECEPCIÓN DIRECCIÓN GENERAL </t>
  </si>
  <si>
    <t>FM11-9</t>
  </si>
  <si>
    <t>CN0R16JC728722C6AMJMREVA00</t>
  </si>
  <si>
    <t xml:space="preserve">VENTITILADOR </t>
  </si>
  <si>
    <t>RDG1-20</t>
  </si>
  <si>
    <t xml:space="preserve">LASKO </t>
  </si>
  <si>
    <t>TIPO TORRE 42 PUL.</t>
  </si>
  <si>
    <t>MI2356005737</t>
  </si>
  <si>
    <t>RDG1-21</t>
  </si>
  <si>
    <t>MI2356005803</t>
  </si>
  <si>
    <t>DSD11-24</t>
  </si>
  <si>
    <t>5KD7DB1</t>
  </si>
  <si>
    <t>PA7-12</t>
  </si>
  <si>
    <t>40C2S</t>
  </si>
  <si>
    <t>40C2SAN-186H101400032M</t>
  </si>
  <si>
    <t>DEPARTAMENTO: PASILLOS 1er PISO</t>
  </si>
  <si>
    <t xml:space="preserve">RELOJ BIOMETRICO DE PONCHE </t>
  </si>
  <si>
    <t>PA7-10</t>
  </si>
  <si>
    <t>ZKT eco</t>
  </si>
  <si>
    <t>MB160</t>
  </si>
  <si>
    <t>C5-4</t>
  </si>
  <si>
    <t>DEPARTAMENTO: DIRECCION GENERAL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</si>
  <si>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INALAMBRICO</t>
    </r>
  </si>
  <si>
    <t>DG1-1</t>
  </si>
  <si>
    <t>DP720</t>
  </si>
  <si>
    <t>9610003917A</t>
  </si>
  <si>
    <t>SILLA PARA VISITA EN PIEL CON BRAZO</t>
  </si>
  <si>
    <t>DG1-2</t>
  </si>
  <si>
    <t>MSS0010003</t>
  </si>
  <si>
    <t>MESA LATERAL EN MADERA TOPE DE CRISTAL</t>
  </si>
  <si>
    <t>MEM0010003</t>
  </si>
  <si>
    <t>ESTANTE DE MADERA PARA LIBROS</t>
  </si>
  <si>
    <t>DG1-3</t>
  </si>
  <si>
    <t>MESA DE CENTRO EN MADERA TOPE DE CRISTAL</t>
  </si>
  <si>
    <t>DG1-4</t>
  </si>
  <si>
    <r>
      <t>SOF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 EN PIEL PARA 2 PERSONAS</t>
    </r>
  </si>
  <si>
    <t>DG1-5</t>
  </si>
  <si>
    <t>MESA PEQUEÑA EN MADERA CON TOPE DE CRISTAL</t>
  </si>
  <si>
    <t>MEN0010001</t>
  </si>
  <si>
    <t>ESTANTE BAJO CON PUERTA EN MADERA TOPE CRISTAL</t>
  </si>
  <si>
    <t>DG1-6</t>
  </si>
  <si>
    <t>CUADRO OBRA DE ARTE</t>
  </si>
  <si>
    <t>OAR0010002</t>
  </si>
  <si>
    <t>OAR0010003</t>
  </si>
  <si>
    <t>OAR0010011</t>
  </si>
  <si>
    <t>OAR0010013</t>
  </si>
  <si>
    <t>ESCRITORIO 4 GAVETAS EN MADERA Y TOPE DE CRISTAL</t>
  </si>
  <si>
    <t>MEE0010001</t>
  </si>
  <si>
    <t>CREDENZA DE 2 GAVETAS EN MADERA Y TOPE DE CRISTAL</t>
  </si>
  <si>
    <t>MCE0010005</t>
  </si>
  <si>
    <t>CREDENZA DE  2 GAVETAS MADERA Y TOPE DE CRISTAL</t>
  </si>
  <si>
    <t>DG1-8</t>
  </si>
  <si>
    <t>DG1-9</t>
  </si>
  <si>
    <t>5NPRB1201</t>
  </si>
  <si>
    <t>CM48M1POXV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</si>
  <si>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CON BRAZOS</t>
    </r>
  </si>
  <si>
    <t>MSS0010009</t>
  </si>
  <si>
    <t>PORTA TRAJES</t>
  </si>
  <si>
    <t>OMV0010001</t>
  </si>
  <si>
    <r>
      <t>SILLA EN MADERA Y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</t>
    </r>
  </si>
  <si>
    <t>MSS0010018</t>
  </si>
  <si>
    <t>MSS0010016</t>
  </si>
  <si>
    <t>MSS0010017</t>
  </si>
  <si>
    <t>MSS0010015</t>
  </si>
  <si>
    <t>MESA DE CONFERENCIAS EN  MADERA Y TOPE DE CRISTAL</t>
  </si>
  <si>
    <t>MJC0010001</t>
  </si>
  <si>
    <t>ASTAS PARA BANDERAS</t>
  </si>
  <si>
    <t>DG1-20</t>
  </si>
  <si>
    <t>DG1-21</t>
  </si>
  <si>
    <t>TV 43 PUL.</t>
  </si>
  <si>
    <t>DG1-22</t>
  </si>
  <si>
    <t>UN43RU7100P</t>
  </si>
  <si>
    <t>08EG3CVM900254Y</t>
  </si>
  <si>
    <t>DG1-24</t>
  </si>
  <si>
    <t>5TQNKY2</t>
  </si>
  <si>
    <t>DG1-25</t>
  </si>
  <si>
    <t>FQWCT13</t>
  </si>
  <si>
    <t>DG1-26</t>
  </si>
  <si>
    <t>SWICH DE 24 PUERTOS</t>
  </si>
  <si>
    <t>DG1-27</t>
  </si>
  <si>
    <t xml:space="preserve">AZUL/NEGRO </t>
  </si>
  <si>
    <t>DEPARTAMENTO: ANTEDESPACHO #2 DIRECCION GENERAL</t>
  </si>
  <si>
    <t>MESA PARA MUEBLES  EN CRISTAL Y METAL</t>
  </si>
  <si>
    <t>P5-2</t>
  </si>
  <si>
    <t>MESA PARA COMEDOR EN  FORMICA Y METAL</t>
  </si>
  <si>
    <t>MJC0030001</t>
  </si>
  <si>
    <t>ESCRITORIO EN METAL Y ARCHIVO INCLUIDO DE 3 GAVETAS</t>
  </si>
  <si>
    <t>MEE0030001</t>
  </si>
  <si>
    <t>CREDENSA 2 PUERTAS Y 2 GAVETAS EN MADERA</t>
  </si>
  <si>
    <t>MEC0030001</t>
  </si>
  <si>
    <t>SILLON SEMI-EJECUTIVO EN PIEL CON BRAZOS</t>
  </si>
  <si>
    <t>MSS0470001</t>
  </si>
  <si>
    <t>SOFA PARA 2 PERSONAS EN PIEL</t>
  </si>
  <si>
    <t>MSS0470002</t>
  </si>
  <si>
    <t>ESCRITORIO EN METAL Y CRISTAL</t>
  </si>
  <si>
    <t>OEV0030009</t>
  </si>
  <si>
    <t xml:space="preserve">ESCRITORIO CRISTAL Y METAL CON ARCHIVO 3 GAVETAS </t>
  </si>
  <si>
    <t>MEE0050003</t>
  </si>
  <si>
    <t>P5-8</t>
  </si>
  <si>
    <t>20EZ1ZK800C5AB4</t>
  </si>
  <si>
    <t>CREDENZA DE 2 PUERTAS EN FORMICA</t>
  </si>
  <si>
    <t>MEE0400001</t>
  </si>
  <si>
    <t>ADG1-30</t>
  </si>
  <si>
    <t>LASER JET PRO MFP M428 FDW</t>
  </si>
  <si>
    <t>MXBPN3J2CT</t>
  </si>
  <si>
    <t>DM11-23</t>
  </si>
  <si>
    <t>DRI13-2</t>
  </si>
  <si>
    <t>22MT9YCFB08489EC</t>
  </si>
  <si>
    <t>ADG1-31</t>
  </si>
  <si>
    <t>CREDENZA  DE 4 PUERTAS  Y TOPE DE CRISTAL</t>
  </si>
  <si>
    <t>MCE0030001</t>
  </si>
  <si>
    <t>ADG1-32</t>
  </si>
  <si>
    <t>GKRNKY2</t>
  </si>
  <si>
    <t>ADG1-33</t>
  </si>
  <si>
    <t>4Q7GS13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</si>
  <si>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</t>
    </r>
  </si>
  <si>
    <t>CATI21-1</t>
  </si>
  <si>
    <t xml:space="preserve"> GRIS Y BLANCO</t>
  </si>
  <si>
    <t>MSS0390003</t>
  </si>
  <si>
    <t>SILLA PARA VISITA</t>
  </si>
  <si>
    <t>MSS0390002</t>
  </si>
  <si>
    <t>SILLA GERENCIAL EN TELA Y MALLLA, CON BRAZOS</t>
  </si>
  <si>
    <t>CC7-59</t>
  </si>
  <si>
    <t>MESA AUX. ESCRITORIO METAL  CON TOPE DE CRISTAL</t>
  </si>
  <si>
    <t>CATI21-2</t>
  </si>
  <si>
    <t>SILLA EN TELA Y MALLA, CON BRAZOS</t>
  </si>
  <si>
    <t>DJ2-95</t>
  </si>
  <si>
    <t>DEPARTAMENTO: ANTEDESPACHO DIRECCION GENERAL</t>
  </si>
  <si>
    <t>ADG1-2</t>
  </si>
  <si>
    <t>LXGACGR01216P4</t>
  </si>
  <si>
    <t>ESCRITORIO EN MADERA Y CRISTAL CON ARCHIVO 3 GAV.</t>
  </si>
  <si>
    <t>MEE0010003</t>
  </si>
  <si>
    <t>GRIS/CAOBA</t>
  </si>
  <si>
    <t>SILLA SEMIEJECUTIVA METAL , TELA Y PIEL CON BRAZO</t>
  </si>
  <si>
    <t>MSS0010019</t>
  </si>
  <si>
    <t>CREDENZA TIPO L 4 PUERTAS EN MADERA TOPE CRISTAL</t>
  </si>
  <si>
    <t>MCE0010004</t>
  </si>
  <si>
    <t>MESA PEQUEÑA EN FORMICA Y CRISTAL</t>
  </si>
  <si>
    <t>ADG1-3</t>
  </si>
  <si>
    <t>TRAMERIA TIPO L,  EN METAL DE  4 ESPACIOS</t>
  </si>
  <si>
    <t>MCE0010007</t>
  </si>
  <si>
    <t xml:space="preserve">SOFA DE 2 PERSONA EN PIELINA </t>
  </si>
  <si>
    <t>ADG1-15</t>
  </si>
  <si>
    <t xml:space="preserve">SOFA DE 1 PERSONA EN PIELINA </t>
  </si>
  <si>
    <t>ADG1-16</t>
  </si>
  <si>
    <t>ADG1-17</t>
  </si>
  <si>
    <t>ADG1-18</t>
  </si>
  <si>
    <t>E2220W</t>
  </si>
  <si>
    <t>2KRNKY2</t>
  </si>
  <si>
    <t>ADG1-19</t>
  </si>
  <si>
    <t>FSB7L23</t>
  </si>
  <si>
    <t>ADG1-20</t>
  </si>
  <si>
    <t>20EZ1ZBJ80E75924</t>
  </si>
  <si>
    <t>ADG1-21</t>
  </si>
  <si>
    <t>LASER JET PRO M479 FDW</t>
  </si>
  <si>
    <t>MXBCN5P06M</t>
  </si>
  <si>
    <t xml:space="preserve">OBRA DE ARTE </t>
  </si>
  <si>
    <t>ADG1-22</t>
  </si>
  <si>
    <t xml:space="preserve">MULTI-COLOR </t>
  </si>
  <si>
    <t xml:space="preserve">ESCALERA </t>
  </si>
  <si>
    <t>ADG1-23</t>
  </si>
  <si>
    <t xml:space="preserve">AZUL/GRIS PLATA </t>
  </si>
  <si>
    <t>DTIC9-465</t>
  </si>
  <si>
    <t>4F2ZBW3</t>
  </si>
  <si>
    <t>DEPARTAMENTO: COMEDOR DIRECCION GENERAL</t>
  </si>
  <si>
    <t>EAA0010001</t>
  </si>
  <si>
    <t>ONFORT MARTER</t>
  </si>
  <si>
    <t>EPF350W</t>
  </si>
  <si>
    <t>SILLA EN MADERA Y TELA</t>
  </si>
  <si>
    <t>CDG1-1</t>
  </si>
  <si>
    <t>CDG1-2</t>
  </si>
  <si>
    <t>CDG1-3</t>
  </si>
  <si>
    <t>CDG1-4</t>
  </si>
  <si>
    <t>ESTANTE FLOTANTE EN MADERA</t>
  </si>
  <si>
    <t>MCE0010008</t>
  </si>
  <si>
    <t>MESA DE MADERA</t>
  </si>
  <si>
    <t>MEM0010004</t>
  </si>
  <si>
    <t>NEVERA</t>
  </si>
  <si>
    <t>EUVR0010001</t>
  </si>
  <si>
    <t>WHIRLPOOL</t>
  </si>
  <si>
    <t>NWT0002B</t>
  </si>
  <si>
    <t>CRIS</t>
  </si>
  <si>
    <t>GABINETE PEQUEÑO</t>
  </si>
  <si>
    <t>MCE0010009</t>
  </si>
  <si>
    <t>OAR0010008</t>
  </si>
  <si>
    <t>DORADO</t>
  </si>
  <si>
    <t>ESTANTE PARA COPAS EN MADERA Y TOPE DE CRISTAL</t>
  </si>
  <si>
    <t>MCE0010003</t>
  </si>
  <si>
    <t xml:space="preserve"> MESA REDONDA DE MADERA</t>
  </si>
  <si>
    <t>MJC0010002</t>
  </si>
  <si>
    <t>CDG1-30</t>
  </si>
  <si>
    <t>B8087C175403N00139 /A8091C175403W01899</t>
  </si>
  <si>
    <t>BLACO</t>
  </si>
  <si>
    <r>
      <t>DEPARTAMENTO: ASESORIA T</t>
    </r>
    <r>
      <rPr>
        <b/>
        <sz val="14"/>
        <rFont val="Calibri"/>
        <family val="2"/>
      </rPr>
      <t>É</t>
    </r>
    <r>
      <rPr>
        <b/>
        <sz val="14"/>
        <rFont val="Calibri"/>
        <family val="2"/>
        <scheme val="minor"/>
      </rPr>
      <t>CNICA</t>
    </r>
  </si>
  <si>
    <t>AT1-4</t>
  </si>
  <si>
    <t>SILLA DE VISITAS DE TELA CON BRAZO</t>
  </si>
  <si>
    <t>MSS0440001</t>
  </si>
  <si>
    <t>AT1-5</t>
  </si>
  <si>
    <t>SILLA SECRETARIAL EN PIEL Y TELA CON BRAZO</t>
  </si>
  <si>
    <t>AT1-6</t>
  </si>
  <si>
    <t>AT1-7</t>
  </si>
  <si>
    <t>AT1-9</t>
  </si>
  <si>
    <t>BG138V1</t>
  </si>
  <si>
    <t>CREDENSA  DE 4 PUERTAS DE PINO CON TOPE DE CRISTAL</t>
  </si>
  <si>
    <t>MCE0440001</t>
  </si>
  <si>
    <t>LIBRERO  DE 3 ESPACIOS Y 2 PUERTAS EN FORMICA Y CRISTAL</t>
  </si>
  <si>
    <t>MCE0400001</t>
  </si>
  <si>
    <t>LIBRERO DE 3 ESPACIOS Y 2 PUERTAS EN FORMICA Y CRISTAL</t>
  </si>
  <si>
    <t xml:space="preserve">ESCRITORIO BASE METAL Y TPOE MADERA </t>
  </si>
  <si>
    <t>AT1-21</t>
  </si>
  <si>
    <t xml:space="preserve">HAYA/GRIS </t>
  </si>
  <si>
    <t>AT1-24</t>
  </si>
  <si>
    <t>ECM0080007</t>
  </si>
  <si>
    <t>MXOH880H707159BKOY1L</t>
  </si>
  <si>
    <t>DSD11-70</t>
  </si>
  <si>
    <t>LASER JET INTER PRISE M506</t>
  </si>
  <si>
    <t>PHBGK00872</t>
  </si>
  <si>
    <t>SILLA SECRETARIAL EN TELA Y PIEL</t>
  </si>
  <si>
    <t>DPD-9</t>
  </si>
  <si>
    <t>ECS0540001</t>
  </si>
  <si>
    <t>OPTIPLEX060</t>
  </si>
  <si>
    <t>BMNSCK1</t>
  </si>
  <si>
    <t>ECM0010003</t>
  </si>
  <si>
    <t>CN0PR0897287275H0NNLREVA00</t>
  </si>
  <si>
    <t>AT1-22</t>
  </si>
  <si>
    <t>20EZ1ZBJ80E761C8</t>
  </si>
  <si>
    <t xml:space="preserve">CREDENSA DE  4 PUERTAS </t>
  </si>
  <si>
    <t>AIRE ACONDICIONADO 18,000 BTU INVERTER</t>
  </si>
  <si>
    <t>AT1-59</t>
  </si>
  <si>
    <t xml:space="preserve">18,000 BTU </t>
  </si>
  <si>
    <t>14LX5NP500ZP50800397 / 14Q6WWP700ZP70100272</t>
  </si>
  <si>
    <t>CI19-55</t>
  </si>
  <si>
    <t>20EZ44KM8066B9F1</t>
  </si>
  <si>
    <t>DSC12-154</t>
  </si>
  <si>
    <t>H6LCMK3</t>
  </si>
  <si>
    <t>DSC12-146</t>
  </si>
  <si>
    <t xml:space="preserve"> DELL</t>
  </si>
  <si>
    <t>OPTIPLEX 3080</t>
  </si>
  <si>
    <t>FHRNTH3</t>
  </si>
  <si>
    <t>SILLON TECNICO GERENCIAL EN TELA Y MALLA, C/B</t>
  </si>
  <si>
    <t>DEPARTAMENTO: RELACIONES INTERNACIONALES E INTERINSTITUCIONALES</t>
  </si>
  <si>
    <t>CREDENZA  DE 2 PUERTAS EN MADERA</t>
  </si>
  <si>
    <t>ESCRITORIO METAL, MADERA Y CRISTAL CON 3 GAVETAS</t>
  </si>
  <si>
    <t>DRI13-5</t>
  </si>
  <si>
    <t>OAR420001</t>
  </si>
  <si>
    <t>DRI13-10</t>
  </si>
  <si>
    <t>NEDOCA</t>
  </si>
  <si>
    <t>NETAC-12CSALVK140312-1</t>
  </si>
  <si>
    <t>G41940100200CA180048</t>
  </si>
  <si>
    <t>DRI13-12</t>
  </si>
  <si>
    <t>LASER JET PRO MPF M426 FDW</t>
  </si>
  <si>
    <t>PHBLL9TG04</t>
  </si>
  <si>
    <t>DRI13-13</t>
  </si>
  <si>
    <t>271FT75G709B0F52</t>
  </si>
  <si>
    <t>CREDENSA DE 3 PUERTAS FORMICA Y TOPE DE CRISTAL</t>
  </si>
  <si>
    <t>MCE0470001</t>
  </si>
  <si>
    <t xml:space="preserve">SILLA  VISITA EN TELA CON BRAZO Y METAL </t>
  </si>
  <si>
    <t>DPD-7</t>
  </si>
  <si>
    <t>SILLA VISITA EN TELA CON BRAZO Y METAL</t>
  </si>
  <si>
    <t>DPD-8</t>
  </si>
  <si>
    <t>ESCRITORIO METAL Y TOPE DE CRISTAL CON ARCHIVO DE 3 GABETAS</t>
  </si>
  <si>
    <t>DPD-11</t>
  </si>
  <si>
    <t>ASN11-92</t>
  </si>
  <si>
    <t>E1909WC</t>
  </si>
  <si>
    <t>CN0R034G6418092R5FAM</t>
  </si>
  <si>
    <t>DSC12-84</t>
  </si>
  <si>
    <t>7MCQ6Y1</t>
  </si>
  <si>
    <t>FM11-27</t>
  </si>
  <si>
    <t>20EZ1ZBJ80E75928</t>
  </si>
  <si>
    <t>AT1-23</t>
  </si>
  <si>
    <t>DSC12-157</t>
  </si>
  <si>
    <t xml:space="preserve"> DELL </t>
  </si>
  <si>
    <t xml:space="preserve"> E1920H</t>
  </si>
  <si>
    <t>H6JDMK3</t>
  </si>
  <si>
    <t>DSC12-161</t>
  </si>
  <si>
    <t xml:space="preserve">OPTIPLEX 7000 </t>
  </si>
  <si>
    <t>8R69PR3</t>
  </si>
  <si>
    <t>DEPARTAMENTO: RECURSOS HUMANOS</t>
  </si>
  <si>
    <t>ARCHIVO 4 GAVETAS METAL</t>
  </si>
  <si>
    <t>DRH4-4</t>
  </si>
  <si>
    <t>SBS</t>
  </si>
  <si>
    <t>ARCHIVO 3 GAVETAS METAL</t>
  </si>
  <si>
    <t>MEA0020004</t>
  </si>
  <si>
    <t xml:space="preserve">CREDENSA 3 PUERTAS EN MADERA </t>
  </si>
  <si>
    <t>MCE0020002</t>
  </si>
  <si>
    <t>ESTACION DE TRABAJO PARA 2 PERSONAS EN MADERA</t>
  </si>
  <si>
    <t>DRH4-23</t>
  </si>
  <si>
    <t>MGM0020003</t>
  </si>
  <si>
    <t>ARCHIVO METAL 3 GAVETAS</t>
  </si>
  <si>
    <t>DRH4-24</t>
  </si>
  <si>
    <t>MEA0020002</t>
  </si>
  <si>
    <t>SILLON SEMI-EJECUTIVO TELA CON BRAZO</t>
  </si>
  <si>
    <t>MSS0020001</t>
  </si>
  <si>
    <t>DRH4-27</t>
  </si>
  <si>
    <t>CNOHDN972872421GGNBREVA00</t>
  </si>
  <si>
    <t>MEA0320010</t>
  </si>
  <si>
    <t>ESCRITORIO METAL Y FORMICA</t>
  </si>
  <si>
    <t>DRH4-30</t>
  </si>
  <si>
    <t>HAYA Y GRIS</t>
  </si>
  <si>
    <t>MEA0020006</t>
  </si>
  <si>
    <t>SIILA VISITA EN MADERA Y PIEL SINTETICA</t>
  </si>
  <si>
    <t>MSS0020011</t>
  </si>
  <si>
    <t>NEGRO Y MARRON</t>
  </si>
  <si>
    <t>SILLA VISITA EN MADERA T PIEL SINTETICA</t>
  </si>
  <si>
    <t>MSS0020012</t>
  </si>
  <si>
    <t>CREDENZA TOPE CRISTAL</t>
  </si>
  <si>
    <t>MCE0020001</t>
  </si>
  <si>
    <t>MEA0020007</t>
  </si>
  <si>
    <t>CREDENZA 1ESPACIO Y 3 PUERTAS EN MADERA</t>
  </si>
  <si>
    <t>DRH4-34</t>
  </si>
  <si>
    <t>DRH4-35</t>
  </si>
  <si>
    <t>52982AWGBE12C3</t>
  </si>
  <si>
    <t>ECM0020003</t>
  </si>
  <si>
    <t>CNOX706H72872943268LREVA00</t>
  </si>
  <si>
    <t>DRH4-36</t>
  </si>
  <si>
    <t>TPX4H52</t>
  </si>
  <si>
    <t>SILLON EJECUTIVO EN PIEL CON BRAZOS</t>
  </si>
  <si>
    <t>DRH4-60</t>
  </si>
  <si>
    <t>DRH4-62</t>
  </si>
  <si>
    <t>20EZ1ZBJ80E761C0</t>
  </si>
  <si>
    <t>DRH4-64</t>
  </si>
  <si>
    <t>56LHJ82</t>
  </si>
  <si>
    <t xml:space="preserve">NEGRO  </t>
  </si>
  <si>
    <t>DRH4-65</t>
  </si>
  <si>
    <t>1V1L292</t>
  </si>
  <si>
    <t>DRH4-67</t>
  </si>
  <si>
    <t>DRH4-71</t>
  </si>
  <si>
    <t>DRH4-72</t>
  </si>
  <si>
    <t>7RM57X2</t>
  </si>
  <si>
    <t>DRH4-73</t>
  </si>
  <si>
    <t>F2RCCX2</t>
  </si>
  <si>
    <t>DRH4-74</t>
  </si>
  <si>
    <t>EL-2330P III</t>
  </si>
  <si>
    <t>7D005829</t>
  </si>
  <si>
    <t>01/012017</t>
  </si>
  <si>
    <t>DRH4-90</t>
  </si>
  <si>
    <t>LASER JET PRO MFP M227FDW</t>
  </si>
  <si>
    <t>VNB13C13823</t>
  </si>
  <si>
    <t>DRH4-</t>
  </si>
  <si>
    <t>FELLOWE</t>
  </si>
  <si>
    <t>H-7C</t>
  </si>
  <si>
    <t>CRC40859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</si>
  <si>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CON BRAZOS</t>
    </r>
  </si>
  <si>
    <t>MSS046001</t>
  </si>
  <si>
    <t>DRH4-75</t>
  </si>
  <si>
    <t>BCCZLR2</t>
  </si>
  <si>
    <t>DRH4-76</t>
  </si>
  <si>
    <t>9Q95RM2</t>
  </si>
  <si>
    <t>DRH4-77</t>
  </si>
  <si>
    <t>20EZ1ZBJ40D67544</t>
  </si>
  <si>
    <t>DRH4-78</t>
  </si>
  <si>
    <t xml:space="preserve">LASER JET PRO M402N </t>
  </si>
  <si>
    <t>PHBHJ15281</t>
  </si>
  <si>
    <t>DRH4-79</t>
  </si>
  <si>
    <t>6D008325</t>
  </si>
  <si>
    <t>ESCRITORIO PEQUEÑO TOPE DE CRISTAL Y BASE DE METAL</t>
  </si>
  <si>
    <t>DA7-</t>
  </si>
  <si>
    <t>ESCRITORIO FORMICA Y METAL</t>
  </si>
  <si>
    <t>DRH4-12</t>
  </si>
  <si>
    <t>DESHUMIFICADOR</t>
  </si>
  <si>
    <t>SG7-46</t>
  </si>
  <si>
    <t>FRIGIDAIRE</t>
  </si>
  <si>
    <t>FAD504DWDA</t>
  </si>
  <si>
    <t>KN83902096</t>
  </si>
  <si>
    <t>SILLA SECRETARIAL EN TELA, CON BRAZO</t>
  </si>
  <si>
    <t>UC18-36</t>
  </si>
  <si>
    <t>NEVERA EJECUTIVA</t>
  </si>
  <si>
    <t>DRH4-20</t>
  </si>
  <si>
    <t>DTIC9-307</t>
  </si>
  <si>
    <t>CCPXS73</t>
  </si>
  <si>
    <t>DNC11-84</t>
  </si>
  <si>
    <t xml:space="preserve"> VOSTRO 3000</t>
  </si>
  <si>
    <t>GWXTZC3</t>
  </si>
  <si>
    <t>E12-71</t>
  </si>
  <si>
    <t>LASERJET BROTHER</t>
  </si>
  <si>
    <t>U64641D7J125748</t>
  </si>
  <si>
    <t>DTIC9-324</t>
  </si>
  <si>
    <t>20EZ1ZHM1041AE0D</t>
  </si>
  <si>
    <t>DRH4-111</t>
  </si>
  <si>
    <t xml:space="preserve">DELL </t>
  </si>
  <si>
    <t>4B3GFJ3</t>
  </si>
  <si>
    <t>GXP 1630</t>
  </si>
  <si>
    <t>20EZ1ZCKB01A44BB</t>
  </si>
  <si>
    <t>DVDNXC3</t>
  </si>
  <si>
    <t>DRH4-88</t>
  </si>
  <si>
    <t>CZW9MR2</t>
  </si>
  <si>
    <t>DTIC9-311</t>
  </si>
  <si>
    <t>CCJ0T73</t>
  </si>
  <si>
    <t>DSC12-143</t>
  </si>
  <si>
    <t>SCANSNAP</t>
  </si>
  <si>
    <t>CCEA177443</t>
  </si>
  <si>
    <t>DEPARTAMENTO: CONTABILIDAD</t>
  </si>
  <si>
    <t>MEA0400007</t>
  </si>
  <si>
    <t xml:space="preserve">ESTACION DE TRABAJO PARA 2 PERSONAS EN PINO MADERA </t>
  </si>
  <si>
    <t>MGM0400005</t>
  </si>
  <si>
    <t>ARCHIVO 2 GAVETAS METAL</t>
  </si>
  <si>
    <t>AC6-3</t>
  </si>
  <si>
    <t>ECS0340007</t>
  </si>
  <si>
    <t>OPTIPLEX 780</t>
  </si>
  <si>
    <t>BR47HN1</t>
  </si>
  <si>
    <t>AC6-5</t>
  </si>
  <si>
    <t>CNOR16JC72872338D98MREVA00</t>
  </si>
  <si>
    <t xml:space="preserve">SILLON SEMI-GERENCAIL TELA CON BRAZO </t>
  </si>
  <si>
    <t>AC6-6</t>
  </si>
  <si>
    <t>AC6-7</t>
  </si>
  <si>
    <t>AIRE AONDICIONADO</t>
  </si>
  <si>
    <t>AC6-9</t>
  </si>
  <si>
    <t>TGM</t>
  </si>
  <si>
    <t>AC6-10</t>
  </si>
  <si>
    <t>E1914CH</t>
  </si>
  <si>
    <t>CNOXJ5TR72872645D30BA00</t>
  </si>
  <si>
    <t>AC6-11</t>
  </si>
  <si>
    <t>HKVDHB2</t>
  </si>
  <si>
    <t>SILLA SECRETARIAL TELA CON BRAZO</t>
  </si>
  <si>
    <t>AC6-12</t>
  </si>
  <si>
    <t>MEA0400005</t>
  </si>
  <si>
    <t>AC6-16</t>
  </si>
  <si>
    <t>AC6-18</t>
  </si>
  <si>
    <t>AC6-19</t>
  </si>
  <si>
    <t>AC6-20</t>
  </si>
  <si>
    <t>AC6-21</t>
  </si>
  <si>
    <t>AC6-22</t>
  </si>
  <si>
    <t>ANAQUEL EN METAL 5 ESPACIO</t>
  </si>
  <si>
    <t>MAE0400009</t>
  </si>
  <si>
    <t>AC6-23</t>
  </si>
  <si>
    <t>AC6-24</t>
  </si>
  <si>
    <t>AC6-25</t>
  </si>
  <si>
    <t>AC6-26</t>
  </si>
  <si>
    <t>MAE0400010</t>
  </si>
  <si>
    <t>DEX HUMIFICADOR</t>
  </si>
  <si>
    <t>AC6-27</t>
  </si>
  <si>
    <t>DELONGHI</t>
  </si>
  <si>
    <t>DD50PE</t>
  </si>
  <si>
    <t>SILLA PARA VISITA PLASTICO Y METAL</t>
  </si>
  <si>
    <t>MSS0400008</t>
  </si>
  <si>
    <t xml:space="preserve">ESCRITORIO EN FORMICA </t>
  </si>
  <si>
    <t>MCE0400002</t>
  </si>
  <si>
    <t xml:space="preserve">ARCHIVO MODULAR 3 GAVETAS </t>
  </si>
  <si>
    <t>AC6-31</t>
  </si>
  <si>
    <t>AC6-50</t>
  </si>
  <si>
    <t>9D00690Y</t>
  </si>
  <si>
    <t xml:space="preserve">SILLON GERENCIAL EN TELA Y MALLA, CON BRAZOS </t>
  </si>
  <si>
    <t>AC6-51</t>
  </si>
  <si>
    <t>TELEFENO IP</t>
  </si>
  <si>
    <t>AC6-52</t>
  </si>
  <si>
    <t xml:space="preserve">GXP1625 </t>
  </si>
  <si>
    <t>20EZ1ZBJ80E7592F</t>
  </si>
  <si>
    <t>AC6-53</t>
  </si>
  <si>
    <t>30R3B23</t>
  </si>
  <si>
    <t xml:space="preserve">ESCEITORIO EN METAL Y TOPE DE MADERA </t>
  </si>
  <si>
    <t>AC6-54</t>
  </si>
  <si>
    <t>DTIC9-99</t>
  </si>
  <si>
    <t>OPTIPLEX 320</t>
  </si>
  <si>
    <t>HDSKW12</t>
  </si>
  <si>
    <t xml:space="preserve">ESTACION DE TRABAJO PARA 3 PERSONAS EN  MADERA </t>
  </si>
  <si>
    <t>AC6-56</t>
  </si>
  <si>
    <t>ASP11-29</t>
  </si>
  <si>
    <t>AC6-57</t>
  </si>
  <si>
    <t>JRP6H63</t>
  </si>
  <si>
    <t>AC6-58</t>
  </si>
  <si>
    <t>DY01B463</t>
  </si>
  <si>
    <t>AC6-59</t>
  </si>
  <si>
    <t>20EZ1ZBJ80E7592E</t>
  </si>
  <si>
    <t>AC6-60</t>
  </si>
  <si>
    <t>9D00701Y</t>
  </si>
  <si>
    <t>AC6-62</t>
  </si>
  <si>
    <t>8D01153X</t>
  </si>
  <si>
    <t>TEL0440001</t>
  </si>
  <si>
    <t>NTY503</t>
  </si>
  <si>
    <t>NNTMDF0698KT</t>
  </si>
  <si>
    <t>AC6-63</t>
  </si>
  <si>
    <t>LASER JET INTERPRECE M506</t>
  </si>
  <si>
    <t>PHBGQ09906</t>
  </si>
  <si>
    <t>DYD7463</t>
  </si>
  <si>
    <t>AC6-64</t>
  </si>
  <si>
    <t>G3W5F53</t>
  </si>
  <si>
    <t>AC6-65</t>
  </si>
  <si>
    <t>6D008345</t>
  </si>
  <si>
    <t>AC6-67</t>
  </si>
  <si>
    <t>271FT75GB0A37A24</t>
  </si>
  <si>
    <t>AC6-68</t>
  </si>
  <si>
    <t>9D00698Y</t>
  </si>
  <si>
    <t>UC18-13</t>
  </si>
  <si>
    <t>1D010420</t>
  </si>
  <si>
    <t>ESM0050008</t>
  </si>
  <si>
    <t>CNON300H641809261JCL</t>
  </si>
  <si>
    <t>SILLLA SECRETARIAL EN TELA CON BRAZO</t>
  </si>
  <si>
    <t>DPD-10</t>
  </si>
  <si>
    <t>DTIC9-460</t>
  </si>
  <si>
    <t>G9ZYBW3</t>
  </si>
  <si>
    <t>DTIC9-457</t>
  </si>
  <si>
    <t>5DZQHC3</t>
  </si>
  <si>
    <t>AC6-41</t>
  </si>
  <si>
    <t>2630P III</t>
  </si>
  <si>
    <t>2D004383</t>
  </si>
  <si>
    <t>AR6-55</t>
  </si>
  <si>
    <t xml:space="preserve"> LASERJET PRO 400</t>
  </si>
  <si>
    <t>CNDRPDN7MG</t>
  </si>
  <si>
    <t>AC6-40</t>
  </si>
  <si>
    <t xml:space="preserve"> SHARP</t>
  </si>
  <si>
    <t xml:space="preserve"> EL-2630P III</t>
  </si>
  <si>
    <t>2D004353</t>
  </si>
  <si>
    <t>ARCHIVO METALICO DE 4 GAVETAS</t>
  </si>
  <si>
    <t>AC6-105</t>
  </si>
  <si>
    <t>AC6-106</t>
  </si>
  <si>
    <t>AC6-61</t>
  </si>
  <si>
    <t>DEPARTAMENTO: UNIDAD DE CONTRALORIA</t>
  </si>
  <si>
    <t>ARCHIVO  DE 4 GAVETAS EN METAL</t>
  </si>
  <si>
    <t>UC18-1</t>
  </si>
  <si>
    <t>NATIONAL</t>
  </si>
  <si>
    <t>UC18-3</t>
  </si>
  <si>
    <t>EL-2630PIII</t>
  </si>
  <si>
    <t>1D003205</t>
  </si>
  <si>
    <t>ECM0460002</t>
  </si>
  <si>
    <t>CN0X706H728729432NYLREVA00</t>
  </si>
  <si>
    <t>CUBICULO PARA 2 PERSONAS EN MADERA</t>
  </si>
  <si>
    <t>MGM0400004</t>
  </si>
  <si>
    <t>UC18-4</t>
  </si>
  <si>
    <t>MGM0400006</t>
  </si>
  <si>
    <t>ESC0460001</t>
  </si>
  <si>
    <t>EL-1197PIII</t>
  </si>
  <si>
    <t>7D00628Y</t>
  </si>
  <si>
    <t>UC18-9</t>
  </si>
  <si>
    <t>61JT7J1</t>
  </si>
  <si>
    <t>UC18-10</t>
  </si>
  <si>
    <t>CN0X6M0J7287225ND21MREVA03</t>
  </si>
  <si>
    <t>MGM0250011</t>
  </si>
  <si>
    <t>UC18-12</t>
  </si>
  <si>
    <t>HUAWEI</t>
  </si>
  <si>
    <t>HG532</t>
  </si>
  <si>
    <t>T9E75B9350405267</t>
  </si>
  <si>
    <t>UC18-14</t>
  </si>
  <si>
    <t>ECM0460001</t>
  </si>
  <si>
    <t>MX0H880H707159BK0JJLREVA00</t>
  </si>
  <si>
    <t>UC18-18</t>
  </si>
  <si>
    <t>HC97HN1</t>
  </si>
  <si>
    <t>UC18-30</t>
  </si>
  <si>
    <t>574FJH2</t>
  </si>
  <si>
    <t>UC18-33</t>
  </si>
  <si>
    <t>PHBHF45731</t>
  </si>
  <si>
    <t>UC18-34</t>
  </si>
  <si>
    <t>FI-7260</t>
  </si>
  <si>
    <t>A3MAC35303</t>
  </si>
  <si>
    <t xml:space="preserve">GRIS/NEGRO </t>
  </si>
  <si>
    <t>UC18-37</t>
  </si>
  <si>
    <t>271FT75GB0A37A25</t>
  </si>
  <si>
    <t>UC18-19</t>
  </si>
  <si>
    <t>D00905Y</t>
  </si>
  <si>
    <t>ECS4000008</t>
  </si>
  <si>
    <t>GFBDLNI</t>
  </si>
  <si>
    <t>DEPARTAMENTO: PLANIFICACION Y DESARROLLO</t>
  </si>
  <si>
    <t xml:space="preserve">CREDENZA 2 PUERTA MADERA PROCESADA </t>
  </si>
  <si>
    <t>MCE0420001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</si>
  <si>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 CON BRAZO</t>
    </r>
  </si>
  <si>
    <t>MEE003001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</si>
  <si>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PIEL SINTETICA Y METAL CON BRAZO</t>
    </r>
  </si>
  <si>
    <t>MSS0030001</t>
  </si>
  <si>
    <t>DPD-32</t>
  </si>
  <si>
    <t>20EZ1ZBJ80E7592B</t>
  </si>
  <si>
    <t>ESCRITORIO BASE DE MATAL Y TOPE DE CRISTAL</t>
  </si>
  <si>
    <t>DPD-33</t>
  </si>
  <si>
    <t>DPD-34</t>
  </si>
  <si>
    <t>ARCHIVO 3 GABETAS METAL</t>
  </si>
  <si>
    <t>DPD-35</t>
  </si>
  <si>
    <t>DPD-39</t>
  </si>
  <si>
    <t>E12-24</t>
  </si>
  <si>
    <t>B41UK</t>
  </si>
  <si>
    <t>MEA0400016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</si>
  <si>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TELA Y PIEL CON BRAZO</t>
    </r>
  </si>
  <si>
    <t>MSS0380003</t>
  </si>
  <si>
    <t>DPD-13</t>
  </si>
  <si>
    <t>MSS0030002</t>
  </si>
  <si>
    <t>DISTRIBUIDOR DE RED POWER CONECT</t>
  </si>
  <si>
    <t>DTIC9-108</t>
  </si>
  <si>
    <t>NET GEAR</t>
  </si>
  <si>
    <t>FS-524</t>
  </si>
  <si>
    <t>FS54135DB281886</t>
  </si>
  <si>
    <t>DTIC9-305</t>
  </si>
  <si>
    <t>5KLRRX2</t>
  </si>
  <si>
    <t xml:space="preserve">DPD5-61 </t>
  </si>
  <si>
    <t>7L4GFJ3</t>
  </si>
  <si>
    <t>DJ2-101</t>
  </si>
  <si>
    <t>1Y07333</t>
  </si>
  <si>
    <t>DTIC9-303</t>
  </si>
  <si>
    <t>GKLRRX2</t>
  </si>
  <si>
    <t>DEPARTAMENTO: DIRECCION FINANCIERA</t>
  </si>
  <si>
    <t>ESCRITORIO CON ARCHIVO 3 GAVETAS METAL Y CRISTAL</t>
  </si>
  <si>
    <t>MEE0440001</t>
  </si>
  <si>
    <t>DF6-10</t>
  </si>
  <si>
    <t>EL2630EIII</t>
  </si>
  <si>
    <t>6D028401</t>
  </si>
  <si>
    <t>DF6-11</t>
  </si>
  <si>
    <t>DF6-12</t>
  </si>
  <si>
    <t>CNOHDLH972872421GTYBREVA00</t>
  </si>
  <si>
    <t>DF6-13</t>
  </si>
  <si>
    <t>9SR1V12</t>
  </si>
  <si>
    <t>CREDENSA 2 PUERTAS DE FORMICA</t>
  </si>
  <si>
    <t>MCE0120001</t>
  </si>
  <si>
    <t>MSS0120004</t>
  </si>
  <si>
    <t>SILLA DE VISITA CON BRAZOS</t>
  </si>
  <si>
    <t>MSS0120003</t>
  </si>
  <si>
    <t>MSS0120002</t>
  </si>
  <si>
    <t>ESCRITORIO CON ARCHIVO DE METAL Y CRISTAL</t>
  </si>
  <si>
    <t>MEE0120001</t>
  </si>
  <si>
    <t>CREDENSA 4 PUERTAS EN MADERA</t>
  </si>
  <si>
    <t>MEA0120001</t>
  </si>
  <si>
    <t>DF6-21</t>
  </si>
  <si>
    <t>EXP1628</t>
  </si>
  <si>
    <t>12ZEXP1628</t>
  </si>
  <si>
    <t>DF6-22</t>
  </si>
  <si>
    <t>CN04FF476418044L3EAUREVA00</t>
  </si>
  <si>
    <t>DF6-23</t>
  </si>
  <si>
    <t>9SL3V12</t>
  </si>
  <si>
    <t>SILLON EJECUTIVO EN PIELINA, CON BRAZOS</t>
  </si>
  <si>
    <t>DF6-35</t>
  </si>
  <si>
    <t>DF6-37</t>
  </si>
  <si>
    <t>DF6-38</t>
  </si>
  <si>
    <t xml:space="preserve">LASER JET PRO M402 DNE </t>
  </si>
  <si>
    <t>PHB5C73166</t>
  </si>
  <si>
    <t>SILLA GERENCIAL, EN TELA Y MALLA, CON BRAZOS</t>
  </si>
  <si>
    <t>DF6-39</t>
  </si>
  <si>
    <t>DF6-40</t>
  </si>
  <si>
    <t>DF6-41</t>
  </si>
  <si>
    <t>64Y3343</t>
  </si>
  <si>
    <t>DF6-42</t>
  </si>
  <si>
    <t>DY2B403</t>
  </si>
  <si>
    <t>ARCHIVO MODULAR 3 GAVETAS, EN METAL</t>
  </si>
  <si>
    <t>DF6-43</t>
  </si>
  <si>
    <t>DF6-44</t>
  </si>
  <si>
    <t>20EZ1ZBJ80E75922</t>
  </si>
  <si>
    <t>DF6-46</t>
  </si>
  <si>
    <t>G104F53</t>
  </si>
  <si>
    <t>DF6-48</t>
  </si>
  <si>
    <t>20EZ1ZBJ80E7592A</t>
  </si>
  <si>
    <t>DF6-51</t>
  </si>
  <si>
    <t>20EZ1ZCK800C5AB7</t>
  </si>
  <si>
    <t>MESA PARA PC EN FORMICA</t>
  </si>
  <si>
    <t>MCO0400003</t>
  </si>
  <si>
    <t>SILLA PARA VISITA DE TELA CON BRAZO</t>
  </si>
  <si>
    <t>MSS0330006</t>
  </si>
  <si>
    <t>ESC0400005</t>
  </si>
  <si>
    <t>EL2630P III</t>
  </si>
  <si>
    <t>ODO39757</t>
  </si>
  <si>
    <t>DTIC9-226</t>
  </si>
  <si>
    <t>D49BH63</t>
  </si>
  <si>
    <t>DF6-14</t>
  </si>
  <si>
    <t>6D033421</t>
  </si>
  <si>
    <t>DTIC9-242</t>
  </si>
  <si>
    <t>DYG9463</t>
  </si>
  <si>
    <t>P5-9</t>
  </si>
  <si>
    <t>SILLA DE VISITA DE TELA CON BRAZOS</t>
  </si>
  <si>
    <t>MSS0020009</t>
  </si>
  <si>
    <t>MEA0400008</t>
  </si>
  <si>
    <t>DF6-50</t>
  </si>
  <si>
    <t>IMPRESORA HP</t>
  </si>
  <si>
    <t>DF6-62</t>
  </si>
  <si>
    <t xml:space="preserve"> LASERJET PRO</t>
  </si>
  <si>
    <t>MFP M428DW</t>
  </si>
  <si>
    <t>CNDRPDN778</t>
  </si>
  <si>
    <t>DTIC9-344</t>
  </si>
  <si>
    <t>BT1CFF3</t>
  </si>
  <si>
    <r>
      <t>DEPARTAMENTO: SAL</t>
    </r>
    <r>
      <rPr>
        <b/>
        <sz val="14"/>
        <rFont val="Calibri"/>
        <family val="2"/>
      </rPr>
      <t>Ó</t>
    </r>
    <r>
      <rPr>
        <b/>
        <sz val="14"/>
        <rFont val="Calibri"/>
        <family val="2"/>
        <scheme val="minor"/>
      </rPr>
      <t>N DE CONFERENCIAS</t>
    </r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</si>
  <si>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PIEL CON BRAZO</t>
    </r>
  </si>
  <si>
    <t>MSS0130002</t>
  </si>
  <si>
    <t>MSS0130001</t>
  </si>
  <si>
    <t>MSS0130009</t>
  </si>
  <si>
    <t>MSS0130004</t>
  </si>
  <si>
    <t>SC1-2</t>
  </si>
  <si>
    <t>MSS0130008</t>
  </si>
  <si>
    <t>MSS01300010</t>
  </si>
  <si>
    <t>MSS0130005</t>
  </si>
  <si>
    <t>MESA PARA CONFERENCIAS EN MARMOL</t>
  </si>
  <si>
    <t>SC1-3</t>
  </si>
  <si>
    <t>ESTANTE DE 10 ESPACIOS Y 4 PUERTAS EN CAOBA</t>
  </si>
  <si>
    <t>OMV0130006</t>
  </si>
  <si>
    <r>
      <t>C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MARA DE SEGURIDAD</t>
    </r>
  </si>
  <si>
    <t>SC1-7</t>
  </si>
  <si>
    <t>FREETALK</t>
  </si>
  <si>
    <t>E7181M4612054</t>
  </si>
  <si>
    <t>CREDENSE DE 4 PUERTAS Y 5 GAVETAS EN  METAL Y MARMOL</t>
  </si>
  <si>
    <t>SC1-8</t>
  </si>
  <si>
    <t>MSS0230002</t>
  </si>
  <si>
    <t>SC1-13</t>
  </si>
  <si>
    <t>H859A</t>
  </si>
  <si>
    <t>X4YW8702272</t>
  </si>
  <si>
    <t xml:space="preserve">BLANCO/GRIS </t>
  </si>
  <si>
    <t>DNC11-1</t>
  </si>
  <si>
    <t>LATITUDE 5400</t>
  </si>
  <si>
    <t>BPKQ433</t>
  </si>
  <si>
    <t xml:space="preserve">DEPARTAMENTO: REVISION Y ANALISIS  </t>
  </si>
  <si>
    <t>MGM0100004</t>
  </si>
  <si>
    <t>MGM0100005</t>
  </si>
  <si>
    <t>ARCHIVO 3 GAVETAS EN METAL</t>
  </si>
  <si>
    <t>MEA0100001</t>
  </si>
  <si>
    <t>CI19-2</t>
  </si>
  <si>
    <t>3D123951</t>
  </si>
  <si>
    <t>ESTACION DE TRABAJO PARA 1 PERSONA TIPO L EN MADERA</t>
  </si>
  <si>
    <t>MGM0100001</t>
  </si>
  <si>
    <t>MGM0100003</t>
  </si>
  <si>
    <t>CI19-4</t>
  </si>
  <si>
    <t>ESC0100003</t>
  </si>
  <si>
    <t>1D016285</t>
  </si>
  <si>
    <t>LIBRERO 3 ESPACIO EN MADERA</t>
  </si>
  <si>
    <t>MCE0100001</t>
  </si>
  <si>
    <t>ESC0100002</t>
  </si>
  <si>
    <t>IL2330P III</t>
  </si>
  <si>
    <t>1D020035</t>
  </si>
  <si>
    <t>ESCRITORIO CON ARCHIVO 3 GAVETAS EN METAL Y TOPE DE CRISTAL</t>
  </si>
  <si>
    <t>MGG0100001</t>
  </si>
  <si>
    <t>ECM0100001</t>
  </si>
  <si>
    <t>CNOPR0897287275H2SLREVA00</t>
  </si>
  <si>
    <t>UPC</t>
  </si>
  <si>
    <t>EFA0100001</t>
  </si>
  <si>
    <t xml:space="preserve">OPTIPLEX 760 </t>
  </si>
  <si>
    <t>D1JT7J1</t>
  </si>
  <si>
    <t>SILLA VISITA EN TELA CON BRAZO</t>
  </si>
  <si>
    <t>MSS0100002</t>
  </si>
  <si>
    <t>MSS0100001</t>
  </si>
  <si>
    <t>MEE0100002</t>
  </si>
  <si>
    <t>5D143831</t>
  </si>
  <si>
    <t>CI19-9</t>
  </si>
  <si>
    <t xml:space="preserve">AIR MAX </t>
  </si>
  <si>
    <t>D200257670315729120031</t>
  </si>
  <si>
    <t>EXTRACTRO DE AIRE</t>
  </si>
  <si>
    <t>CI19-10</t>
  </si>
  <si>
    <t>ECM0170016</t>
  </si>
  <si>
    <t>E17CFPC</t>
  </si>
  <si>
    <t>CNONC0406418066D0DGKREVA01</t>
  </si>
  <si>
    <t>CI19-21</t>
  </si>
  <si>
    <t>CI19-22</t>
  </si>
  <si>
    <t>20EZ1ZBJ80E761CD</t>
  </si>
  <si>
    <t>CI19-24</t>
  </si>
  <si>
    <t>CI19-25</t>
  </si>
  <si>
    <t>CN0XJ5TR7287269JDMTBA00</t>
  </si>
  <si>
    <t>CI19-26</t>
  </si>
  <si>
    <t>CN0XJ5TRFCC0085CDKKUA06</t>
  </si>
  <si>
    <t>CI19-27</t>
  </si>
  <si>
    <t>OPTIPLEX 6070</t>
  </si>
  <si>
    <t>B051DV2</t>
  </si>
  <si>
    <t>CI19-29</t>
  </si>
  <si>
    <t>20EZ1ZBJ80E761C1</t>
  </si>
  <si>
    <t>CI19-30</t>
  </si>
  <si>
    <t>CNOXJ5TRFCC0096AAK6BA07</t>
  </si>
  <si>
    <t>SILLA GERENCIAL EN PIELINA, CON BRAZOS</t>
  </si>
  <si>
    <t>CI19-31</t>
  </si>
  <si>
    <t>CI19-32</t>
  </si>
  <si>
    <t>LASER JET PRO MPF M227 FDW</t>
  </si>
  <si>
    <t>VNB 3C34810</t>
  </si>
  <si>
    <t>CI19-33</t>
  </si>
  <si>
    <t>7SFX7X2</t>
  </si>
  <si>
    <t xml:space="preserve">ESTACION MUDULAR CON 3 PUESTO DE TRABAJO </t>
  </si>
  <si>
    <t>CI19-59</t>
  </si>
  <si>
    <t>FLOW</t>
  </si>
  <si>
    <t xml:space="preserve">MODULAR </t>
  </si>
  <si>
    <t>C7-31</t>
  </si>
  <si>
    <t>20EZ1ZBJ0D6753C</t>
  </si>
  <si>
    <t>DRH4-17</t>
  </si>
  <si>
    <t>DNC11-5</t>
  </si>
  <si>
    <t>4MX4H52</t>
  </si>
  <si>
    <t>R6-22</t>
  </si>
  <si>
    <t>PMC0406418066D1MFKREVA01</t>
  </si>
  <si>
    <t>DSC12-142</t>
  </si>
  <si>
    <t>20EZ44KM8066B9F4</t>
  </si>
  <si>
    <t>CI19-56</t>
  </si>
  <si>
    <t xml:space="preserve">OPTIPLEX 7060 </t>
  </si>
  <si>
    <t>CZQ6MR2</t>
  </si>
  <si>
    <t>DEPARTAMENTO: COCINA 2do NIVEL</t>
  </si>
  <si>
    <t>GABINETE EN CAOBA</t>
  </si>
  <si>
    <t>MGM0150001</t>
  </si>
  <si>
    <t>LICUADORA</t>
  </si>
  <si>
    <t>M7-81</t>
  </si>
  <si>
    <t>OSTERIZER</t>
  </si>
  <si>
    <t>ABANICO DE PARED</t>
  </si>
  <si>
    <t>M7-82</t>
  </si>
  <si>
    <t xml:space="preserve">SILLA PLASTICO Y ESTRUCTURA METAL, PLEGABLE </t>
  </si>
  <si>
    <t>M7-202</t>
  </si>
  <si>
    <t>M7-203</t>
  </si>
  <si>
    <t>P5-3</t>
  </si>
  <si>
    <t>22MT9XCFB08489E0</t>
  </si>
  <si>
    <t>DEPARTAMENTO: PASILLO 2do NIVEL JURIDICA</t>
  </si>
  <si>
    <t>SOFA EN PIEL SINTETICA Y METAL PARA 2 PERSONA</t>
  </si>
  <si>
    <t>PA7-7</t>
  </si>
  <si>
    <r>
      <t>SOF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 xml:space="preserve"> EN PIEL SINTETICA Y METAL  PARA 1 PERSONA</t>
    </r>
  </si>
  <si>
    <t>ADG1-4</t>
  </si>
  <si>
    <t>MSS0010022</t>
  </si>
  <si>
    <t>SOFA EN PIEL SINTETICA Y METAL PARA 1 PERSONA</t>
  </si>
  <si>
    <t>PA7-8</t>
  </si>
  <si>
    <t>MESA PEQUEÑA EN FORMICA Y TOPE DE CRISTAL</t>
  </si>
  <si>
    <t>MEM0470002</t>
  </si>
  <si>
    <t xml:space="preserve">EXTINTOR </t>
  </si>
  <si>
    <t>PA7-15</t>
  </si>
  <si>
    <t xml:space="preserve">MESA EN MADERA CON 1 GAVETA Y 2 DIVICINES </t>
  </si>
  <si>
    <t>PA7-16</t>
  </si>
  <si>
    <t>EUR0410001</t>
  </si>
  <si>
    <t>DAIWA</t>
  </si>
  <si>
    <t>DW2659B</t>
  </si>
  <si>
    <t xml:space="preserve">DEPARTAMENTO: CUARTO UPS </t>
  </si>
  <si>
    <t>SISTEMA DE ALARMA</t>
  </si>
  <si>
    <t>PF7-58</t>
  </si>
  <si>
    <t>NOTIFIER</t>
  </si>
  <si>
    <t>EQUIPO DE UPC</t>
  </si>
  <si>
    <t>PF7-59</t>
  </si>
  <si>
    <t>EATON</t>
  </si>
  <si>
    <t>FH451DAA07</t>
  </si>
  <si>
    <t>PF7-60</t>
  </si>
  <si>
    <t>PF7-61</t>
  </si>
  <si>
    <t>TECNOMASTER</t>
  </si>
  <si>
    <t>WIWXK12KN</t>
  </si>
  <si>
    <t>C10123577031080315091</t>
  </si>
  <si>
    <t>DEPARTAMENTO: ARCHIVO 2</t>
  </si>
  <si>
    <t>ARCHIVO CENTRAL SIN PUERTAS EN METAL 15 ESPACIOS</t>
  </si>
  <si>
    <t>ASN11-30</t>
  </si>
  <si>
    <t>SISTEMA ANTI-INCENDIO</t>
  </si>
  <si>
    <t>EXT0540008</t>
  </si>
  <si>
    <t>SAFE</t>
  </si>
  <si>
    <t>ANTI-INCENDIO</t>
  </si>
  <si>
    <t>ASN11-61</t>
  </si>
  <si>
    <t>EXCELL</t>
  </si>
  <si>
    <t>MDKNE40A</t>
  </si>
  <si>
    <t>CAJA DE ALARMA</t>
  </si>
  <si>
    <t>ASN11-62</t>
  </si>
  <si>
    <t>RP-2002</t>
  </si>
  <si>
    <t>ASN11-63</t>
  </si>
  <si>
    <t>SILLA DE VISITA EN PIEL SINTETICA SIN BRAZO</t>
  </si>
  <si>
    <t>ASN11-68</t>
  </si>
  <si>
    <t>DSC12-31</t>
  </si>
  <si>
    <t>E1912HC</t>
  </si>
  <si>
    <t>CN046NYG6418027J21BLREVA02</t>
  </si>
  <si>
    <t>ASN11-84</t>
  </si>
  <si>
    <t>CC12-3</t>
  </si>
  <si>
    <t>CC12-4</t>
  </si>
  <si>
    <t>CC12-5</t>
  </si>
  <si>
    <t>CC12-6</t>
  </si>
  <si>
    <t>ASN11-93</t>
  </si>
  <si>
    <t>ASN11-97</t>
  </si>
  <si>
    <t>20EZ1ZBJE75366</t>
  </si>
  <si>
    <t>EXT0540007</t>
  </si>
  <si>
    <t>STAT-X</t>
  </si>
  <si>
    <t>ANAQUEL DE 6 BANDEJA</t>
  </si>
  <si>
    <t>ASN11-108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</si>
  <si>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DE 6 ESPACIOS</t>
    </r>
  </si>
  <si>
    <t>ATN11-33</t>
  </si>
  <si>
    <t>DD60PE</t>
  </si>
  <si>
    <t>E12-23</t>
  </si>
  <si>
    <t>ATN11-27</t>
  </si>
  <si>
    <t>ATN11-30</t>
  </si>
  <si>
    <t>ATN11-29</t>
  </si>
  <si>
    <t>ATN11-13</t>
  </si>
  <si>
    <t>MSS0400005</t>
  </si>
  <si>
    <t>ATN11-5</t>
  </si>
  <si>
    <t>ARCHIVO DE 4 GAVETAS EN METAL</t>
  </si>
  <si>
    <t>MEA0540001</t>
  </si>
  <si>
    <t>AT1-20</t>
  </si>
  <si>
    <t>20EZ1ZBJ80E7536C</t>
  </si>
  <si>
    <t>ASN11-91</t>
  </si>
  <si>
    <t>ASP11-38</t>
  </si>
  <si>
    <t>ECS0030002</t>
  </si>
  <si>
    <t>6LQL3K1</t>
  </si>
  <si>
    <t>ASN11-83</t>
  </si>
  <si>
    <t>CN0X6MJ7287226CCRPS</t>
  </si>
  <si>
    <t>CZ2CMR2</t>
  </si>
  <si>
    <t>BR69PR3</t>
  </si>
  <si>
    <t>DEPARTAMENTO: AREA JURIDICA #2</t>
  </si>
  <si>
    <t>DJ2-73</t>
  </si>
  <si>
    <t>JRPB853</t>
  </si>
  <si>
    <t>DJ2-74</t>
  </si>
  <si>
    <t>64Y4343</t>
  </si>
  <si>
    <t>DJ2-75</t>
  </si>
  <si>
    <t>64Y2343</t>
  </si>
  <si>
    <t>AC6-13</t>
  </si>
  <si>
    <t>7RFFTK1</t>
  </si>
  <si>
    <t>DJ2-77</t>
  </si>
  <si>
    <t>B053DV2</t>
  </si>
  <si>
    <t>ECS0210004</t>
  </si>
  <si>
    <t>DCNE1F</t>
  </si>
  <si>
    <t>34H5BP1</t>
  </si>
  <si>
    <t>DJ2-78</t>
  </si>
  <si>
    <t>DY08463</t>
  </si>
  <si>
    <t>DJ2-80</t>
  </si>
  <si>
    <t>DXW8463</t>
  </si>
  <si>
    <t>ECM0400005</t>
  </si>
  <si>
    <t>CNOCC6397287263L7VCLREVA03</t>
  </si>
  <si>
    <t>P1-18</t>
  </si>
  <si>
    <t>CN04FF476418044K1ND4</t>
  </si>
  <si>
    <t>DJ2-82</t>
  </si>
  <si>
    <t>20EZ1ZBJ80E7592C</t>
  </si>
  <si>
    <t>DJ2-83</t>
  </si>
  <si>
    <t>20EZ1ZBJ40D69542</t>
  </si>
  <si>
    <t>ARCHIVO DE 3 GAVETAS</t>
  </si>
  <si>
    <t>DJ2-25</t>
  </si>
  <si>
    <t xml:space="preserve">ESCRITORIO TIPO L, ESCTUTRA METAL Y TOPE MADERA </t>
  </si>
  <si>
    <t>DJ2-84</t>
  </si>
  <si>
    <t>DJ2-86</t>
  </si>
  <si>
    <t xml:space="preserve">SILLA EN TELA Y MALLA, CON REPOSA CABEZA </t>
  </si>
  <si>
    <t>DJ2-87</t>
  </si>
  <si>
    <t>DJ2-88</t>
  </si>
  <si>
    <t>DJ2-89</t>
  </si>
  <si>
    <t>DJ2-90</t>
  </si>
  <si>
    <t>DJ2-91</t>
  </si>
  <si>
    <t>DJ2-92</t>
  </si>
  <si>
    <t>DJ2-93</t>
  </si>
  <si>
    <t>DJ2-94</t>
  </si>
  <si>
    <t>DJ2-96</t>
  </si>
  <si>
    <t>DJ2-97</t>
  </si>
  <si>
    <t>SILLA DE VISITA EN TELA Y MALLA, SIN BRAZOS</t>
  </si>
  <si>
    <t>DJ2-98</t>
  </si>
  <si>
    <t>DJ2-99</t>
  </si>
  <si>
    <t>DJ2-100</t>
  </si>
  <si>
    <t>LAMPARA DE TUBO COLGANTE DE MESA</t>
  </si>
  <si>
    <t>SE1-4</t>
  </si>
  <si>
    <t>PLATA</t>
  </si>
  <si>
    <t>DJ2-5</t>
  </si>
  <si>
    <t>CNOHDNH9728724A5CR813</t>
  </si>
  <si>
    <t>DJ2-8</t>
  </si>
  <si>
    <t>A13B078778</t>
  </si>
  <si>
    <t>DJ2-6</t>
  </si>
  <si>
    <t>OPTIPLEX 9020</t>
  </si>
  <si>
    <t>BOV5S.52</t>
  </si>
  <si>
    <t>MEA0080008</t>
  </si>
  <si>
    <t>DJ2-7</t>
  </si>
  <si>
    <t>ADG1-12</t>
  </si>
  <si>
    <t>GRM00B1</t>
  </si>
  <si>
    <t>ADG1-11</t>
  </si>
  <si>
    <t>CNDR16JC728722CBAMKM</t>
  </si>
  <si>
    <t>MESA PEQUEÑA METAL Y TOPE DE CRISTAL</t>
  </si>
  <si>
    <t>CC12-1</t>
  </si>
  <si>
    <t>ECM0200004</t>
  </si>
  <si>
    <t>SE177FP</t>
  </si>
  <si>
    <t>CNOPR0897287275H1K1LREVA00</t>
  </si>
  <si>
    <t>PF7-74</t>
  </si>
  <si>
    <t>DSC12-156</t>
  </si>
  <si>
    <t>H6DCMK3</t>
  </si>
  <si>
    <t>DF6-47</t>
  </si>
  <si>
    <t>GX7NZC3</t>
  </si>
  <si>
    <t>ECS0170009</t>
  </si>
  <si>
    <t>GHQN3K1</t>
  </si>
  <si>
    <t>DEPARTAMENTO: CONSULTORIA JURIDICA</t>
  </si>
  <si>
    <t>ECM0080004</t>
  </si>
  <si>
    <t>CNOD176P6418096T2745</t>
  </si>
  <si>
    <t>DJ2-11</t>
  </si>
  <si>
    <t>2556H52</t>
  </si>
  <si>
    <t>DJ2-17</t>
  </si>
  <si>
    <t>20GYZJYG5095COEC</t>
  </si>
  <si>
    <t>CREDENSA PEQUEÑO</t>
  </si>
  <si>
    <t>MCE0080001</t>
  </si>
  <si>
    <t>MEA0080009</t>
  </si>
  <si>
    <t>MEA0530006</t>
  </si>
  <si>
    <t>DJ2-26</t>
  </si>
  <si>
    <t>MEA0080005</t>
  </si>
  <si>
    <t>MEA0080007</t>
  </si>
  <si>
    <t>ESTACION DE TRABAJO DE 3 PERSONAS EN CRISTAL</t>
  </si>
  <si>
    <t>MEE0080004</t>
  </si>
  <si>
    <t>ESTACION DE TRABAJO DE 2 PERSONAS EN CRISTAL</t>
  </si>
  <si>
    <t xml:space="preserve">ARCHIVO AEREO </t>
  </si>
  <si>
    <t>MEA0110002</t>
  </si>
  <si>
    <t>DJ2-28</t>
  </si>
  <si>
    <t>ESCRITORIO TOPE DE CRISTAL</t>
  </si>
  <si>
    <t>DJ2-29</t>
  </si>
  <si>
    <t>MSS0080009</t>
  </si>
  <si>
    <t>SILLA DE VISITA</t>
  </si>
  <si>
    <t>MSS0080010</t>
  </si>
  <si>
    <t xml:space="preserve">AZUL </t>
  </si>
  <si>
    <t>MSS0080011</t>
  </si>
  <si>
    <t>MSS0080004</t>
  </si>
  <si>
    <t>AZUL Y GRIS</t>
  </si>
  <si>
    <t>MSS0080007</t>
  </si>
  <si>
    <t>MSS0080005</t>
  </si>
  <si>
    <t>MSS0080002</t>
  </si>
  <si>
    <t>MSS0110002</t>
  </si>
  <si>
    <t>DJ2-30</t>
  </si>
  <si>
    <t>DJ2-33</t>
  </si>
  <si>
    <t>DJ2-34</t>
  </si>
  <si>
    <t>DJ2-35</t>
  </si>
  <si>
    <t>20EZ1ZBJ80E7536F</t>
  </si>
  <si>
    <t>ESCRITORIO EN METAL TOPE MADERA</t>
  </si>
  <si>
    <t>DJ2-60</t>
  </si>
  <si>
    <t>DJ2-61</t>
  </si>
  <si>
    <t>20EZ1ZCKB01A44AC</t>
  </si>
  <si>
    <t>DJ2-62</t>
  </si>
  <si>
    <t>DJ2-64</t>
  </si>
  <si>
    <t>DJ2-65</t>
  </si>
  <si>
    <t>PHBLL7554D</t>
  </si>
  <si>
    <t>DJ2-67</t>
  </si>
  <si>
    <t>770L7X2</t>
  </si>
  <si>
    <t>DJ2-68</t>
  </si>
  <si>
    <t>C1SCCX2</t>
  </si>
  <si>
    <t>DJ2-69</t>
  </si>
  <si>
    <t>LATITUD 3470</t>
  </si>
  <si>
    <t>6JPS5F2</t>
  </si>
  <si>
    <t>DESHUMIFUCADOR</t>
  </si>
  <si>
    <t>DJ2-72</t>
  </si>
  <si>
    <t>FAD504DWDA2</t>
  </si>
  <si>
    <t>KN83902045</t>
  </si>
  <si>
    <t>ESCRITORIO TOPE DE CRISTAL Y MADERA</t>
  </si>
  <si>
    <t>MEE0080003</t>
  </si>
  <si>
    <t>CREDENSA TOPE DE CRISTAL</t>
  </si>
  <si>
    <t>DJ2-20</t>
  </si>
  <si>
    <t>DJ2-13</t>
  </si>
  <si>
    <t>DLX4H52</t>
  </si>
  <si>
    <t>DJ2-24</t>
  </si>
  <si>
    <t>DJ2-31</t>
  </si>
  <si>
    <t>7JFTLJ1</t>
  </si>
  <si>
    <t>RM11-14</t>
  </si>
  <si>
    <t>CN0HDNH9728724A5AREB</t>
  </si>
  <si>
    <t>DJ2-2</t>
  </si>
  <si>
    <t>CNOHDNH9728724A5ARMV</t>
  </si>
  <si>
    <t>DJ2-14</t>
  </si>
  <si>
    <t>61GJGK1</t>
  </si>
  <si>
    <t>DJ2-27</t>
  </si>
  <si>
    <t>MEC0080001</t>
  </si>
  <si>
    <t>DTIC9-451</t>
  </si>
  <si>
    <t xml:space="preserve"> E2020H</t>
  </si>
  <si>
    <t>73C6HC3</t>
  </si>
  <si>
    <t>DTIC9-461</t>
  </si>
  <si>
    <t>1F2ZBW3</t>
  </si>
  <si>
    <t>DTIC9-472</t>
  </si>
  <si>
    <t>271FVJSNA0BDB595</t>
  </si>
  <si>
    <t>FUJITSU SCANSNAP</t>
  </si>
  <si>
    <t>iX1600</t>
  </si>
  <si>
    <t>CCEA177440</t>
  </si>
  <si>
    <t>DTIC9-292</t>
  </si>
  <si>
    <t>72MRRX2</t>
  </si>
  <si>
    <t>DJ2-105</t>
  </si>
  <si>
    <t>DVCPXC3</t>
  </si>
  <si>
    <t>DJ2-63</t>
  </si>
  <si>
    <t>J5X4FW2</t>
  </si>
  <si>
    <t>DNC11-80</t>
  </si>
  <si>
    <t>2H10333</t>
  </si>
  <si>
    <t>DTIC9-299</t>
  </si>
  <si>
    <t>5GJRRX2</t>
  </si>
  <si>
    <t>DEPARTAMENTO:SALON DE CONFERENCIA JURIDICA</t>
  </si>
  <si>
    <t>SILLA SECRETARIA PIEL SINTETICA CON BRAZOS</t>
  </si>
  <si>
    <t>DJ2-37</t>
  </si>
  <si>
    <t>DJ2-38</t>
  </si>
  <si>
    <t>DJ2-40</t>
  </si>
  <si>
    <t>DJ2-42</t>
  </si>
  <si>
    <t>DJ2-43</t>
  </si>
  <si>
    <t>CREDEZA 4 PUERTAS MADERA TOPE DE CRISTAL</t>
  </si>
  <si>
    <t>MCE0050001</t>
  </si>
  <si>
    <t>PROYECTOR</t>
  </si>
  <si>
    <t>DJ2-48</t>
  </si>
  <si>
    <t>PSPK3604459</t>
  </si>
  <si>
    <t xml:space="preserve">ARCHIVO 3 GAVETAS </t>
  </si>
  <si>
    <t>ARCHIVO LATERAL DE 4 GAVETAS</t>
  </si>
  <si>
    <t>MERCURY</t>
  </si>
  <si>
    <t>ARCHIVO  DE 5 GAVETAS EN METAL</t>
  </si>
  <si>
    <t>MCE0350001</t>
  </si>
  <si>
    <t>DEPARTAMENTO: AZOTEA</t>
  </si>
  <si>
    <t>AIRE ACONDICIONADO CENTRAL</t>
  </si>
  <si>
    <t>AZ7-4</t>
  </si>
  <si>
    <t>NA6036AKC3</t>
  </si>
  <si>
    <t>E040656591</t>
  </si>
  <si>
    <t>AZ7-5</t>
  </si>
  <si>
    <t>SEE BELOW</t>
  </si>
  <si>
    <t>ACF150301287</t>
  </si>
  <si>
    <t>CREMA/NEGRO</t>
  </si>
  <si>
    <t>AZ7-6</t>
  </si>
  <si>
    <t>ACF160205512</t>
  </si>
  <si>
    <t>AZ7-7</t>
  </si>
  <si>
    <t>AFAIR10B38B</t>
  </si>
  <si>
    <t>4605J12614</t>
  </si>
  <si>
    <t>AZ7-8</t>
  </si>
  <si>
    <t>AZ7-12</t>
  </si>
  <si>
    <t>GACV60C2E</t>
  </si>
  <si>
    <t>BORRADO</t>
  </si>
  <si>
    <t xml:space="preserve"> CREMA</t>
  </si>
  <si>
    <t>AZ7-13</t>
  </si>
  <si>
    <t xml:space="preserve">SILLA VISITA </t>
  </si>
  <si>
    <t>AZ7-18</t>
  </si>
  <si>
    <t>AIRE ACONDICIONADO CENTRAL 5TD</t>
  </si>
  <si>
    <t>AZ7-19</t>
  </si>
  <si>
    <t xml:space="preserve">DAIKIN </t>
  </si>
  <si>
    <t>DX13SN0601AF</t>
  </si>
  <si>
    <t>AIRE ACONDICIONADO CENTRAL 3TD</t>
  </si>
  <si>
    <t>AZ7-20</t>
  </si>
  <si>
    <t>XD13SN0361AE</t>
  </si>
  <si>
    <t>DTIC9-350</t>
  </si>
  <si>
    <t>4J3KSF3</t>
  </si>
  <si>
    <t>DSC12-140</t>
  </si>
  <si>
    <t>2CONNECT</t>
  </si>
  <si>
    <t>2C-POS80-01</t>
  </si>
  <si>
    <t>DTIC9-359</t>
  </si>
  <si>
    <t>4J2KSF3</t>
  </si>
  <si>
    <t>DTIC9-342</t>
  </si>
  <si>
    <t>C2MHMH3</t>
  </si>
  <si>
    <t>DTIC9-347</t>
  </si>
  <si>
    <t>E1620H</t>
  </si>
  <si>
    <t>B52KSF3</t>
  </si>
  <si>
    <t>SILLA SECRETARIA</t>
  </si>
  <si>
    <t>MEA0400006</t>
  </si>
  <si>
    <t>ARCHIVO  DE 3 GAVETAS</t>
  </si>
  <si>
    <t>AIRE ACONDICIONADO 5 TON</t>
  </si>
  <si>
    <t>AUI7-26</t>
  </si>
  <si>
    <t>60000 BTU</t>
  </si>
  <si>
    <t>SFF0WDP5MPN139001331</t>
  </si>
  <si>
    <t>DSC12-141</t>
  </si>
  <si>
    <t>TIPO MANEJADORA</t>
  </si>
  <si>
    <t>DEPARTAMENTO: SOTANO DE ARCHIVO</t>
  </si>
  <si>
    <t>EXT0530001</t>
  </si>
  <si>
    <t>ANAQUEL DE METAL  DE 5 ESPACIOS</t>
  </si>
  <si>
    <t>AQE0530072</t>
  </si>
  <si>
    <t>AQE0530073</t>
  </si>
  <si>
    <t>ANAQUEL DE METAL DE  5 ESPACIOS</t>
  </si>
  <si>
    <t>AQE0530074</t>
  </si>
  <si>
    <t>AQE0530075</t>
  </si>
  <si>
    <t>AQE0530076</t>
  </si>
  <si>
    <t>AQE0530077</t>
  </si>
  <si>
    <t>AQE0530078</t>
  </si>
  <si>
    <t>AQE0530079</t>
  </si>
  <si>
    <t>AQE0530080</t>
  </si>
  <si>
    <t>AQE0530081</t>
  </si>
  <si>
    <t>AQE0530082</t>
  </si>
  <si>
    <t>AQE0530083</t>
  </si>
  <si>
    <t>AQE0530084</t>
  </si>
  <si>
    <t>AQE0530085</t>
  </si>
  <si>
    <t xml:space="preserve"> ANAQUEL DE METAL  DE 12 ESPACIOS</t>
  </si>
  <si>
    <t>AQE0530105</t>
  </si>
  <si>
    <t>EXT0530024</t>
  </si>
  <si>
    <t>START-X</t>
  </si>
  <si>
    <t>1500E</t>
  </si>
  <si>
    <t>EXT0530025</t>
  </si>
  <si>
    <t>EXT0530026</t>
  </si>
  <si>
    <t>EXT0530027</t>
  </si>
  <si>
    <t>AQE0530104</t>
  </si>
  <si>
    <t>AQE0530086</t>
  </si>
  <si>
    <t>AIRE ACONDICIONADO SPLIT</t>
  </si>
  <si>
    <t>EAA0530003</t>
  </si>
  <si>
    <t>DESHUMIDIFICADOR</t>
  </si>
  <si>
    <t>ASP11-23</t>
  </si>
  <si>
    <t>AQE0530087</t>
  </si>
  <si>
    <t xml:space="preserve"> ANAQUEL DE METAL DE  12 ESPACIOS</t>
  </si>
  <si>
    <t>AQR0530103</t>
  </si>
  <si>
    <t>EXT0530009</t>
  </si>
  <si>
    <t>ASP11-24</t>
  </si>
  <si>
    <t>AQE0530102</t>
  </si>
  <si>
    <t>AQE0530101</t>
  </si>
  <si>
    <t>AQE0530100</t>
  </si>
  <si>
    <t>ANAQUEL DE METAL DE 5 ESPACIOS</t>
  </si>
  <si>
    <t>AQE0530099</t>
  </si>
  <si>
    <t>AQE0530098</t>
  </si>
  <si>
    <t>AQE0530097</t>
  </si>
  <si>
    <t>PUR0530006</t>
  </si>
  <si>
    <t>BIOGS</t>
  </si>
  <si>
    <t>EXT0530006</t>
  </si>
  <si>
    <t>AQE0530096</t>
  </si>
  <si>
    <t>AQE0530095</t>
  </si>
  <si>
    <t>AQE0530094</t>
  </si>
  <si>
    <t>AQE0530093</t>
  </si>
  <si>
    <t>AQE0530092</t>
  </si>
  <si>
    <t>AQE0530091</t>
  </si>
  <si>
    <t>AQE0530088</t>
  </si>
  <si>
    <t>EXT0530028</t>
  </si>
  <si>
    <t>EXT0530029</t>
  </si>
  <si>
    <t>EXT0530005</t>
  </si>
  <si>
    <t>ANAQUEL DE METAL  DE 4 ESPACIOS</t>
  </si>
  <si>
    <t>AQE0530089</t>
  </si>
  <si>
    <t>AQE0530090</t>
  </si>
  <si>
    <t>EXT0530023</t>
  </si>
  <si>
    <t>RP2002</t>
  </si>
  <si>
    <t>ALARMA CONTRA INCENDIOS</t>
  </si>
  <si>
    <t>ASP11-26</t>
  </si>
  <si>
    <t>EXT0530030</t>
  </si>
  <si>
    <t>ASP11-27</t>
  </si>
  <si>
    <t>ANAQUEL EN METAL  DE 5 ESPACIOS</t>
  </si>
  <si>
    <t>AQE0530020</t>
  </si>
  <si>
    <t>AQE0530023</t>
  </si>
  <si>
    <t>ANAQUEL EN METAL  DE 15 ESPACIOS</t>
  </si>
  <si>
    <t>AQE0530022</t>
  </si>
  <si>
    <t>ANAQUEL EN METAL  DE 14 ESPACIOS</t>
  </si>
  <si>
    <t>AQE0530021</t>
  </si>
  <si>
    <t>AQE0530006</t>
  </si>
  <si>
    <t>ANAQUEL EN METAL  DE 10 ESPACIOS</t>
  </si>
  <si>
    <t>AQE0530005</t>
  </si>
  <si>
    <t>ASP11-30</t>
  </si>
  <si>
    <t>ANAQUEL EN METAL DE  5 ESPACIOS</t>
  </si>
  <si>
    <t>ASP11-31</t>
  </si>
  <si>
    <t>ASP11-32</t>
  </si>
  <si>
    <t>AQE0530061</t>
  </si>
  <si>
    <t>AQE0530062</t>
  </si>
  <si>
    <t>ANAQUEL EN METAL  DE 12 ESPACIOS</t>
  </si>
  <si>
    <t>ASP11-43</t>
  </si>
  <si>
    <t>ASP11-44</t>
  </si>
  <si>
    <t>ASP11-45</t>
  </si>
  <si>
    <t>DURAMAX</t>
  </si>
  <si>
    <t>ARCHIVO DE  4 GAVETAS EN METAL</t>
  </si>
  <si>
    <t>ASP11-46</t>
  </si>
  <si>
    <t>ASP11-47</t>
  </si>
  <si>
    <t>ASP11-48</t>
  </si>
  <si>
    <t>ASP11-49</t>
  </si>
  <si>
    <t>ARCHIVO DE 5 GAVETAS EN METAL</t>
  </si>
  <si>
    <t>ASP11-50</t>
  </si>
  <si>
    <t>MESA PLEGLADIZA CON BASE DE METAL</t>
  </si>
  <si>
    <t>ASP11-54</t>
  </si>
  <si>
    <t>EXT0530002</t>
  </si>
  <si>
    <t>ASP11-72</t>
  </si>
  <si>
    <t>ANAQUEL EN METAL DE 5 ESPACIOS</t>
  </si>
  <si>
    <t>ASP11-73</t>
  </si>
  <si>
    <t>ASP11-74</t>
  </si>
  <si>
    <t>ASP11-75</t>
  </si>
  <si>
    <t>ASP11-76</t>
  </si>
  <si>
    <t>PURIFICADOR DE AIRE</t>
  </si>
  <si>
    <t>EAA0530004</t>
  </si>
  <si>
    <t>AUI7-10</t>
  </si>
  <si>
    <t>PUR0530007</t>
  </si>
  <si>
    <t>DI10-22</t>
  </si>
  <si>
    <t>EXT0530008</t>
  </si>
  <si>
    <t>EXT0530007</t>
  </si>
  <si>
    <t>ASP11-77</t>
  </si>
  <si>
    <t>A3-16</t>
  </si>
  <si>
    <t>GREC</t>
  </si>
  <si>
    <t>GDN45AQA3EBABNA</t>
  </si>
  <si>
    <t>MESA PEGLADIZA CON BASE DE METAL</t>
  </si>
  <si>
    <t>MEE0290011</t>
  </si>
  <si>
    <t>SILLA PLEGADIZA EN METAL</t>
  </si>
  <si>
    <t>M7-62</t>
  </si>
  <si>
    <t>ASP11-78</t>
  </si>
  <si>
    <t>ASP11-79</t>
  </si>
  <si>
    <t>ASP11-80</t>
  </si>
  <si>
    <t>ASP11-81</t>
  </si>
  <si>
    <t>ASP11-82</t>
  </si>
  <si>
    <t>ASP11-83</t>
  </si>
  <si>
    <t>ASP11-84</t>
  </si>
  <si>
    <t>ASP11-85</t>
  </si>
  <si>
    <t>ASP11-86</t>
  </si>
  <si>
    <t>ASP11-87</t>
  </si>
  <si>
    <t>ASP11-88</t>
  </si>
  <si>
    <t>ASP11-89</t>
  </si>
  <si>
    <t>ASP11-90</t>
  </si>
  <si>
    <t>ASP11-91</t>
  </si>
  <si>
    <t>ESCALERA PEQUEÑA DE 2 PELDAÑOS</t>
  </si>
  <si>
    <t>ASP11-92</t>
  </si>
  <si>
    <t>MEM0340001</t>
  </si>
  <si>
    <t>SILLA PLEGABLE, PLASTICA Y ESTRUCTURA METAL</t>
  </si>
  <si>
    <t>MSS0340007</t>
  </si>
  <si>
    <t>ASP11-93</t>
  </si>
  <si>
    <t>AD7-15</t>
  </si>
  <si>
    <t>EXT0530003</t>
  </si>
  <si>
    <t>EXT0530004</t>
  </si>
  <si>
    <t>ASP11-94</t>
  </si>
  <si>
    <t>ASP11-95</t>
  </si>
  <si>
    <t>ASP11-96</t>
  </si>
  <si>
    <t>ASP11-97</t>
  </si>
  <si>
    <t>ASP11-98</t>
  </si>
  <si>
    <t>ASP11-99</t>
  </si>
  <si>
    <t>ASP11-100</t>
  </si>
  <si>
    <t>ASP11-101</t>
  </si>
  <si>
    <t>ASP11-102</t>
  </si>
  <si>
    <t>ASP11-103</t>
  </si>
  <si>
    <t>ASP11-104</t>
  </si>
  <si>
    <t>ASP11-105</t>
  </si>
  <si>
    <t>ASP11-106</t>
  </si>
  <si>
    <t>ASP11-107</t>
  </si>
  <si>
    <t>ASP11-108</t>
  </si>
  <si>
    <t>ASP11-109</t>
  </si>
  <si>
    <t>ASP11-110</t>
  </si>
  <si>
    <t>ASP11-111</t>
  </si>
  <si>
    <t>AQE0530016</t>
  </si>
  <si>
    <t>AQE0530017</t>
  </si>
  <si>
    <t>AQE0530018</t>
  </si>
  <si>
    <t>AQE0530019</t>
  </si>
  <si>
    <t>AQE0530037</t>
  </si>
  <si>
    <t>AQE0530036</t>
  </si>
  <si>
    <t>AQE0530001</t>
  </si>
  <si>
    <t>AQE0530002</t>
  </si>
  <si>
    <t>AQE0530038</t>
  </si>
  <si>
    <t>AQE0530039</t>
  </si>
  <si>
    <t>AQE0530003</t>
  </si>
  <si>
    <t>AQE0530040</t>
  </si>
  <si>
    <t>AQE0530041</t>
  </si>
  <si>
    <t>AQE0530004</t>
  </si>
  <si>
    <t>AQE0530035</t>
  </si>
  <si>
    <t>AQE0530042</t>
  </si>
  <si>
    <t>AQE0530009</t>
  </si>
  <si>
    <t>AQE0530008</t>
  </si>
  <si>
    <t>AQE0530007</t>
  </si>
  <si>
    <t>AQE0530025</t>
  </si>
  <si>
    <t>AQE0530026</t>
  </si>
  <si>
    <t>AQE0530027</t>
  </si>
  <si>
    <t>AQE0530070</t>
  </si>
  <si>
    <t>AQE0530069</t>
  </si>
  <si>
    <t>EXT0530012</t>
  </si>
  <si>
    <t>EXT0530011</t>
  </si>
  <si>
    <t>EXT0530010</t>
  </si>
  <si>
    <t>ARCHIV DE O 4 GAVETAS EN METAL</t>
  </si>
  <si>
    <t>ASP11-36</t>
  </si>
  <si>
    <t>ASP11-37</t>
  </si>
  <si>
    <t>EXT0530022</t>
  </si>
  <si>
    <t>EXT0530021</t>
  </si>
  <si>
    <t>EXT0530020</t>
  </si>
  <si>
    <t>EXT0530017</t>
  </si>
  <si>
    <t>EXT0530018</t>
  </si>
  <si>
    <t>EXT0530016</t>
  </si>
  <si>
    <t>EXT0530015</t>
  </si>
  <si>
    <t>EXT0530014</t>
  </si>
  <si>
    <t>EXT0530013</t>
  </si>
  <si>
    <t>ASP11-41</t>
  </si>
  <si>
    <t>MEM0290007</t>
  </si>
  <si>
    <t>AQE0530065</t>
  </si>
  <si>
    <t>AQE0530067</t>
  </si>
  <si>
    <t>AQE0530068</t>
  </si>
  <si>
    <t>AQE0530055</t>
  </si>
  <si>
    <t>AQE0530056</t>
  </si>
  <si>
    <t>AQE0530057</t>
  </si>
  <si>
    <t>AQE0530058</t>
  </si>
  <si>
    <t>AQE0530059</t>
  </si>
  <si>
    <t>AQE0530060</t>
  </si>
  <si>
    <t>ATN11-2</t>
  </si>
  <si>
    <t>ATN11-3</t>
  </si>
  <si>
    <t>ATN11-6</t>
  </si>
  <si>
    <t>ATN11-8</t>
  </si>
  <si>
    <t>ATN11-9</t>
  </si>
  <si>
    <t>ATN11-10</t>
  </si>
  <si>
    <t>ATN11-11</t>
  </si>
  <si>
    <t>ATN11-15</t>
  </si>
  <si>
    <t>ATN11-16</t>
  </si>
  <si>
    <t>ATN11-17</t>
  </si>
  <si>
    <t>ATN11-18</t>
  </si>
  <si>
    <t>ATN11-19</t>
  </si>
  <si>
    <t>ATN11-20</t>
  </si>
  <si>
    <t>ATN11-21</t>
  </si>
  <si>
    <t>ATN11-24</t>
  </si>
  <si>
    <t>ATN11-25</t>
  </si>
  <si>
    <t>ATN11-26</t>
  </si>
  <si>
    <t>ATN11-28</t>
  </si>
  <si>
    <t>ATN11-31</t>
  </si>
  <si>
    <t>ATN11-34</t>
  </si>
  <si>
    <t>ESCALERA PEQUEÑA EN METAL</t>
  </si>
  <si>
    <t>ASN11-48</t>
  </si>
  <si>
    <t xml:space="preserve">ALUMON </t>
  </si>
  <si>
    <t>3 PELDAÑOS</t>
  </si>
  <si>
    <t xml:space="preserve">SILLA PLEGABLE PLASTICO Y METAL </t>
  </si>
  <si>
    <t>MSS0340014</t>
  </si>
  <si>
    <t xml:space="preserve">LIFETIME </t>
  </si>
  <si>
    <t>MSS0340008</t>
  </si>
  <si>
    <t>EAB0400001</t>
  </si>
  <si>
    <t>SILLA PARA VISITA PLASTICO Y PIEL SINTETICA S/B</t>
  </si>
  <si>
    <t>MEE0350018</t>
  </si>
  <si>
    <r>
      <t>GRIS/MARR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</si>
  <si>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MESA PLEGABLE EN PLASTICO Y BASE DE METAL</t>
  </si>
  <si>
    <t>M7-27</t>
  </si>
  <si>
    <t>SILLA PLEGABLE EN PLASTICO Y  METAL</t>
  </si>
  <si>
    <t>M7-129</t>
  </si>
  <si>
    <t>M7-120</t>
  </si>
  <si>
    <t>20EZ44KM8066B9F5</t>
  </si>
  <si>
    <t xml:space="preserve">SILLA PLEGABLE </t>
  </si>
  <si>
    <t>MEE0350012</t>
  </si>
  <si>
    <t>MEE0350016</t>
  </si>
  <si>
    <t>DEPARTAMENTO: GENERO</t>
  </si>
  <si>
    <t>ECM0210004</t>
  </si>
  <si>
    <t>CN0N300H641800AD032LREVA01</t>
  </si>
  <si>
    <t>ECS0170045</t>
  </si>
  <si>
    <t>34LW9P1</t>
  </si>
  <si>
    <t>271FT75G709B0221</t>
  </si>
  <si>
    <t>SILLA DE VISITAS</t>
  </si>
  <si>
    <t>ESCRITORIO TIPO L,  CON ARCHIVO 4 GAVETAS FORMICA</t>
  </si>
  <si>
    <t>MEA0310001</t>
  </si>
  <si>
    <t>FNC11-22</t>
  </si>
  <si>
    <t xml:space="preserve"> HAYA</t>
  </si>
  <si>
    <t>DEPARTAMENTO: SALON PASADOS DIRECTORES</t>
  </si>
  <si>
    <t>SILLON EJECUTIVO EN TELA</t>
  </si>
  <si>
    <t xml:space="preserve">SPD1-1 </t>
  </si>
  <si>
    <t>SPD1-2</t>
  </si>
  <si>
    <t>SPD1-3</t>
  </si>
  <si>
    <t>SPD1-4</t>
  </si>
  <si>
    <t>SPD1-5</t>
  </si>
  <si>
    <t>SPD1-6</t>
  </si>
  <si>
    <t>SPD1-7</t>
  </si>
  <si>
    <t>SPD1-8</t>
  </si>
  <si>
    <t>SPD1-9</t>
  </si>
  <si>
    <t>SPD1-10</t>
  </si>
  <si>
    <t>SPD1-11</t>
  </si>
  <si>
    <t>SPD1-12</t>
  </si>
  <si>
    <t>SPD1-13</t>
  </si>
  <si>
    <t>SPD1-14</t>
  </si>
  <si>
    <t>SPD1-15</t>
  </si>
  <si>
    <t>SPD1-16</t>
  </si>
  <si>
    <t>SPD1-17</t>
  </si>
  <si>
    <t>SPD1-18</t>
  </si>
  <si>
    <t>SPD1-19</t>
  </si>
  <si>
    <t>SPD1-20</t>
  </si>
  <si>
    <t>SPD1-21</t>
  </si>
  <si>
    <t>SPD1-22</t>
  </si>
  <si>
    <t>MESA DE ENTRENAMIENTO PLEGABLE</t>
  </si>
  <si>
    <t>SPD1-23</t>
  </si>
  <si>
    <t>SPD1-24</t>
  </si>
  <si>
    <t>SPD1-25</t>
  </si>
  <si>
    <t>SPD1-26</t>
  </si>
  <si>
    <t>SPD1-27</t>
  </si>
  <si>
    <t>SPD1-28</t>
  </si>
  <si>
    <t>SPD1-29</t>
  </si>
  <si>
    <t>SPD1-30</t>
  </si>
  <si>
    <t>SPD1-31</t>
  </si>
  <si>
    <t>SPD1-32</t>
  </si>
  <si>
    <t>SPD1-33</t>
  </si>
  <si>
    <t>DNC11-101</t>
  </si>
  <si>
    <t>9H2GFJ3</t>
  </si>
  <si>
    <t>SISTEMA DE DOS MICROFONOS</t>
  </si>
  <si>
    <t>NSE1-61</t>
  </si>
  <si>
    <t>SKP AUDIO</t>
  </si>
  <si>
    <t>UHF-600 PRO.</t>
  </si>
  <si>
    <t>GABINATE DE PARED PARA REDES DE DATOS</t>
  </si>
  <si>
    <t>SPD1-34</t>
  </si>
  <si>
    <t>NEXX</t>
  </si>
  <si>
    <t>19 PULGADAS, 2 UND</t>
  </si>
  <si>
    <t>RADIO</t>
  </si>
  <si>
    <t>EAS0350001</t>
  </si>
  <si>
    <t>SPD1-35</t>
  </si>
  <si>
    <t>5 TONELADAS TIPO FAN COIL</t>
  </si>
  <si>
    <t>150U9WP500ZP51500052</t>
  </si>
  <si>
    <t>EDIFICIO ADMINISTRATIVO Y SERVICIO GENERALES</t>
  </si>
  <si>
    <t>DEPARTAMENTO: ALMACEN</t>
  </si>
  <si>
    <t>ECM0050003</t>
  </si>
  <si>
    <t>CN0N300H6418008AREVA01</t>
  </si>
  <si>
    <t>ECS0050003</t>
  </si>
  <si>
    <t>GFZCLGN1</t>
  </si>
  <si>
    <t>A7-4</t>
  </si>
  <si>
    <t>MEA0050003</t>
  </si>
  <si>
    <t>MEE0530004</t>
  </si>
  <si>
    <t>ESCRITORIO TIPO L , EN METAL Y FORMICA</t>
  </si>
  <si>
    <t>A7-9</t>
  </si>
  <si>
    <t>ESTANTERIA</t>
  </si>
  <si>
    <t>A7-11</t>
  </si>
  <si>
    <t>A7-12</t>
  </si>
  <si>
    <t>A7-13</t>
  </si>
  <si>
    <t>A7-14</t>
  </si>
  <si>
    <t>A7-15</t>
  </si>
  <si>
    <t>A7-16</t>
  </si>
  <si>
    <t>A7-17</t>
  </si>
  <si>
    <t>A7-18</t>
  </si>
  <si>
    <t>A7-19</t>
  </si>
  <si>
    <t>A7-20</t>
  </si>
  <si>
    <t>A7-21</t>
  </si>
  <si>
    <t>A7-22</t>
  </si>
  <si>
    <t>A7-25</t>
  </si>
  <si>
    <t>A7-26</t>
  </si>
  <si>
    <t>A7-27</t>
  </si>
  <si>
    <t>A7-28</t>
  </si>
  <si>
    <t>A7-29</t>
  </si>
  <si>
    <t>A7-30</t>
  </si>
  <si>
    <t>A7-32</t>
  </si>
  <si>
    <t>A7-33</t>
  </si>
  <si>
    <t>A7-34</t>
  </si>
  <si>
    <t>RACK DE EQUIPOS TECNOLOGICOS</t>
  </si>
  <si>
    <t>A7-35</t>
  </si>
  <si>
    <t>NEXXT</t>
  </si>
  <si>
    <t>A7-37</t>
  </si>
  <si>
    <t>3510-24T</t>
  </si>
  <si>
    <t>5DLI43021M</t>
  </si>
  <si>
    <t>SILLA SECRETARIAL SIN BRAZOS</t>
  </si>
  <si>
    <t>CC12-16</t>
  </si>
  <si>
    <t>A7-60</t>
  </si>
  <si>
    <t>A7-62</t>
  </si>
  <si>
    <t>LASER JET PRO M428DW</t>
  </si>
  <si>
    <t>MXBPM5W1X4</t>
  </si>
  <si>
    <t>A7-63</t>
  </si>
  <si>
    <t>240MLC5H40B41E69</t>
  </si>
  <si>
    <t>A7-364</t>
  </si>
  <si>
    <t>KN83902755</t>
  </si>
  <si>
    <t>A7-65</t>
  </si>
  <si>
    <t>DVR</t>
  </si>
  <si>
    <t>A7-66</t>
  </si>
  <si>
    <t>STODIA</t>
  </si>
  <si>
    <t>A7-67</t>
  </si>
  <si>
    <t>S7-1</t>
  </si>
  <si>
    <t>ESCALERA</t>
  </si>
  <si>
    <t>A7-68</t>
  </si>
  <si>
    <t>A7-5</t>
  </si>
  <si>
    <t>A7-6</t>
  </si>
  <si>
    <t>AD7-4</t>
  </si>
  <si>
    <t>AD7-5</t>
  </si>
  <si>
    <t>AD7-6</t>
  </si>
  <si>
    <t>AD7-7</t>
  </si>
  <si>
    <t>AD7-8</t>
  </si>
  <si>
    <t>AD7-9</t>
  </si>
  <si>
    <t>AD7-10</t>
  </si>
  <si>
    <t>AD7-11</t>
  </si>
  <si>
    <t>AD7-12</t>
  </si>
  <si>
    <t>ESTANTERIA TIPO L</t>
  </si>
  <si>
    <t>AD7-13</t>
  </si>
  <si>
    <t>C7-7</t>
  </si>
  <si>
    <t>DM4-9</t>
  </si>
  <si>
    <t>81O7214053406382</t>
  </si>
  <si>
    <t xml:space="preserve">SILLA GERENCIAL EN TELA Y MALLA, CON BRAZOS  </t>
  </si>
  <si>
    <t>SG7-30</t>
  </si>
  <si>
    <t>DSD11-52</t>
  </si>
  <si>
    <t>CN04FF47641803CN0FCB</t>
  </si>
  <si>
    <t>ESC0050008</t>
  </si>
  <si>
    <t>DP14YR1</t>
  </si>
  <si>
    <t>PA7-3</t>
  </si>
  <si>
    <t>ABC</t>
  </si>
  <si>
    <t>ATN11-12</t>
  </si>
  <si>
    <t>CNG9CB71RM</t>
  </si>
  <si>
    <t>BEBEDERO DE AGUA FRIA</t>
  </si>
  <si>
    <t>A7-98</t>
  </si>
  <si>
    <t>AMERICAM</t>
  </si>
  <si>
    <t>LM-09</t>
  </si>
  <si>
    <t>DEPARTAMENTO: DISPENSARIO MEDICO</t>
  </si>
  <si>
    <t>ESCRITORIO EN  FORMICA Y METAL</t>
  </si>
  <si>
    <t>DM4-1</t>
  </si>
  <si>
    <t>MEA0430001</t>
  </si>
  <si>
    <t>SILLON EJECUTIVO EN PIEL SINTETICA CON BRAZO</t>
  </si>
  <si>
    <t>DM4-4</t>
  </si>
  <si>
    <t>DM4-5</t>
  </si>
  <si>
    <t>ARMARIO GRANDE DE 2 PUERTAS EN METAL</t>
  </si>
  <si>
    <t>DM4-8</t>
  </si>
  <si>
    <t>ASIENTOS EN TELA Y METAL Y PLASTICO PARA 2 PERSONAS</t>
  </si>
  <si>
    <t>PA7-11</t>
  </si>
  <si>
    <t xml:space="preserve">DESHUMIFICADOR </t>
  </si>
  <si>
    <t>DM4-17</t>
  </si>
  <si>
    <t>FRGIDAIRE</t>
  </si>
  <si>
    <t>KM83902701</t>
  </si>
  <si>
    <t>MESA DE EXAMEN DE 1 POSICION (CAMILLA)</t>
  </si>
  <si>
    <t>DM4-51</t>
  </si>
  <si>
    <t>MONITOR MULTIPARAMETROS</t>
  </si>
  <si>
    <t>DM4-52</t>
  </si>
  <si>
    <t>JESYMED B12</t>
  </si>
  <si>
    <t>NKM15560107</t>
  </si>
  <si>
    <t>DEPARTAMENTO: PASILLO (CONSULTORIO MEDICO)</t>
  </si>
  <si>
    <t>AUI7-1</t>
  </si>
  <si>
    <t xml:space="preserve">SISTEMA DE ALARMA CONTRA INCENDIO </t>
  </si>
  <si>
    <t xml:space="preserve">RELOJ DE PONCHE BIOMETRICO </t>
  </si>
  <si>
    <t>EKT ECO</t>
  </si>
  <si>
    <t>EXT0410001</t>
  </si>
  <si>
    <t xml:space="preserve">SILLA DE VISITA PARA 3 PERSONAS, PLASTICO Y METAL </t>
  </si>
  <si>
    <t xml:space="preserve">ABANICO DE PEDESTAL </t>
  </si>
  <si>
    <t>B14UK</t>
  </si>
  <si>
    <t>DEPARTAMENTO: ADMINISTRATIVO</t>
  </si>
  <si>
    <t>CREDENZA 2 PUERTAS EN CAOBA</t>
  </si>
  <si>
    <t>MCE05400001</t>
  </si>
  <si>
    <t>DA7-1</t>
  </si>
  <si>
    <t>DA7-2</t>
  </si>
  <si>
    <t>PORTA TRAJE EN MADERA</t>
  </si>
  <si>
    <t>GRAPADORA ELECTRICA</t>
  </si>
  <si>
    <t>DA7-15</t>
  </si>
  <si>
    <t>X-ACTO</t>
  </si>
  <si>
    <t>DA7-5</t>
  </si>
  <si>
    <t>35SRTR</t>
  </si>
  <si>
    <t>DA7-6</t>
  </si>
  <si>
    <t>CNOX6MOJ7287226CAGGSREVA03</t>
  </si>
  <si>
    <t>ESC0050003</t>
  </si>
  <si>
    <t>EL1750P III</t>
  </si>
  <si>
    <t>SILLON SEMI-EJECUTIVA EN PIEL CON BRAZO</t>
  </si>
  <si>
    <t>MSS0050009</t>
  </si>
  <si>
    <t>MSS0050012</t>
  </si>
  <si>
    <t>CREDENZA 4 PUERTAS EN CAOBA Y TOPE DE CRISTAL</t>
  </si>
  <si>
    <t>MCE0050002</t>
  </si>
  <si>
    <t xml:space="preserve">CREDENZA 4 PUERTAS EN CAOBA Y TOPE DE CIRTAL </t>
  </si>
  <si>
    <t>DA7-10</t>
  </si>
  <si>
    <t>DA7-12</t>
  </si>
  <si>
    <t>DA7-13</t>
  </si>
  <si>
    <t>RADIO 2 BOCINAS</t>
  </si>
  <si>
    <t>OEV0050001</t>
  </si>
  <si>
    <t>LG</t>
  </si>
  <si>
    <t>412HJ00078</t>
  </si>
  <si>
    <t>DA7-14</t>
  </si>
  <si>
    <t>DA7-21</t>
  </si>
  <si>
    <t>DA7-22</t>
  </si>
  <si>
    <t xml:space="preserve">YEALINK </t>
  </si>
  <si>
    <t>SIP32G</t>
  </si>
  <si>
    <t>FM11-8</t>
  </si>
  <si>
    <t>DA7-201</t>
  </si>
  <si>
    <t xml:space="preserve">ESTACION MODULAR CON 5 PUESTOS DE TRABAJO </t>
  </si>
  <si>
    <t>DA7-202</t>
  </si>
  <si>
    <t>SILLA EJECUTIVA EN TELA Y MALLA</t>
  </si>
  <si>
    <t>DA7-203</t>
  </si>
  <si>
    <t>FR10-3</t>
  </si>
  <si>
    <t>30PRTL1</t>
  </si>
  <si>
    <t>MSS0050007</t>
  </si>
  <si>
    <t>CNOG313H742619116FGLREVA00</t>
  </si>
  <si>
    <t>ECS0170017</t>
  </si>
  <si>
    <t>2KL7DB1</t>
  </si>
  <si>
    <t>DTIC9-100</t>
  </si>
  <si>
    <t>P5-10</t>
  </si>
  <si>
    <t>ESCRITORIO EN  MADERA</t>
  </si>
  <si>
    <t>SG7-47</t>
  </si>
  <si>
    <t>MEE0420002</t>
  </si>
  <si>
    <t>GRIS Y HAYA</t>
  </si>
  <si>
    <t>ASS4000052</t>
  </si>
  <si>
    <t>ESCRITORIO DE MADERA PRENSADA</t>
  </si>
  <si>
    <t>C5-20</t>
  </si>
  <si>
    <t>DA7-204</t>
  </si>
  <si>
    <t>DTIC9-450</t>
  </si>
  <si>
    <t>1T76HC3</t>
  </si>
  <si>
    <t>DTIC9-467</t>
  </si>
  <si>
    <t>2D2ZBW3</t>
  </si>
  <si>
    <t xml:space="preserve">DEPARTAMENTO: AREA DE COPIADO </t>
  </si>
  <si>
    <t>MESA EN MADERA</t>
  </si>
  <si>
    <t>FNC11-2</t>
  </si>
  <si>
    <t>SG7-90</t>
  </si>
  <si>
    <t>CANON</t>
  </si>
  <si>
    <t>400IF</t>
  </si>
  <si>
    <t>QLA23138</t>
  </si>
  <si>
    <t>DEPARTAMENTO: SERVICIOS GENERALES</t>
  </si>
  <si>
    <t>ARCHIVO AEREO DE 3 PUERTAS EN MADERA</t>
  </si>
  <si>
    <t>CC7-3</t>
  </si>
  <si>
    <t>SILLA SECRETARIAL EN PIEL Y TELA</t>
  </si>
  <si>
    <t>SG7-31</t>
  </si>
  <si>
    <t>SG7-32</t>
  </si>
  <si>
    <t>271FT75G709B0F53</t>
  </si>
  <si>
    <t>SG7-33</t>
  </si>
  <si>
    <t>ESCRITORIO EN METAL Y TOPE DE MADERA</t>
  </si>
  <si>
    <t>SG7-34</t>
  </si>
  <si>
    <t>ECM0210003</t>
  </si>
  <si>
    <t>CNOWH318728726BA5FJS</t>
  </si>
  <si>
    <t>CUBICULO PARA 2 PERSONAS EN FORMICA</t>
  </si>
  <si>
    <t>SG7-6</t>
  </si>
  <si>
    <t xml:space="preserve">ARCHIVO DE 3 GAVETAS EN METAL </t>
  </si>
  <si>
    <t>SG7-7</t>
  </si>
  <si>
    <t>SG7-9</t>
  </si>
  <si>
    <t>ECS0050002</t>
  </si>
  <si>
    <t>OPTIPLEX780</t>
  </si>
  <si>
    <t>4Q5P3M1</t>
  </si>
  <si>
    <t>CARGADOR DE BATERIAS</t>
  </si>
  <si>
    <t>SG7-15</t>
  </si>
  <si>
    <t>INSTANT</t>
  </si>
  <si>
    <t>POWER1950</t>
  </si>
  <si>
    <t>ARCHIVO MODULAR  DE 3 GAVETAS</t>
  </si>
  <si>
    <t>SG7-35</t>
  </si>
  <si>
    <t>AP10-34</t>
  </si>
  <si>
    <t>740N</t>
  </si>
  <si>
    <t>HA17HVKQ709294N</t>
  </si>
  <si>
    <t>SG7-36</t>
  </si>
  <si>
    <t>PEGA WIDE PRO MPF 477 DW</t>
  </si>
  <si>
    <t>CN6C9FX0Q2</t>
  </si>
  <si>
    <t>LUZ ROBOTICAS</t>
  </si>
  <si>
    <t>SG7-38</t>
  </si>
  <si>
    <t>BIG DIPPER</t>
  </si>
  <si>
    <t>LM705</t>
  </si>
  <si>
    <t>LA1997985</t>
  </si>
  <si>
    <t>SG7-39</t>
  </si>
  <si>
    <t>LA1997843</t>
  </si>
  <si>
    <t>MICROFONO INALAMBRICO</t>
  </si>
  <si>
    <t>SG7-40</t>
  </si>
  <si>
    <t xml:space="preserve">STUDIO Z </t>
  </si>
  <si>
    <t>GW-RR200</t>
  </si>
  <si>
    <t xml:space="preserve">MIXER </t>
  </si>
  <si>
    <t>SG7-41</t>
  </si>
  <si>
    <t>VOYZ</t>
  </si>
  <si>
    <t>VZ-MX4-UBDFX</t>
  </si>
  <si>
    <t>MICROFONO ALAMBRICO</t>
  </si>
  <si>
    <t>SG7-42</t>
  </si>
  <si>
    <t>SHURE</t>
  </si>
  <si>
    <t>SM58</t>
  </si>
  <si>
    <t>2SK15519031</t>
  </si>
  <si>
    <t>AIRE PORTATIL</t>
  </si>
  <si>
    <t>DPD-3</t>
  </si>
  <si>
    <t>MPNE120AR</t>
  </si>
  <si>
    <t>D2050295702131300200002</t>
  </si>
  <si>
    <t>DRH4-6</t>
  </si>
  <si>
    <t>STEELFILE</t>
  </si>
  <si>
    <t>BEIGE</t>
  </si>
  <si>
    <t>ARCHIVO METAL 4 GAVETAS</t>
  </si>
  <si>
    <t>MEA0320020</t>
  </si>
  <si>
    <t>DRH4-5</t>
  </si>
  <si>
    <t>DRH4-7</t>
  </si>
  <si>
    <t>ESCALERA TIJERA METAL 270 CM</t>
  </si>
  <si>
    <t>PF7-25</t>
  </si>
  <si>
    <t>FAR-27</t>
  </si>
  <si>
    <t xml:space="preserve"> GRIS</t>
  </si>
  <si>
    <t>SG7-330</t>
  </si>
  <si>
    <t>SG7-340</t>
  </si>
  <si>
    <t>DVBPXC3</t>
  </si>
  <si>
    <t>CORTADORA DE CEPED A GASOLINA DE 2 TIEMPO</t>
  </si>
  <si>
    <t>SG7-322</t>
  </si>
  <si>
    <t>TRUPER</t>
  </si>
  <si>
    <t>DES-26C</t>
  </si>
  <si>
    <t>NARANJA</t>
  </si>
  <si>
    <t>DEPARTAMENTO: COMPRAS</t>
  </si>
  <si>
    <t>ARCHIVO AEREO DE 1 PUERTA EN MADERA</t>
  </si>
  <si>
    <t>CC7-4</t>
  </si>
  <si>
    <t>CC7-9</t>
  </si>
  <si>
    <t>22MT910CFB08489EA</t>
  </si>
  <si>
    <t xml:space="preserve">ESCRITORIO EN FORMICA Y METAL </t>
  </si>
  <si>
    <t>CC7-10</t>
  </si>
  <si>
    <t>SILLA DE VISITA EN PIEL Y METAL CON BRAZOS</t>
  </si>
  <si>
    <t>MSS4000054</t>
  </si>
  <si>
    <t>MSS4000075</t>
  </si>
  <si>
    <t>ARCHIVO DE 4 GAVETA METAL</t>
  </si>
  <si>
    <t>CC7-11</t>
  </si>
  <si>
    <t xml:space="preserve">ARCHIVO METAL DE 3 GAVETAS </t>
  </si>
  <si>
    <t>CC7-15</t>
  </si>
  <si>
    <t>CC7-51</t>
  </si>
  <si>
    <t>MEA0050004</t>
  </si>
  <si>
    <t>CUBICULO PARA 5 PERSONAS EN MADERA</t>
  </si>
  <si>
    <t>CC7-17</t>
  </si>
  <si>
    <t>CC7-22</t>
  </si>
  <si>
    <t>CC7-23</t>
  </si>
  <si>
    <t>SEP-T329</t>
  </si>
  <si>
    <t>81O7214053406381</t>
  </si>
  <si>
    <t>CC7-24</t>
  </si>
  <si>
    <t>CC7-</t>
  </si>
  <si>
    <t xml:space="preserve">FUJITSU </t>
  </si>
  <si>
    <t>iX-500</t>
  </si>
  <si>
    <t>AWRHF61007</t>
  </si>
  <si>
    <t>CC7-52</t>
  </si>
  <si>
    <t>LASER JET PRO MPF M428</t>
  </si>
  <si>
    <t>MXBPN3J2BM</t>
  </si>
  <si>
    <t xml:space="preserve">CREDENZA EN MADERA DOS PUERTAS </t>
  </si>
  <si>
    <t>CC7-54</t>
  </si>
  <si>
    <t xml:space="preserve">HAYA   </t>
  </si>
  <si>
    <t>CC7-55</t>
  </si>
  <si>
    <t>OAMR</t>
  </si>
  <si>
    <t>CC7-56</t>
  </si>
  <si>
    <t>DSD11-45</t>
  </si>
  <si>
    <t>CN04FF476418044L3G0VREVA00</t>
  </si>
  <si>
    <t>CC7-57</t>
  </si>
  <si>
    <t>20EZ1ZCKB01A44AB</t>
  </si>
  <si>
    <t>CC7-58</t>
  </si>
  <si>
    <t>20EZ1ZBJ80E75368</t>
  </si>
  <si>
    <t>DNC11-36</t>
  </si>
  <si>
    <t>21SPGB2</t>
  </si>
  <si>
    <t>ECM0050002</t>
  </si>
  <si>
    <t>L1910NF</t>
  </si>
  <si>
    <t>CNOG51ON7287295T1YE1REVA00</t>
  </si>
  <si>
    <t>CC12-24</t>
  </si>
  <si>
    <t>81072140434003OO</t>
  </si>
  <si>
    <t>DI10-26</t>
  </si>
  <si>
    <t>E1912H4</t>
  </si>
  <si>
    <t>CNO46NYG6418022202FSREVA02</t>
  </si>
  <si>
    <t>ECM0170002</t>
  </si>
  <si>
    <t>CN0G510N728729CC02K1REVA00</t>
  </si>
  <si>
    <t>DC3-17</t>
  </si>
  <si>
    <t>DCNE</t>
  </si>
  <si>
    <t>4BWMWC1</t>
  </si>
  <si>
    <t>DC3-14</t>
  </si>
  <si>
    <t>P190ST</t>
  </si>
  <si>
    <t>CNORNMH674445054DEML</t>
  </si>
  <si>
    <t>CI19-11</t>
  </si>
  <si>
    <t>CNO4FF47641803CNOESBREVA00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</si>
  <si>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EN TELA Y PIEL CON BRAZO</t>
    </r>
  </si>
  <si>
    <t>UC18-17</t>
  </si>
  <si>
    <t>ARCHIVO DE METAL DE 4 GAVETAS</t>
  </si>
  <si>
    <t>ASN11-46</t>
  </si>
  <si>
    <t xml:space="preserve">LATITUDE </t>
  </si>
  <si>
    <t>FH5T72</t>
  </si>
  <si>
    <t>AC6-14</t>
  </si>
  <si>
    <t>CNOX6MOJ7287226CCD85REV03</t>
  </si>
  <si>
    <t>CC7-93</t>
  </si>
  <si>
    <t>CYL9MR2</t>
  </si>
  <si>
    <t>CC7-95</t>
  </si>
  <si>
    <t>DVKNXC3</t>
  </si>
  <si>
    <t>CC7-92</t>
  </si>
  <si>
    <t>CY59MR2</t>
  </si>
  <si>
    <t>DTIC9-335</t>
  </si>
  <si>
    <t>1STJ2G3</t>
  </si>
  <si>
    <t>CC7-90</t>
  </si>
  <si>
    <t>GXP 1628</t>
  </si>
  <si>
    <t>20EZ0S0MB07951F6</t>
  </si>
  <si>
    <t>4HPKCJ2</t>
  </si>
  <si>
    <t>DTIC9-346</t>
  </si>
  <si>
    <t>B34KSF3</t>
  </si>
  <si>
    <t>CC7-94</t>
  </si>
  <si>
    <t>DVKPXC3</t>
  </si>
  <si>
    <t>DTIC9-458</t>
  </si>
  <si>
    <t>DT1RHC3</t>
  </si>
  <si>
    <t>CC7-98</t>
  </si>
  <si>
    <t xml:space="preserve">UNITED </t>
  </si>
  <si>
    <t>R-410A 220V</t>
  </si>
  <si>
    <t>DEPARTAMENTO: PLANTA FISICA</t>
  </si>
  <si>
    <t>BOMBA SUMERGIBLE</t>
  </si>
  <si>
    <t>PF7-23</t>
  </si>
  <si>
    <t>PEKEN</t>
  </si>
  <si>
    <t>P43B0015AZ</t>
  </si>
  <si>
    <t>0107J141739</t>
  </si>
  <si>
    <t>BOMBA DE AGUA CON TANQUE</t>
  </si>
  <si>
    <t>PF7-27</t>
  </si>
  <si>
    <t>MYERS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</si>
  <si>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250 KW</t>
    </r>
  </si>
  <si>
    <t>EPE0300002</t>
  </si>
  <si>
    <t>CUMMINGS</t>
  </si>
  <si>
    <t>DFAC5731534</t>
  </si>
  <si>
    <t>F050797976</t>
  </si>
  <si>
    <r>
      <t>PLANTA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CTRICA INDUSTRIAL 100 KW</t>
    </r>
  </si>
  <si>
    <t>EPE0300001</t>
  </si>
  <si>
    <t>DALE</t>
  </si>
  <si>
    <t>UC1274C</t>
  </si>
  <si>
    <t>S059314-2</t>
  </si>
  <si>
    <t>COMPRESOR DE AIRE</t>
  </si>
  <si>
    <t>PF7-34</t>
  </si>
  <si>
    <t>DEWALT</t>
  </si>
  <si>
    <t>AEB0300001</t>
  </si>
  <si>
    <t>TANQUE DE COMBUSTIBLE</t>
  </si>
  <si>
    <t>PF7-35</t>
  </si>
  <si>
    <t>200 GALONES</t>
  </si>
  <si>
    <r>
      <t>PANEL DE DISTRIBUCI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</si>
  <si>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BRK0300001</t>
  </si>
  <si>
    <t>LGIPAG44</t>
  </si>
  <si>
    <t>BRK0300002</t>
  </si>
  <si>
    <t>LGBR631</t>
  </si>
  <si>
    <t>BRK0300003</t>
  </si>
  <si>
    <t>LGI7A897</t>
  </si>
  <si>
    <t>BRK0300004</t>
  </si>
  <si>
    <t>LGITM628</t>
  </si>
  <si>
    <t>BRK0300005</t>
  </si>
  <si>
    <t>LGITA897</t>
  </si>
  <si>
    <t>BRK0300006</t>
  </si>
  <si>
    <t>LGFR626</t>
  </si>
  <si>
    <t>AEB0300002</t>
  </si>
  <si>
    <t>SIERRA DE MANO</t>
  </si>
  <si>
    <t>PF7-46</t>
  </si>
  <si>
    <t>BLACK &amp; DECKER</t>
  </si>
  <si>
    <t>UCSI858</t>
  </si>
  <si>
    <t>ROJA</t>
  </si>
  <si>
    <t>LIBRERO DE  4 ESPACIOS Y 2 PUERTAS EN CAOBA</t>
  </si>
  <si>
    <t>PF7-47</t>
  </si>
  <si>
    <t>MSS4000064</t>
  </si>
  <si>
    <t>PF7-50</t>
  </si>
  <si>
    <t>SIP-</t>
  </si>
  <si>
    <t>TALADRO</t>
  </si>
  <si>
    <t>PF7-52</t>
  </si>
  <si>
    <t>TRUPPER</t>
  </si>
  <si>
    <t>ROTO-1/2 A2</t>
  </si>
  <si>
    <r>
      <t>CEPILLO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</si>
  <si>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PF7-53</t>
  </si>
  <si>
    <t xml:space="preserve">LAMPARA LED </t>
  </si>
  <si>
    <t>MOSO</t>
  </si>
  <si>
    <t>X6-150M214</t>
  </si>
  <si>
    <t>PF7-62</t>
  </si>
  <si>
    <t>PF7-63</t>
  </si>
  <si>
    <t>PF7-64</t>
  </si>
  <si>
    <t>PF7-65</t>
  </si>
  <si>
    <t>PF7-66</t>
  </si>
  <si>
    <t>PF7-67</t>
  </si>
  <si>
    <t xml:space="preserve">MOTOR ELECTRICO DE PORTON </t>
  </si>
  <si>
    <t>PF7-78</t>
  </si>
  <si>
    <t xml:space="preserve">NEGRO/CREMA </t>
  </si>
  <si>
    <t>PF7-79</t>
  </si>
  <si>
    <t>HILAND</t>
  </si>
  <si>
    <t>SLG5506</t>
  </si>
  <si>
    <t>DI10-40</t>
  </si>
  <si>
    <t>EAA0060001</t>
  </si>
  <si>
    <t>S122CP</t>
  </si>
  <si>
    <t>606KAWQ01329</t>
  </si>
  <si>
    <t>PF7-73</t>
  </si>
  <si>
    <t>DAIKIN</t>
  </si>
  <si>
    <t>DX135N0361AE</t>
  </si>
  <si>
    <t>DF6-52</t>
  </si>
  <si>
    <t>SILLA SECRETARIA EN TELA SIN BRAZO</t>
  </si>
  <si>
    <t>CI19-20</t>
  </si>
  <si>
    <t>DSC12-83</t>
  </si>
  <si>
    <t>SISTEMA DE ALARMA E INCENDIO EN METAL</t>
  </si>
  <si>
    <t>DSC12-58</t>
  </si>
  <si>
    <t>SILENT KNIGHT</t>
  </si>
  <si>
    <t>5220XL</t>
  </si>
  <si>
    <t>H6LDMK3</t>
  </si>
  <si>
    <t>HMVNTH3</t>
  </si>
  <si>
    <t>SOLDADORA INVERTER</t>
  </si>
  <si>
    <t>TOTAL</t>
  </si>
  <si>
    <t>UTW21606</t>
  </si>
  <si>
    <t>EAA-005-0002</t>
  </si>
  <si>
    <t>HIDROLAVADORA ELECTRICA 2000 PSI</t>
  </si>
  <si>
    <t>PF7-103</t>
  </si>
  <si>
    <t>LAVA-2000T</t>
  </si>
  <si>
    <t>NEGRO/NARANJA</t>
  </si>
  <si>
    <t>PF7-110</t>
  </si>
  <si>
    <t>36,000 BTU</t>
  </si>
  <si>
    <t>B3853B6253001N00027</t>
  </si>
  <si>
    <t>PISTOLA DE PINTAR RECARGABLE</t>
  </si>
  <si>
    <t>INCO</t>
  </si>
  <si>
    <t>CSEL12001</t>
  </si>
  <si>
    <t xml:space="preserve">EACALERA TIPO TIJERA EN FIBRA </t>
  </si>
  <si>
    <t>PF7-307</t>
  </si>
  <si>
    <t>COSMO</t>
  </si>
  <si>
    <t xml:space="preserve">6 PIES </t>
  </si>
  <si>
    <t>VERDE/GRIS</t>
  </si>
  <si>
    <t>ESCALERA DE EXTENCION</t>
  </si>
  <si>
    <t>PF7-101</t>
  </si>
  <si>
    <t>16 a 32 PIES, EN FIBRA REFORZADA</t>
  </si>
  <si>
    <t>NARANJA/GRIS</t>
  </si>
  <si>
    <t>ESCALERA ARTICULADA EN ALUMINIO</t>
  </si>
  <si>
    <t>PF7-308</t>
  </si>
  <si>
    <t>16 PELDAÑO Y 4 SECCION</t>
  </si>
  <si>
    <t>PLATEADA</t>
  </si>
  <si>
    <t>SIERRA CALADORA 710W</t>
  </si>
  <si>
    <t>PF7-260</t>
  </si>
  <si>
    <t>UTS2081006</t>
  </si>
  <si>
    <t>TALADRO ROTOMARTILLO</t>
  </si>
  <si>
    <t>PF-83</t>
  </si>
  <si>
    <t>ROEL-69N</t>
  </si>
  <si>
    <t>TALADRO RECARGABLE</t>
  </si>
  <si>
    <t>PF7-85</t>
  </si>
  <si>
    <t>TALI-1812</t>
  </si>
  <si>
    <t>BOMBA DE VACIO DE 1HP</t>
  </si>
  <si>
    <t>PF7-259</t>
  </si>
  <si>
    <t>VACUM PUNA</t>
  </si>
  <si>
    <t>VPI-12C</t>
  </si>
  <si>
    <t xml:space="preserve">ESCALERA TIPO TIJERA </t>
  </si>
  <si>
    <t>PF7-306</t>
  </si>
  <si>
    <t xml:space="preserve"> EN FIBRA  DE 12 PIES</t>
  </si>
  <si>
    <t>SG7-323</t>
  </si>
  <si>
    <t>INCCO</t>
  </si>
  <si>
    <t>G1M141181</t>
  </si>
  <si>
    <t>XP140A2103124A0375 / ACD00888300442</t>
  </si>
  <si>
    <t>PF7-104</t>
  </si>
  <si>
    <t xml:space="preserve"> AXIAL, DIRECTO A PARED</t>
  </si>
  <si>
    <t>PF7-105</t>
  </si>
  <si>
    <t>PF7-106</t>
  </si>
  <si>
    <t>PF7-107</t>
  </si>
  <si>
    <t>TANQUE HIDRONEUMATICO DE 120 GLS</t>
  </si>
  <si>
    <t>PF7-100</t>
  </si>
  <si>
    <t>GLOBAL WATER</t>
  </si>
  <si>
    <t>C2-LITECAD</t>
  </si>
  <si>
    <t xml:space="preserve">ARMARIO DE DOS PUERTAS, EN METAL </t>
  </si>
  <si>
    <t>PF7-17</t>
  </si>
  <si>
    <t>ARMARIO</t>
  </si>
  <si>
    <t>PF7-18</t>
  </si>
  <si>
    <t>GRIS/PLATA</t>
  </si>
  <si>
    <t>ARCHIVO METAL  DE 4 GAVETAS</t>
  </si>
  <si>
    <t>MEA2000020</t>
  </si>
  <si>
    <t>PANEL DE DISTRIBUCION</t>
  </si>
  <si>
    <t>LGPR635</t>
  </si>
  <si>
    <t>EXTRACTOR DE HUMEDAD</t>
  </si>
  <si>
    <t>D200031110115304200129</t>
  </si>
  <si>
    <t xml:space="preserve">CORTADORA DE CESPED MOTOR 4 TIEMPO A GASOLINA </t>
  </si>
  <si>
    <t>DEPARTAMENTO: SALON VICTOR VILLEGAS</t>
  </si>
  <si>
    <t>SILLA PARA VISITA EN METAL Y TELA SIN BRAZO</t>
  </si>
  <si>
    <t>CATI21-4</t>
  </si>
  <si>
    <t xml:space="preserve">  GRIS/AZUL</t>
  </si>
  <si>
    <t>CATI21-5</t>
  </si>
  <si>
    <t>CATI21-6</t>
  </si>
  <si>
    <t>CATI21-7</t>
  </si>
  <si>
    <t>CATI21-8</t>
  </si>
  <si>
    <t>CATI21-9</t>
  </si>
  <si>
    <t>CATI21-10</t>
  </si>
  <si>
    <t>CATI21-11</t>
  </si>
  <si>
    <t>CATI21-12</t>
  </si>
  <si>
    <t>CATI21-13</t>
  </si>
  <si>
    <t>CATI21-14</t>
  </si>
  <si>
    <t>CATI21-15</t>
  </si>
  <si>
    <t>CATI21-16</t>
  </si>
  <si>
    <t>CATI21-17</t>
  </si>
  <si>
    <t>CATI21-18</t>
  </si>
  <si>
    <t>CATI21-19</t>
  </si>
  <si>
    <t>CATI21-20</t>
  </si>
  <si>
    <t>CATI21-21</t>
  </si>
  <si>
    <t>SILLA PARA VISITA EN METAL Y TELA SINBRAZO</t>
  </si>
  <si>
    <t>CATI21-22</t>
  </si>
  <si>
    <t>CATI21-23</t>
  </si>
  <si>
    <t>CATI21-24</t>
  </si>
  <si>
    <t>CATI21-25</t>
  </si>
  <si>
    <t>CATI21-26</t>
  </si>
  <si>
    <t>CATI21-27</t>
  </si>
  <si>
    <t>CATI21-28</t>
  </si>
  <si>
    <t>CATI21-29</t>
  </si>
  <si>
    <t>CATI21-30</t>
  </si>
  <si>
    <t>CATI21-31</t>
  </si>
  <si>
    <t>CATI21-32</t>
  </si>
  <si>
    <t>CATI21-33</t>
  </si>
  <si>
    <t>CATI21-34</t>
  </si>
  <si>
    <t>CATI21-35</t>
  </si>
  <si>
    <t>CATI21-36</t>
  </si>
  <si>
    <t>CATI21-37</t>
  </si>
  <si>
    <t>CATI21-38</t>
  </si>
  <si>
    <t>CATI21-39</t>
  </si>
  <si>
    <t>CATI21-40</t>
  </si>
  <si>
    <t>CATI21-41</t>
  </si>
  <si>
    <t>CATI21-42</t>
  </si>
  <si>
    <t>CATI21-43</t>
  </si>
  <si>
    <t xml:space="preserve">PANTALLA KLIPX 100¨/CONTROL REMOTO </t>
  </si>
  <si>
    <t>CATI21-82</t>
  </si>
  <si>
    <t xml:space="preserve">KLIPX </t>
  </si>
  <si>
    <t>100 PUL.</t>
  </si>
  <si>
    <t>ESCRITORIO CON BASE METAL TOPE DE MADERA</t>
  </si>
  <si>
    <t>MEE0390001</t>
  </si>
  <si>
    <t>ASP11-56</t>
  </si>
  <si>
    <t>AMOLIFICADOR DE SONIDO</t>
  </si>
  <si>
    <t>CATI21-93</t>
  </si>
  <si>
    <t>STUDIO Z</t>
  </si>
  <si>
    <t>SPA1200</t>
  </si>
  <si>
    <t>201807091200141..</t>
  </si>
  <si>
    <t>BOCINAS 6 PULGADAS</t>
  </si>
  <si>
    <t>CATI21-97</t>
  </si>
  <si>
    <t>CATI21-95</t>
  </si>
  <si>
    <t>CATI21-98</t>
  </si>
  <si>
    <t>CATI21-96</t>
  </si>
  <si>
    <t xml:space="preserve">AIRE ACONTICIONADO TIPO MANEJADORA </t>
  </si>
  <si>
    <t>NSE1-51</t>
  </si>
  <si>
    <t>CONFORT TIME</t>
  </si>
  <si>
    <t>5 TON.</t>
  </si>
  <si>
    <t>340E53064101B03160120</t>
  </si>
  <si>
    <t>NSE1-52</t>
  </si>
  <si>
    <t>340E53064101B030160042</t>
  </si>
  <si>
    <t>SILLA  DE VISITA, ESTRUTURA METALICA Y TELA</t>
  </si>
  <si>
    <t>NSE1-3</t>
  </si>
  <si>
    <t>NSE1-4</t>
  </si>
  <si>
    <t>NSE1-5</t>
  </si>
  <si>
    <t>NSE1-6</t>
  </si>
  <si>
    <t>NSE1-7</t>
  </si>
  <si>
    <t>NSE1-8</t>
  </si>
  <si>
    <t>NSE1-9</t>
  </si>
  <si>
    <t>NSE1-10</t>
  </si>
  <si>
    <t>NSE1-11</t>
  </si>
  <si>
    <t>NSE1-12</t>
  </si>
  <si>
    <t>NSE1-13</t>
  </si>
  <si>
    <t>NSE1-14</t>
  </si>
  <si>
    <t>NSE1-15</t>
  </si>
  <si>
    <t>NSE1-16</t>
  </si>
  <si>
    <t>NSE1-17</t>
  </si>
  <si>
    <t>NSE1-18</t>
  </si>
  <si>
    <t>NSE1-19</t>
  </si>
  <si>
    <t>NSE1-20</t>
  </si>
  <si>
    <t>NSE1-21</t>
  </si>
  <si>
    <t>NSE1-22</t>
  </si>
  <si>
    <t>NSE1-23</t>
  </si>
  <si>
    <t>NSE1-24</t>
  </si>
  <si>
    <t>NSE1-25</t>
  </si>
  <si>
    <t>NSE1-26</t>
  </si>
  <si>
    <t>NSE1-27</t>
  </si>
  <si>
    <t>NSE1-28</t>
  </si>
  <si>
    <t>NSE1-29</t>
  </si>
  <si>
    <t>NSE1-30</t>
  </si>
  <si>
    <t>NSE1-31</t>
  </si>
  <si>
    <t>NSE1-32</t>
  </si>
  <si>
    <t>NSE1-33</t>
  </si>
  <si>
    <t>NSE1-34</t>
  </si>
  <si>
    <t>NSE1-35</t>
  </si>
  <si>
    <t>NSE1-36</t>
  </si>
  <si>
    <t>NSE1-37</t>
  </si>
  <si>
    <t>NSE1-38</t>
  </si>
  <si>
    <t>NSE1-39</t>
  </si>
  <si>
    <t>NSE1-40</t>
  </si>
  <si>
    <t>NSE1-41</t>
  </si>
  <si>
    <t>NSE1-42</t>
  </si>
  <si>
    <t>NSE1-43</t>
  </si>
  <si>
    <t>NSE1-44</t>
  </si>
  <si>
    <t>NSE1-45</t>
  </si>
  <si>
    <t>NSE1-46</t>
  </si>
  <si>
    <t>NSE1-47</t>
  </si>
  <si>
    <t>NSE1-48</t>
  </si>
  <si>
    <t>NSE1-49</t>
  </si>
  <si>
    <t>NSE1-50</t>
  </si>
  <si>
    <t>SC17-31</t>
  </si>
  <si>
    <t>DVDQXC3</t>
  </si>
  <si>
    <t>DEPARTAMENTO: CATI</t>
  </si>
  <si>
    <t>ESCRITORIO EN MADERA Y METAL</t>
  </si>
  <si>
    <t>CATI21-44</t>
  </si>
  <si>
    <t>CATI21-45</t>
  </si>
  <si>
    <t>CATI21-46</t>
  </si>
  <si>
    <t>CATI21-47</t>
  </si>
  <si>
    <t>CATI21-48</t>
  </si>
  <si>
    <t>CATI21-50</t>
  </si>
  <si>
    <t>CATI21-51</t>
  </si>
  <si>
    <t>CATI21-52</t>
  </si>
  <si>
    <t>CATI21-53</t>
  </si>
  <si>
    <t>CATI21-54</t>
  </si>
  <si>
    <r>
      <t>SILLA SECRETARIAL PL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STICO Y TELA</t>
    </r>
  </si>
  <si>
    <t>CATI21-55</t>
  </si>
  <si>
    <t>CATI21-56</t>
  </si>
  <si>
    <t>CATI21-57</t>
  </si>
  <si>
    <t>CATI21-58</t>
  </si>
  <si>
    <t>CATI21-59</t>
  </si>
  <si>
    <t>CATI21-60</t>
  </si>
  <si>
    <t>CATI21-62</t>
  </si>
  <si>
    <t xml:space="preserve"> GRIS/BLANCO</t>
  </si>
  <si>
    <t>SILLA VISITA EN PIEL Y METAL CON BRAZO</t>
  </si>
  <si>
    <t>CATI21-63</t>
  </si>
  <si>
    <t>CATI21-64</t>
  </si>
  <si>
    <t>CATI21-67</t>
  </si>
  <si>
    <t>CATI21-68</t>
  </si>
  <si>
    <t xml:space="preserve"> ESCRITORIO METAL Y TOPE DE CRISTAL</t>
  </si>
  <si>
    <t>CATI21-70</t>
  </si>
  <si>
    <t>COUNTER EN FORMICA Y METAL</t>
  </si>
  <si>
    <t>CATI21-71</t>
  </si>
  <si>
    <t>MARRON/BLANCO</t>
  </si>
  <si>
    <t>TEL5000001</t>
  </si>
  <si>
    <t>GXB2000</t>
  </si>
  <si>
    <t>20EYVGLA80299BB5</t>
  </si>
  <si>
    <t>TEL5000004</t>
  </si>
  <si>
    <t>GXP2000</t>
  </si>
  <si>
    <t>20EYVGNA80299BB4</t>
  </si>
  <si>
    <t>CATI21-74</t>
  </si>
  <si>
    <t>EZXS88W</t>
  </si>
  <si>
    <t>RA370K1110GEB1050A</t>
  </si>
  <si>
    <t>CATI21-77</t>
  </si>
  <si>
    <t>D202074430113508120060</t>
  </si>
  <si>
    <t xml:space="preserve">LIBRERO DE CARTON MADERA REVESTIDO CON PLASTICO 25 GAVETAS </t>
  </si>
  <si>
    <t>CATI21-81</t>
  </si>
  <si>
    <t>CATI21-90</t>
  </si>
  <si>
    <t>E1200</t>
  </si>
  <si>
    <t>10822C63606723</t>
  </si>
  <si>
    <t>MEE3000002</t>
  </si>
  <si>
    <t>CATI21-106</t>
  </si>
  <si>
    <t>CATI21-107</t>
  </si>
  <si>
    <t>MICROONDAS</t>
  </si>
  <si>
    <t>CATI21-112</t>
  </si>
  <si>
    <t>PANASONIC</t>
  </si>
  <si>
    <t>NN-ST661S</t>
  </si>
  <si>
    <t>6D27220131</t>
  </si>
  <si>
    <t>CREDENZA DE  2 PUERTAS EN MADERA PRENSADA</t>
  </si>
  <si>
    <t>ADG1-7</t>
  </si>
  <si>
    <t>CC12-34</t>
  </si>
  <si>
    <t>34MT9P1</t>
  </si>
  <si>
    <t>MEA5000001</t>
  </si>
  <si>
    <t>FR10-35</t>
  </si>
  <si>
    <t>CN099WJF7287257LCTYI A00</t>
  </si>
  <si>
    <t>CATI21-103</t>
  </si>
  <si>
    <t>271FT75G709B0220</t>
  </si>
  <si>
    <t>AP10-65</t>
  </si>
  <si>
    <t>H6WDMK3</t>
  </si>
  <si>
    <t>CATI21-83</t>
  </si>
  <si>
    <t>DR69PR3</t>
  </si>
  <si>
    <t>CATI21-80</t>
  </si>
  <si>
    <t>CR69PR3</t>
  </si>
  <si>
    <t>CATI21-84</t>
  </si>
  <si>
    <t>C2XC6K3</t>
  </si>
  <si>
    <t>9R69PR3</t>
  </si>
  <si>
    <t>CATI21-85</t>
  </si>
  <si>
    <t>H6TBMK3</t>
  </si>
  <si>
    <t>LATITUD 3500</t>
  </si>
  <si>
    <t>BFX4MT2</t>
  </si>
  <si>
    <t>CATI21-101</t>
  </si>
  <si>
    <t>F93GFJ3</t>
  </si>
  <si>
    <t>CATI21-100</t>
  </si>
  <si>
    <t>9XVDNW3</t>
  </si>
  <si>
    <t>5R69PR3</t>
  </si>
  <si>
    <t>CATI21-86</t>
  </si>
  <si>
    <t>H6WCMK3</t>
  </si>
  <si>
    <t>CATI21-87</t>
  </si>
  <si>
    <t>GKMBMK3</t>
  </si>
  <si>
    <t>E21920H</t>
  </si>
  <si>
    <t>ARCHIVO 4 GAVETAS EN METAL</t>
  </si>
  <si>
    <t xml:space="preserve">BEBEDERO DE AGUA </t>
  </si>
  <si>
    <t>DEPARTAMENTO: PROYECTOS ESPECIALES</t>
  </si>
  <si>
    <t>ESCRITORIO ESTRUCTUTA METAL Y TOPE EN MADERA 28x55x29 PULG.</t>
  </si>
  <si>
    <t>P5-59</t>
  </si>
  <si>
    <t>MODULAR</t>
  </si>
  <si>
    <t>P5-60</t>
  </si>
  <si>
    <t>RETORNO DE ESCRITORIO 18x36 PULG</t>
  </si>
  <si>
    <t>P5-61</t>
  </si>
  <si>
    <t>P5-62</t>
  </si>
  <si>
    <t xml:space="preserve">8 ESTACIONES DE TRABAJO MODULARES,TOPE DE 1 TM </t>
  </si>
  <si>
    <t>P5-63</t>
  </si>
  <si>
    <t>1ESTACIONES DE TRABAJO MODULAR, TOPE DE 1.20 MT.</t>
  </si>
  <si>
    <t>P5-64</t>
  </si>
  <si>
    <t xml:space="preserve">6 PANELES MODULARES PARA DIVISISION DE OFICINA </t>
  </si>
  <si>
    <t>P5-65</t>
  </si>
  <si>
    <t>SILLA GERENCIALES EN TELA Y MALLA</t>
  </si>
  <si>
    <t>P5-66</t>
  </si>
  <si>
    <t>P5-67</t>
  </si>
  <si>
    <t>P5-68</t>
  </si>
  <si>
    <t>P5-69</t>
  </si>
  <si>
    <t>P5-70</t>
  </si>
  <si>
    <t>P5-71</t>
  </si>
  <si>
    <t>P5-72</t>
  </si>
  <si>
    <t>P5-73</t>
  </si>
  <si>
    <t xml:space="preserve">SILLON GERENCIAL, EN TELA Y MALLA CONREPOSA CABEZA </t>
  </si>
  <si>
    <t>P5-51</t>
  </si>
  <si>
    <t>P5-56</t>
  </si>
  <si>
    <t>P5-57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</si>
  <si>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EN PIEL SINTENTICA CON BRAZO</t>
    </r>
  </si>
  <si>
    <t>DM11-6</t>
  </si>
  <si>
    <t>DM11-43</t>
  </si>
  <si>
    <t>B2SCCX2</t>
  </si>
  <si>
    <t>CATI21-3</t>
  </si>
  <si>
    <t>S28H15264</t>
  </si>
  <si>
    <t>CATI21-92</t>
  </si>
  <si>
    <t>271FT75G709B0B55</t>
  </si>
  <si>
    <t>ECS2000015</t>
  </si>
  <si>
    <t>OPTIPLEX 960</t>
  </si>
  <si>
    <t>86T40L1</t>
  </si>
  <si>
    <t>ECM0020005</t>
  </si>
  <si>
    <t>CNON300H64180098A1NRLREVA01</t>
  </si>
  <si>
    <t>ECS0010001</t>
  </si>
  <si>
    <t>8DQN3K1</t>
  </si>
  <si>
    <t>CATI21-91</t>
  </si>
  <si>
    <t>34G7BP1</t>
  </si>
  <si>
    <t>P5-4</t>
  </si>
  <si>
    <t>CNO4FF476418043V041UREVA00</t>
  </si>
  <si>
    <t>DM11-42</t>
  </si>
  <si>
    <t>7XFV7X2</t>
  </si>
  <si>
    <t>R6-36</t>
  </si>
  <si>
    <t>CN0RNMH674445054DC3L</t>
  </si>
  <si>
    <t>DEPARTAMENTO: EDIFICIO ADMINISTRATIVO</t>
  </si>
  <si>
    <t xml:space="preserve">CAMARA DOMO </t>
  </si>
  <si>
    <t>S7-83</t>
  </si>
  <si>
    <t>S7-84</t>
  </si>
  <si>
    <t>S7-85</t>
  </si>
  <si>
    <t>S7-86</t>
  </si>
  <si>
    <t>S7-87</t>
  </si>
  <si>
    <t>S7-88</t>
  </si>
  <si>
    <t>S7-89</t>
  </si>
  <si>
    <t>S7-90</t>
  </si>
  <si>
    <t>S7-91</t>
  </si>
  <si>
    <t>S7-92</t>
  </si>
  <si>
    <t>S7-93</t>
  </si>
  <si>
    <t>S7-94</t>
  </si>
  <si>
    <t>S7-95</t>
  </si>
  <si>
    <t>S7-96</t>
  </si>
  <si>
    <t>S7-97</t>
  </si>
  <si>
    <t>S7-98</t>
  </si>
  <si>
    <t>CAMARA BULLET</t>
  </si>
  <si>
    <t>S7-99</t>
  </si>
  <si>
    <t>S7-100</t>
  </si>
  <si>
    <t>S7-101</t>
  </si>
  <si>
    <t>S7-102</t>
  </si>
  <si>
    <t>S7-103</t>
  </si>
  <si>
    <t>EDIFICIO INVENCIONES</t>
  </si>
  <si>
    <t>DEPARTAMENTO: SALON MULTIUSO</t>
  </si>
  <si>
    <t>EXTRACTOR DE GRASA  EN METAL  Y ACERO</t>
  </si>
  <si>
    <t>COC0290001</t>
  </si>
  <si>
    <t>BASE PARA MICROHONDAS EN  ACERO</t>
  </si>
  <si>
    <t>M7-9</t>
  </si>
  <si>
    <t>ESTUFA INDUSTRIAL EN  METAL Y  ACERO</t>
  </si>
  <si>
    <t>M7-11</t>
  </si>
  <si>
    <t>GAVINETE EN ACERO</t>
  </si>
  <si>
    <t>M7-12</t>
  </si>
  <si>
    <t>LAVADERO EN  ACERO</t>
  </si>
  <si>
    <t>M7-13</t>
  </si>
  <si>
    <t>MOSTRADOR EN ACERO</t>
  </si>
  <si>
    <t>M7-14</t>
  </si>
  <si>
    <t>VITRINA PARA COMIDA  EN ACERO</t>
  </si>
  <si>
    <t>M7-15</t>
  </si>
  <si>
    <t>M7-26</t>
  </si>
  <si>
    <t>M7-29</t>
  </si>
  <si>
    <t xml:space="preserve">PLASMA </t>
  </si>
  <si>
    <t>M7-64</t>
  </si>
  <si>
    <t>SAMSUMG</t>
  </si>
  <si>
    <t>CUADRO</t>
  </si>
  <si>
    <t>OAR0290001</t>
  </si>
  <si>
    <t>MULTICOLOR</t>
  </si>
  <si>
    <t>AIRE CENTRAL</t>
  </si>
  <si>
    <t>EAA0290001</t>
  </si>
  <si>
    <t>CVD36CR</t>
  </si>
  <si>
    <t>M7-72</t>
  </si>
  <si>
    <t>TANQUE DE GAS DE 50 LIBRAS</t>
  </si>
  <si>
    <t>M7-74</t>
  </si>
  <si>
    <t>DURAGAS</t>
  </si>
  <si>
    <t>50 LIBRAS</t>
  </si>
  <si>
    <t>M7-75</t>
  </si>
  <si>
    <t>M7-1</t>
  </si>
  <si>
    <t>D80515090011811</t>
  </si>
  <si>
    <t xml:space="preserve">NEVERA EXHIBIDOR </t>
  </si>
  <si>
    <t>M7-2</t>
  </si>
  <si>
    <t>MIDEA</t>
  </si>
  <si>
    <t>M7-124</t>
  </si>
  <si>
    <t>MESA PLEGABLE PLASTICA Y METAL</t>
  </si>
  <si>
    <t>MEM0290009</t>
  </si>
  <si>
    <t>M7-139</t>
  </si>
  <si>
    <t>M7-140</t>
  </si>
  <si>
    <t>M7-141</t>
  </si>
  <si>
    <t>PROYECTOR DE PANTALLA</t>
  </si>
  <si>
    <t>SE1-21</t>
  </si>
  <si>
    <t>HONY</t>
  </si>
  <si>
    <t>VBTK4803782</t>
  </si>
  <si>
    <t xml:space="preserve">BEBEDERO </t>
  </si>
  <si>
    <t>DA7-19</t>
  </si>
  <si>
    <t>WHIRPOOL</t>
  </si>
  <si>
    <t>WK5511Q</t>
  </si>
  <si>
    <t>ASP11-55</t>
  </si>
  <si>
    <t>PF7-76</t>
  </si>
  <si>
    <t>PF7-75</t>
  </si>
  <si>
    <t>SILLAS APILABLES PLASTICO Y METAL</t>
  </si>
  <si>
    <t>MEE0350006</t>
  </si>
  <si>
    <t>MEM0350005</t>
  </si>
  <si>
    <t>MEM0290004</t>
  </si>
  <si>
    <t>MEM0340009</t>
  </si>
  <si>
    <t>MEM0350003</t>
  </si>
  <si>
    <t>MEM0350006</t>
  </si>
  <si>
    <t>MEM0350002</t>
  </si>
  <si>
    <t>M7-170</t>
  </si>
  <si>
    <t>WARING</t>
  </si>
  <si>
    <t>WM090</t>
  </si>
  <si>
    <t>340E031630118261300351</t>
  </si>
  <si>
    <t>M7-171</t>
  </si>
  <si>
    <t>340E031630118261300458</t>
  </si>
  <si>
    <t>AIRE ACONDICIONAD</t>
  </si>
  <si>
    <t>C16-41</t>
  </si>
  <si>
    <t>TONELADAS, LXENNO</t>
  </si>
  <si>
    <t>S3021L00232 - S3021L00209</t>
  </si>
  <si>
    <t>M7-180</t>
  </si>
  <si>
    <t>CARRIER</t>
  </si>
  <si>
    <t xml:space="preserve">CARRIERFACOIL </t>
  </si>
  <si>
    <t>1406B39228-1306B37150</t>
  </si>
  <si>
    <t>DEPARTAMENTO: AUDIOVISUALES</t>
  </si>
  <si>
    <t>A3-2</t>
  </si>
  <si>
    <t>P2214HB</t>
  </si>
  <si>
    <t>CN0NRG774261S53603YREVA05</t>
  </si>
  <si>
    <t>A3-3</t>
  </si>
  <si>
    <t>CN0N8RG7742615373VSREVA05</t>
  </si>
  <si>
    <t>SURROFF (VOCINAS)</t>
  </si>
  <si>
    <t>A3-4</t>
  </si>
  <si>
    <t>LOGITECH</t>
  </si>
  <si>
    <t>Z506</t>
  </si>
  <si>
    <t>A3-5</t>
  </si>
  <si>
    <t>TOWEL7910</t>
  </si>
  <si>
    <t>JCHRT52</t>
  </si>
  <si>
    <t>A3-6</t>
  </si>
  <si>
    <t>CN0HDNH9728724A5CT9BREVA00</t>
  </si>
  <si>
    <t>A3-7</t>
  </si>
  <si>
    <t>FXR6H52</t>
  </si>
  <si>
    <t>CUBICULO  PARA 3 PERSONAS EN MADERA</t>
  </si>
  <si>
    <t>A3-8</t>
  </si>
  <si>
    <t>CUBICULO  PARA 1 PERSONA EN MADERA</t>
  </si>
  <si>
    <t>A3-11</t>
  </si>
  <si>
    <t>ARCHIVO AEREO  DE 2 PUERTAS EN MADERA</t>
  </si>
  <si>
    <t>A3-12</t>
  </si>
  <si>
    <t>ARCHIVO AEREO DE  1 PUERTA EN MADERA</t>
  </si>
  <si>
    <t>A3-13</t>
  </si>
  <si>
    <t>CABINA DE AUDIO EN MADERA</t>
  </si>
  <si>
    <t>A3-14</t>
  </si>
  <si>
    <t>MICROFONO EN PEDESTAL</t>
  </si>
  <si>
    <t>A3-15</t>
  </si>
  <si>
    <t>A3-20</t>
  </si>
  <si>
    <t>SILLA PLEGABLE EN METAL</t>
  </si>
  <si>
    <t>A3-25</t>
  </si>
  <si>
    <t>A3-26</t>
  </si>
  <si>
    <t>A3-27</t>
  </si>
  <si>
    <t>NETGEAR</t>
  </si>
  <si>
    <t>FS524</t>
  </si>
  <si>
    <t>ES54135DB281948</t>
  </si>
  <si>
    <t xml:space="preserve">CAMARA </t>
  </si>
  <si>
    <t>A3-1</t>
  </si>
  <si>
    <t>A6400 MIRRORLESS</t>
  </si>
  <si>
    <t>A3-30</t>
  </si>
  <si>
    <t>KN83902403</t>
  </si>
  <si>
    <t>A3-31</t>
  </si>
  <si>
    <t>24UMLC5H40B41E60</t>
  </si>
  <si>
    <t xml:space="preserve">AUDIFONOS PROFESIONALES </t>
  </si>
  <si>
    <t>A3-41</t>
  </si>
  <si>
    <t>SRH440</t>
  </si>
  <si>
    <t>DSD11-17</t>
  </si>
  <si>
    <t xml:space="preserve"> NEGRA</t>
  </si>
  <si>
    <t>SILLA SECRETARIAL CON BRAZO EN TELA</t>
  </si>
  <si>
    <t>DSC12-98</t>
  </si>
  <si>
    <t>DEPARTAMENTO: INVERSIONES DE PATENTES</t>
  </si>
  <si>
    <t>DI10-3</t>
  </si>
  <si>
    <t>SILLON SEMI-EJECUTIVO EN TELA CON BRAZO</t>
  </si>
  <si>
    <t>MSS0200010</t>
  </si>
  <si>
    <t>SACAPUNTAS ELECTRICO</t>
  </si>
  <si>
    <t>DI10-6</t>
  </si>
  <si>
    <t>CUBICULO PARA 1 PERSONA EN MADERA</t>
  </si>
  <si>
    <t>MGM0200001</t>
  </si>
  <si>
    <t>MEA0200016</t>
  </si>
  <si>
    <t>DI10-8</t>
  </si>
  <si>
    <t>HQS1758202</t>
  </si>
  <si>
    <t>MEA0200007</t>
  </si>
  <si>
    <t>SILLON SEMI-EJECUTIVO EN PIEL CON BRAZO</t>
  </si>
  <si>
    <t>MSS0200001</t>
  </si>
  <si>
    <t>ESCRITORIO EN MADERA PRENSADA 1 GAVETA</t>
  </si>
  <si>
    <t>DI10-9</t>
  </si>
  <si>
    <t>MEA0200017</t>
  </si>
  <si>
    <t>MEA0200009</t>
  </si>
  <si>
    <t>ESCRITORIO MADERA PRENSADA 3 GAVETAS</t>
  </si>
  <si>
    <t>DI10-10</t>
  </si>
  <si>
    <t>SILLA DE VISITA PIEL CON BRAZOS</t>
  </si>
  <si>
    <t>MSS0200008</t>
  </si>
  <si>
    <t>MSS0200002</t>
  </si>
  <si>
    <t>MEA0200003</t>
  </si>
  <si>
    <t>MEA0200013</t>
  </si>
  <si>
    <t>ESCRITORIO EN MADERA PRENSADA 3 GAVETAS</t>
  </si>
  <si>
    <t>MEE0200004</t>
  </si>
  <si>
    <t>SILLA DE VISITA PIEL Y METAL CON BRAZOS</t>
  </si>
  <si>
    <t>MSS0200003</t>
  </si>
  <si>
    <t>DI10-13</t>
  </si>
  <si>
    <t>SILLA SECRETARIAL TELA Y BRAZOS</t>
  </si>
  <si>
    <t>DI10-14</t>
  </si>
  <si>
    <t>ESCRITORIO TIPO L, EN MADERA PRENSADA DE 3 GAVETAS</t>
  </si>
  <si>
    <t>MEE0200001</t>
  </si>
  <si>
    <t>DI10-15</t>
  </si>
  <si>
    <t>DI10-17</t>
  </si>
  <si>
    <t>DI10-18</t>
  </si>
  <si>
    <t>75QRW71</t>
  </si>
  <si>
    <t>DI10-21</t>
  </si>
  <si>
    <t>MEA0200004</t>
  </si>
  <si>
    <t>ECM0200018</t>
  </si>
  <si>
    <t>CNOPR0897287275HOKKLQREVA00</t>
  </si>
  <si>
    <t>MEA0200005</t>
  </si>
  <si>
    <t>SILLON SEMI-SECRETARIALPIEL SINTETICA CON BRAZOS</t>
  </si>
  <si>
    <t>SILLON EJECUTIVO PIEL SINTETICA CON BRAZO</t>
  </si>
  <si>
    <t>DI10-23</t>
  </si>
  <si>
    <t>DI10-25</t>
  </si>
  <si>
    <t>9YR6H52</t>
  </si>
  <si>
    <t>DI10-27</t>
  </si>
  <si>
    <t>SIPT329</t>
  </si>
  <si>
    <t>LIBRERO DE 4 ESPACIOS EN MADERA</t>
  </si>
  <si>
    <t>DI10-28</t>
  </si>
  <si>
    <t>ECS0200020</t>
  </si>
  <si>
    <t>7Q47HN1</t>
  </si>
  <si>
    <t>ECM0340007</t>
  </si>
  <si>
    <t>LN1910N</t>
  </si>
  <si>
    <t>CNOH356N74426196HOAYSREVA00</t>
  </si>
  <si>
    <t>CUBICULO DE 2 PERSONAS EN MADERA</t>
  </si>
  <si>
    <t>DI10-30</t>
  </si>
  <si>
    <t>MEA0340001</t>
  </si>
  <si>
    <t>ECM0340001</t>
  </si>
  <si>
    <t>P1905T</t>
  </si>
  <si>
    <t>CNORNMH674445014KD1LLREVA00</t>
  </si>
  <si>
    <t>ECM0200008</t>
  </si>
  <si>
    <t>CNOPR0897287275H26ULREVA00</t>
  </si>
  <si>
    <t>DI10-32</t>
  </si>
  <si>
    <t>DI10-34</t>
  </si>
  <si>
    <t>CREDENSA DE UNA PUERTA EN FORMICA</t>
  </si>
  <si>
    <t>MCE0200004</t>
  </si>
  <si>
    <t>ECM0200001</t>
  </si>
  <si>
    <t>CNOD176P6418096T26NSREVA00</t>
  </si>
  <si>
    <t>ESTACION DE TRABAJO EN MADERA PARA 2 PERSONA</t>
  </si>
  <si>
    <t>DI10-36</t>
  </si>
  <si>
    <t xml:space="preserve">SILLA SECRETARIAL EN  TELA, CON BRAZOS </t>
  </si>
  <si>
    <t>DI10-37</t>
  </si>
  <si>
    <t>MSS0200013</t>
  </si>
  <si>
    <t>MSS0200015</t>
  </si>
  <si>
    <t>MSS0200012</t>
  </si>
  <si>
    <t>DRI13-6</t>
  </si>
  <si>
    <t>DI10-42</t>
  </si>
  <si>
    <t>44GRBC1</t>
  </si>
  <si>
    <t>DI10-35</t>
  </si>
  <si>
    <t>740L</t>
  </si>
  <si>
    <t>HA17HVKQ602208F</t>
  </si>
  <si>
    <t xml:space="preserve">SILLON EN TELA, CON BRAZOS </t>
  </si>
  <si>
    <t>DI10-43</t>
  </si>
  <si>
    <t>DI10-46</t>
  </si>
  <si>
    <t>DI10-49</t>
  </si>
  <si>
    <t>2YQYP52</t>
  </si>
  <si>
    <t>DI10-50</t>
  </si>
  <si>
    <t>GRANSTREAM</t>
  </si>
  <si>
    <t>20EZ1ZBJ8E75365</t>
  </si>
  <si>
    <t>DI10-51</t>
  </si>
  <si>
    <t>PHB5F50597</t>
  </si>
  <si>
    <t>ECM0100004</t>
  </si>
  <si>
    <t>OPTIPLEX 890</t>
  </si>
  <si>
    <t>7BNSYG1</t>
  </si>
  <si>
    <t>DI10-52</t>
  </si>
  <si>
    <t>425CCX2</t>
  </si>
  <si>
    <t>DI10-53</t>
  </si>
  <si>
    <t>765Q7X2</t>
  </si>
  <si>
    <t>FR10-30</t>
  </si>
  <si>
    <t>F9GHMD2</t>
  </si>
  <si>
    <t>FR10-31</t>
  </si>
  <si>
    <t>F3H1Y82</t>
  </si>
  <si>
    <t>ECS0520001</t>
  </si>
  <si>
    <t>8RRXWL1</t>
  </si>
  <si>
    <t>MEE0230001</t>
  </si>
  <si>
    <t>ECS0420002</t>
  </si>
  <si>
    <t>3HPBHH1</t>
  </si>
  <si>
    <t>ECM0100003</t>
  </si>
  <si>
    <t>CNOCC63972872643031LREVA03</t>
  </si>
  <si>
    <t>DA7-8</t>
  </si>
  <si>
    <t>MEA0200002</t>
  </si>
  <si>
    <t>049-0005</t>
  </si>
  <si>
    <t xml:space="preserve"> OPTIPLEX 760</t>
  </si>
  <si>
    <t>2668GK1</t>
  </si>
  <si>
    <t>R6-33</t>
  </si>
  <si>
    <t>CNOCC639728725B20ENL</t>
  </si>
  <si>
    <t>MEA0200006</t>
  </si>
  <si>
    <t>DI10-31</t>
  </si>
  <si>
    <t>DTIC9-90</t>
  </si>
  <si>
    <t>OPTIPLEX 920</t>
  </si>
  <si>
    <t>5FBSFZ1</t>
  </si>
  <si>
    <t>ECS0420001</t>
  </si>
  <si>
    <t>8VQBPC1</t>
  </si>
  <si>
    <t>ECM5000003</t>
  </si>
  <si>
    <t>CN0D176P641801372B25REVA04</t>
  </si>
  <si>
    <t>AP10-37</t>
  </si>
  <si>
    <t>HA17HVGQC00990M</t>
  </si>
  <si>
    <t>DTIC9-318</t>
  </si>
  <si>
    <t>CCMYS73</t>
  </si>
  <si>
    <t>DTIC9-452</t>
  </si>
  <si>
    <t>JMYQHC3</t>
  </si>
  <si>
    <t>DNC11-3</t>
  </si>
  <si>
    <t>LATITUD 5400</t>
  </si>
  <si>
    <t>8LKQ433</t>
  </si>
  <si>
    <t>FR10-52</t>
  </si>
  <si>
    <t>4XXLZB3</t>
  </si>
  <si>
    <t>AE17-21</t>
  </si>
  <si>
    <t>FD2ZBW3</t>
  </si>
  <si>
    <t>DPD-19</t>
  </si>
  <si>
    <t>DCX9V52</t>
  </si>
  <si>
    <t xml:space="preserve">DEPARTAMENTO: REGISTRO DE FONDO INVENCIONES </t>
  </si>
  <si>
    <t>MEA0200011</t>
  </si>
  <si>
    <t>FR10-1</t>
  </si>
  <si>
    <t>FR10-2</t>
  </si>
  <si>
    <t>CUBICULO PARA 4 PERSONA EN MADERA</t>
  </si>
  <si>
    <t>MEA0200010</t>
  </si>
  <si>
    <t xml:space="preserve">ESTACION DE TRABAJO EN MADEA </t>
  </si>
  <si>
    <t>FR10-32</t>
  </si>
  <si>
    <t>FR10-33</t>
  </si>
  <si>
    <t>FR10-34</t>
  </si>
  <si>
    <t>DCS1V52</t>
  </si>
  <si>
    <t>FR10-37</t>
  </si>
  <si>
    <t>FR10-38</t>
  </si>
  <si>
    <t>PHB5703491</t>
  </si>
  <si>
    <t>FR10-40</t>
  </si>
  <si>
    <t>FR10-43</t>
  </si>
  <si>
    <t xml:space="preserve">ESTACION DE TRABAJO PARA 1 PERSONA EN MADERA </t>
  </si>
  <si>
    <t>MGM0200003</t>
  </si>
  <si>
    <t>SILLON EJECUTIVO DE TELA CON BRAZO</t>
  </si>
  <si>
    <t>FR10-45</t>
  </si>
  <si>
    <t>FR10-47</t>
  </si>
  <si>
    <t>FR10-48</t>
  </si>
  <si>
    <t>64Z4343</t>
  </si>
  <si>
    <t>FR10-51</t>
  </si>
  <si>
    <t>SR2024</t>
  </si>
  <si>
    <t>REM30HC02305GGR180FJJ</t>
  </si>
  <si>
    <t>FR10-54</t>
  </si>
  <si>
    <t>2N5DQ62</t>
  </si>
  <si>
    <t>MSS020000</t>
  </si>
  <si>
    <t>FR10-55</t>
  </si>
  <si>
    <t>76SPX2</t>
  </si>
  <si>
    <t>FR10-56</t>
  </si>
  <si>
    <t xml:space="preserve">E1916H </t>
  </si>
  <si>
    <t>D1SCCX2</t>
  </si>
  <si>
    <t>EEF0200003</t>
  </si>
  <si>
    <t>FR10-36</t>
  </si>
  <si>
    <t>FR10-53</t>
  </si>
  <si>
    <t>F9CQMD2</t>
  </si>
  <si>
    <t>C7-24</t>
  </si>
  <si>
    <t>CN04FF476418044R1LTBBEVA00</t>
  </si>
  <si>
    <t>MSS0200004</t>
  </si>
  <si>
    <t>DI10-33</t>
  </si>
  <si>
    <t>CC12-25</t>
  </si>
  <si>
    <t>AP10-63</t>
  </si>
  <si>
    <t>PROGU 470 G5</t>
  </si>
  <si>
    <t>5CD8332L5G</t>
  </si>
  <si>
    <t>DEPARTAMENTO: AREA DE UPS DE INVENCIONES</t>
  </si>
  <si>
    <t>AUI7-2</t>
  </si>
  <si>
    <t>AUI7-3</t>
  </si>
  <si>
    <t>AUI7-5</t>
  </si>
  <si>
    <t>UPS CENTRAL</t>
  </si>
  <si>
    <t>AUI7-6</t>
  </si>
  <si>
    <t>BG166JBA09</t>
  </si>
  <si>
    <t>AUI7-7</t>
  </si>
  <si>
    <t>FIRE-LITE</t>
  </si>
  <si>
    <t>MS5UD</t>
  </si>
  <si>
    <t>AUI7-15</t>
  </si>
  <si>
    <t>ROSSLARE</t>
  </si>
  <si>
    <t>AUI7-16</t>
  </si>
  <si>
    <t>SISTEMA DE PUERTO DE INTERNET</t>
  </si>
  <si>
    <t>BRK0510002</t>
  </si>
  <si>
    <t>DVR DE CAMARA</t>
  </si>
  <si>
    <t>GRA0510001</t>
  </si>
  <si>
    <t xml:space="preserve">CISCO </t>
  </si>
  <si>
    <t>AUI7-17</t>
  </si>
  <si>
    <t>AUI7-18</t>
  </si>
  <si>
    <t>DFCRMD2</t>
  </si>
  <si>
    <t>DI10-39</t>
  </si>
  <si>
    <t>EXGACGROD16P</t>
  </si>
  <si>
    <t>9913D00065</t>
  </si>
  <si>
    <t>DTIC16-9</t>
  </si>
  <si>
    <t>ZMODO</t>
  </si>
  <si>
    <t>1002006441003020022..</t>
  </si>
  <si>
    <t>ECM0200009</t>
  </si>
  <si>
    <t>CNOMCO406418066D16PKREVA01</t>
  </si>
  <si>
    <t>A16-15</t>
  </si>
  <si>
    <t>CN00M3PD728720B8CTPS</t>
  </si>
  <si>
    <t>DEPARTAMENTO: ARCHIVO DE PATENTES</t>
  </si>
  <si>
    <t>AP10-12</t>
  </si>
  <si>
    <t>19XXCN</t>
  </si>
  <si>
    <t>AP10-17</t>
  </si>
  <si>
    <t>AASTRA</t>
  </si>
  <si>
    <t>0D09430221</t>
  </si>
  <si>
    <t>ARCHIVO INTELIGENTE  DE 6 ESPACIOS</t>
  </si>
  <si>
    <t>MEA0340002</t>
  </si>
  <si>
    <t>MEA0340003</t>
  </si>
  <si>
    <t>MEA0340004</t>
  </si>
  <si>
    <t>MEA0340006</t>
  </si>
  <si>
    <t>ARCHIVO INTELIGENTE  DE 4 ESPACIOS</t>
  </si>
  <si>
    <t>MEA0340005</t>
  </si>
  <si>
    <t>ARCHIVO INTELIGENTE DE  4 ESPACIOS</t>
  </si>
  <si>
    <t>MEA0340007</t>
  </si>
  <si>
    <t>TRITURADORA</t>
  </si>
  <si>
    <t>TRI0340001</t>
  </si>
  <si>
    <t>SHREDMASTER</t>
  </si>
  <si>
    <t>PUR0340001</t>
  </si>
  <si>
    <t>RABBIT AIR</t>
  </si>
  <si>
    <t>091O010828</t>
  </si>
  <si>
    <t>DEF0340001</t>
  </si>
  <si>
    <t>G.E.</t>
  </si>
  <si>
    <t>AHW50LMG1</t>
  </si>
  <si>
    <t>VS102703</t>
  </si>
  <si>
    <t>PUR0340003</t>
  </si>
  <si>
    <t>BIO GS</t>
  </si>
  <si>
    <t>091O010844</t>
  </si>
  <si>
    <t>DEF0340002</t>
  </si>
  <si>
    <t>VS102686</t>
  </si>
  <si>
    <t>PUR0340002</t>
  </si>
  <si>
    <t>FRESH AIR</t>
  </si>
  <si>
    <t>FRESH AIR 2.1</t>
  </si>
  <si>
    <t>SFA2318211</t>
  </si>
  <si>
    <t>PEX0120001</t>
  </si>
  <si>
    <t>PUR0340004</t>
  </si>
  <si>
    <t>SFA2318210</t>
  </si>
  <si>
    <t>AP10-18</t>
  </si>
  <si>
    <t>MARRON/GRIS</t>
  </si>
  <si>
    <t>MEE0340003</t>
  </si>
  <si>
    <t>MEE0340002</t>
  </si>
  <si>
    <t>MEE0340001</t>
  </si>
  <si>
    <t>AP10-21</t>
  </si>
  <si>
    <t>MEA0320003</t>
  </si>
  <si>
    <t>SILLA DE VISITAS PLASTICA Y METAL SIN BRAZO</t>
  </si>
  <si>
    <t>MSS0340009</t>
  </si>
  <si>
    <t>AP10-26</t>
  </si>
  <si>
    <t>SILLA DE VISITAS PLASTICA Y TELA, CON BRAZO</t>
  </si>
  <si>
    <t>MSS0170016</t>
  </si>
  <si>
    <t xml:space="preserve"> AZUL/GRIS</t>
  </si>
  <si>
    <t>MSS0270015</t>
  </si>
  <si>
    <t>SILLON SEMIEJECUTIVO EN PIEL SINTETICA CON BRAZO</t>
  </si>
  <si>
    <t>AP10-31</t>
  </si>
  <si>
    <t>SILLA SECRETARIAL EN PIEL SINTETICA CON BRAZO</t>
  </si>
  <si>
    <t>MSS0340001</t>
  </si>
  <si>
    <t>MSS0340002</t>
  </si>
  <si>
    <t>EVR0340001</t>
  </si>
  <si>
    <t>AP10-38</t>
  </si>
  <si>
    <t>CN0N16JC7287231EBHHMNREVA00</t>
  </si>
  <si>
    <t>ECM0200016</t>
  </si>
  <si>
    <t>CN0X706H728729430PRLREVA00</t>
  </si>
  <si>
    <t xml:space="preserve">SILLA PLEGABLE  PLASTICA Y METAL </t>
  </si>
  <si>
    <t>AP10-25</t>
  </si>
  <si>
    <t>AP10-50</t>
  </si>
  <si>
    <t xml:space="preserve">ANAQUEL DE 6 DIVISIONES, EN METAL </t>
  </si>
  <si>
    <t>AP10-51</t>
  </si>
  <si>
    <t>AP10-52</t>
  </si>
  <si>
    <t>AP10-53</t>
  </si>
  <si>
    <t>AP10-54</t>
  </si>
  <si>
    <t>AP10-55</t>
  </si>
  <si>
    <t>AP10-56</t>
  </si>
  <si>
    <t>AP10-57</t>
  </si>
  <si>
    <t>AP10-58</t>
  </si>
  <si>
    <t>AP10-30</t>
  </si>
  <si>
    <t>AP10-60</t>
  </si>
  <si>
    <t>PHBHL29088</t>
  </si>
  <si>
    <t>ARMARIO DE 2 PUERTA</t>
  </si>
  <si>
    <t>AP10-61</t>
  </si>
  <si>
    <t>DM4-3</t>
  </si>
  <si>
    <t>AP10-13</t>
  </si>
  <si>
    <t>SR224</t>
  </si>
  <si>
    <t>RE010F3008501</t>
  </si>
  <si>
    <t>AP10-62</t>
  </si>
  <si>
    <t>A3MAC35286</t>
  </si>
  <si>
    <t>MEM0340004</t>
  </si>
  <si>
    <t>9S69PR3</t>
  </si>
  <si>
    <t>HR69PR3</t>
  </si>
  <si>
    <t>H6YCMK3</t>
  </si>
  <si>
    <t>AP10-64</t>
  </si>
  <si>
    <t>H76CMK3</t>
  </si>
  <si>
    <t>DI10-47</t>
  </si>
  <si>
    <r>
      <t>ESTANTER</t>
    </r>
    <r>
      <rPr>
        <sz val="11"/>
        <rFont val="Calibri"/>
        <family val="2"/>
      </rPr>
      <t>ĺ</t>
    </r>
    <r>
      <rPr>
        <sz val="11"/>
        <rFont val="Calibri"/>
        <family val="2"/>
        <scheme val="minor"/>
      </rPr>
      <t>A MET</t>
    </r>
    <r>
      <rPr>
        <sz val="11"/>
        <rFont val="Calibri"/>
        <family val="2"/>
      </rPr>
      <t>Á</t>
    </r>
    <r>
      <rPr>
        <sz val="11"/>
        <rFont val="Calibri"/>
        <family val="2"/>
        <scheme val="minor"/>
      </rPr>
      <t>LICA  DE 6 ESPACIOS</t>
    </r>
  </si>
  <si>
    <t>ATN11-1</t>
  </si>
  <si>
    <t>ARCHIVO CENTRAL SIN PUERTAS EN METAL 5 ESPACIOS</t>
  </si>
  <si>
    <t>ASN11-29</t>
  </si>
  <si>
    <t>ASN11-26</t>
  </si>
  <si>
    <t>ASN11-14</t>
  </si>
  <si>
    <t>SILLON GERENCIAL EN PIEL</t>
  </si>
  <si>
    <t>DNC11-64</t>
  </si>
  <si>
    <t>AP10-20</t>
  </si>
  <si>
    <t>SIllA SECRETARIAL SIN BRAZO</t>
  </si>
  <si>
    <t>MSS0540002</t>
  </si>
  <si>
    <t>MESA AUXILIAR EN MADERA</t>
  </si>
  <si>
    <t>DI10-54</t>
  </si>
  <si>
    <t>SILLA  VISITA CON BRAZO PIEL SINTETICA</t>
  </si>
  <si>
    <t>DPD-2</t>
  </si>
  <si>
    <t>MESA PARA COMPUTADORA</t>
  </si>
  <si>
    <t xml:space="preserve">DEPARTAMENTO:PASILLO INVENCIONES </t>
  </si>
  <si>
    <t>PI10-1</t>
  </si>
  <si>
    <t>ZKT ECO</t>
  </si>
  <si>
    <t>ABANICO DE TECHO</t>
  </si>
  <si>
    <t>PI10-2</t>
  </si>
  <si>
    <t xml:space="preserve">WESTIN HOUSE </t>
  </si>
  <si>
    <t>ATN11-45</t>
  </si>
  <si>
    <t xml:space="preserve">DEPARTAMENTO: EDIFICIO INVENCIONES </t>
  </si>
  <si>
    <t>CAMARA DOMO</t>
  </si>
  <si>
    <t>S7-104</t>
  </si>
  <si>
    <t>S7-105</t>
  </si>
  <si>
    <t>S7-106</t>
  </si>
  <si>
    <t>S7-107</t>
  </si>
  <si>
    <t>S7-108</t>
  </si>
  <si>
    <t>S7-109</t>
  </si>
  <si>
    <t>S7-110</t>
  </si>
  <si>
    <t>S7-111</t>
  </si>
  <si>
    <t>S7-112</t>
  </si>
  <si>
    <t>S7-113</t>
  </si>
  <si>
    <t>S7-114</t>
  </si>
  <si>
    <t>S7-115</t>
  </si>
  <si>
    <t>S7-116</t>
  </si>
  <si>
    <t>S7-117</t>
  </si>
  <si>
    <t>S7-118</t>
  </si>
  <si>
    <t>S7-119</t>
  </si>
  <si>
    <r>
      <t>DEPARTAMENTO: VEH</t>
    </r>
    <r>
      <rPr>
        <b/>
        <sz val="14"/>
        <rFont val="Calibri"/>
        <family val="2"/>
      </rPr>
      <t>ĺ</t>
    </r>
    <r>
      <rPr>
        <b/>
        <sz val="14"/>
        <rFont val="Calibri"/>
        <family val="2"/>
        <scheme val="minor"/>
      </rPr>
      <t>CULOS (SANTO DOMINGO)</t>
    </r>
  </si>
  <si>
    <t>PLACA</t>
  </si>
  <si>
    <t>CHASSES</t>
  </si>
  <si>
    <t xml:space="preserve">AÑO </t>
  </si>
  <si>
    <t>YEEPETA</t>
  </si>
  <si>
    <t>OOO6677</t>
  </si>
  <si>
    <t>G265039</t>
  </si>
  <si>
    <t>KIA</t>
  </si>
  <si>
    <t>SORENTO</t>
  </si>
  <si>
    <t>KNAKU814DB5181603</t>
  </si>
  <si>
    <t>CAMIONETA</t>
  </si>
  <si>
    <t>OOO6659</t>
  </si>
  <si>
    <t>L208772</t>
  </si>
  <si>
    <t>NISSAN</t>
  </si>
  <si>
    <t>FRONTIER</t>
  </si>
  <si>
    <t>JN1CJUD22Z0070636</t>
  </si>
  <si>
    <t>OOO6670</t>
  </si>
  <si>
    <t>G208031</t>
  </si>
  <si>
    <t>TOYOTA</t>
  </si>
  <si>
    <t>LANDCRUISER</t>
  </si>
  <si>
    <t>JIMHV05J904022819</t>
  </si>
  <si>
    <t>AUTOBUS</t>
  </si>
  <si>
    <t>OOO6674</t>
  </si>
  <si>
    <t>EI00119</t>
  </si>
  <si>
    <t>COASTER</t>
  </si>
  <si>
    <t>JTGFB518201040759</t>
  </si>
  <si>
    <t>OOO8585</t>
  </si>
  <si>
    <t>EL07082</t>
  </si>
  <si>
    <t>3N6CD33B8ZK372608</t>
  </si>
  <si>
    <t>OOO8586</t>
  </si>
  <si>
    <t>EL07081</t>
  </si>
  <si>
    <t>3N6CD33B8ZK372561</t>
  </si>
  <si>
    <t>MINIBUS</t>
  </si>
  <si>
    <t>OOO8587</t>
  </si>
  <si>
    <t>EI00872</t>
  </si>
  <si>
    <t>HYUNDAI</t>
  </si>
  <si>
    <t>H350</t>
  </si>
  <si>
    <t>KMFAB17RPHK008308</t>
  </si>
  <si>
    <t>OOO8588</t>
  </si>
  <si>
    <t>EG02473</t>
  </si>
  <si>
    <t>PRADO VX</t>
  </si>
  <si>
    <t>JTEBH3FJ00K196329</t>
  </si>
  <si>
    <t>OOO8589</t>
  </si>
  <si>
    <t>EI01139</t>
  </si>
  <si>
    <t>JTGB718606006208</t>
  </si>
  <si>
    <t>AUTOMOVIL</t>
  </si>
  <si>
    <t>OOO8599</t>
  </si>
  <si>
    <t>A930873</t>
  </si>
  <si>
    <t>SOLUTO</t>
  </si>
  <si>
    <t>LJD0AA29BM0144151</t>
  </si>
  <si>
    <t>OO19109</t>
  </si>
  <si>
    <t>I103017</t>
  </si>
  <si>
    <t xml:space="preserve">URBAN </t>
  </si>
  <si>
    <t>JN1UC4E26Z0026935</t>
  </si>
  <si>
    <t>OO19108</t>
  </si>
  <si>
    <t>L448798</t>
  </si>
  <si>
    <t>CHEVROLET</t>
  </si>
  <si>
    <t xml:space="preserve">COLORADO </t>
  </si>
  <si>
    <t>93C148MK1NC439562</t>
  </si>
  <si>
    <t xml:space="preserve">MOTOCOCLETA </t>
  </si>
  <si>
    <t>OO19107</t>
  </si>
  <si>
    <t xml:space="preserve">EN TREMITE </t>
  </si>
  <si>
    <t>HERO</t>
  </si>
  <si>
    <t>SPLENDOR ISMART 110 cc</t>
  </si>
  <si>
    <t>MBLJAR130NGS01006</t>
  </si>
  <si>
    <t>OO19106</t>
  </si>
  <si>
    <t>I114957</t>
  </si>
  <si>
    <t>HIACE</t>
  </si>
  <si>
    <t>JTFBBFCP606047343</t>
  </si>
  <si>
    <t>DEPARTAMENTO: SERVICIO AL CLIENTE (CORAL MALL)</t>
  </si>
  <si>
    <t xml:space="preserve">ESCRITORIO TOPE DE MADERA Y ESTRUCTURA METAL </t>
  </si>
  <si>
    <t>SC15-34</t>
  </si>
  <si>
    <t>ECM4000001</t>
  </si>
  <si>
    <t>1N1910NF</t>
  </si>
  <si>
    <t>CNOG51ON728729CGIJMUREVA00</t>
  </si>
  <si>
    <t>SILLA DE VISITA DE HIERRO</t>
  </si>
  <si>
    <t>MSS5000031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</si>
  <si>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Y METAL</t>
    </r>
  </si>
  <si>
    <t>MSS4000017</t>
  </si>
  <si>
    <t>ECS4000009</t>
  </si>
  <si>
    <t>GG62LN1</t>
  </si>
  <si>
    <t>SILLA PARA VISITA DE HIERRO</t>
  </si>
  <si>
    <t>R15-5</t>
  </si>
  <si>
    <t>MSS4000016</t>
  </si>
  <si>
    <t>ESCRITORIO SECRETARIAL  EN  HIERRO</t>
  </si>
  <si>
    <t>SC15-17</t>
  </si>
  <si>
    <t>GRIS/CREMA</t>
  </si>
  <si>
    <t xml:space="preserve">ARCHIVO DE METAL  DE 3 GAVETAS </t>
  </si>
  <si>
    <t>MEA4000005</t>
  </si>
  <si>
    <t>OEV4000007</t>
  </si>
  <si>
    <t>6730I</t>
  </si>
  <si>
    <t>OD0943025F</t>
  </si>
  <si>
    <t>IN15-29</t>
  </si>
  <si>
    <t>GG14LN1</t>
  </si>
  <si>
    <r>
      <t>ESCRITORIO SECRETARIAL DE RECEPCI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</t>
    </r>
  </si>
  <si>
    <t>R15-8</t>
  </si>
  <si>
    <t>MEA400006</t>
  </si>
  <si>
    <t>MSS4000018</t>
  </si>
  <si>
    <t>SILLA PARA  VISITA DE HIERRO</t>
  </si>
  <si>
    <t>MSS4000015</t>
  </si>
  <si>
    <t>ARCHIVO DE METAL 3 GAVETAS</t>
  </si>
  <si>
    <t>SC15-8</t>
  </si>
  <si>
    <t>MESA PARA CAFÉ TOPE DE CRISTAL</t>
  </si>
  <si>
    <t>R15-4</t>
  </si>
  <si>
    <t>TRANSPARENTES</t>
  </si>
  <si>
    <t xml:space="preserve">ASTA DE BANDERA, EN MADERA </t>
  </si>
  <si>
    <t>SC15-28</t>
  </si>
  <si>
    <t>SC15-29</t>
  </si>
  <si>
    <t>TV DE 32 PUL.</t>
  </si>
  <si>
    <t>ETV4000001</t>
  </si>
  <si>
    <t>LN32C35CD1V</t>
  </si>
  <si>
    <t>Z2F53CYZ703134E</t>
  </si>
  <si>
    <t>ECM4000009</t>
  </si>
  <si>
    <t>CNOX706H7287208IADPLREVA00</t>
  </si>
  <si>
    <t>ESCRITORIO SECRETARIAL DE RECEPCION</t>
  </si>
  <si>
    <t>R15-7</t>
  </si>
  <si>
    <t>SC15-4</t>
  </si>
  <si>
    <t>244A</t>
  </si>
  <si>
    <t>MXKF364742</t>
  </si>
  <si>
    <t>VERIFICDOR DE BILLETES</t>
  </si>
  <si>
    <t>OEV400001</t>
  </si>
  <si>
    <t>SPECTROLINE</t>
  </si>
  <si>
    <t>A14VS</t>
  </si>
  <si>
    <t>MEA0320004</t>
  </si>
  <si>
    <t>SC15-12</t>
  </si>
  <si>
    <t>GXP1450</t>
  </si>
  <si>
    <t>20EYWVJD7057429A</t>
  </si>
  <si>
    <t>ARCHIVO MODULAR METAL 3 GAVETAS</t>
  </si>
  <si>
    <t>MEA4000011</t>
  </si>
  <si>
    <t>ARCHIVO GRANDE METAL 4 GAVETAS</t>
  </si>
  <si>
    <t>MEA4000010</t>
  </si>
  <si>
    <t>ESCRITORIO DE HIERRO</t>
  </si>
  <si>
    <t>SC15-20</t>
  </si>
  <si>
    <t>MEA4000003</t>
  </si>
  <si>
    <t>SC15-</t>
  </si>
  <si>
    <t>SNM15-62</t>
  </si>
  <si>
    <t>SC15-25</t>
  </si>
  <si>
    <t>M1294</t>
  </si>
  <si>
    <t>J5UF044361</t>
  </si>
  <si>
    <t>CC12-58</t>
  </si>
  <si>
    <t>OPTIPLEX GXP520</t>
  </si>
  <si>
    <t>HPC7Y91</t>
  </si>
  <si>
    <t>ESTACION DE COMPUTADORA TOPE DE CRISTAL VISITAS</t>
  </si>
  <si>
    <t>R15-3</t>
  </si>
  <si>
    <t>C15-4</t>
  </si>
  <si>
    <t>OSTER</t>
  </si>
  <si>
    <t>OS-WDE800</t>
  </si>
  <si>
    <t>OS16020231</t>
  </si>
  <si>
    <t>SC15-30</t>
  </si>
  <si>
    <t>E177</t>
  </si>
  <si>
    <t>CN0X6M0J7287225CCRRS</t>
  </si>
  <si>
    <t>SNM15-28</t>
  </si>
  <si>
    <t>ECM0320004</t>
  </si>
  <si>
    <t>CNOXJ5TR72872675DKFVA00</t>
  </si>
  <si>
    <t>SC15-7</t>
  </si>
  <si>
    <t>DVPVQD2</t>
  </si>
  <si>
    <t>ECM0320006</t>
  </si>
  <si>
    <t>CNOXJ5TR72872675DL9A00</t>
  </si>
  <si>
    <t>SC15-10</t>
  </si>
  <si>
    <t>DVRVQD2</t>
  </si>
  <si>
    <t>ECM0320003</t>
  </si>
  <si>
    <t xml:space="preserve">CNO99WJF728725C5C    </t>
  </si>
  <si>
    <t>ECS0320004</t>
  </si>
  <si>
    <t>455G182</t>
  </si>
  <si>
    <t>SILLA SECRETARIAL TELA SIN BRAZO ALTA</t>
  </si>
  <si>
    <t>SC15-2</t>
  </si>
  <si>
    <t>ECM0320001</t>
  </si>
  <si>
    <t>CNO99WJF728725C3DJPUA00</t>
  </si>
  <si>
    <t>SC15-3</t>
  </si>
  <si>
    <t>CGN2382</t>
  </si>
  <si>
    <t>SILLA SECRETARIAL DE TELA SIN BRAZOS</t>
  </si>
  <si>
    <t>SC15-13</t>
  </si>
  <si>
    <t xml:space="preserve">SILLA DE VISITA PARA 4 PERSONAS, EN METAL </t>
  </si>
  <si>
    <t>SC15-22</t>
  </si>
  <si>
    <t>SC15-23</t>
  </si>
  <si>
    <t>SC15-24</t>
  </si>
  <si>
    <t>SC15-32</t>
  </si>
  <si>
    <t>SCAN SNAP IX-500</t>
  </si>
  <si>
    <t>AWRHF47110</t>
  </si>
  <si>
    <t>SC15-31</t>
  </si>
  <si>
    <t>LASER JET PRO MPF426</t>
  </si>
  <si>
    <t>PHBLL755RD</t>
  </si>
  <si>
    <t>SILLA GERENCIAL EN TELA Y MALLA, CON BRAZO</t>
  </si>
  <si>
    <t>SC15-36</t>
  </si>
  <si>
    <t>SC15-33</t>
  </si>
  <si>
    <t>AWRHF47133</t>
  </si>
  <si>
    <t>SC15-15</t>
  </si>
  <si>
    <t xml:space="preserve">Fujitsu </t>
  </si>
  <si>
    <t>IX-500</t>
  </si>
  <si>
    <t>AWRHF54774</t>
  </si>
  <si>
    <t>SC15-35</t>
  </si>
  <si>
    <t>DTIC9-341</t>
  </si>
  <si>
    <t>1SVC2G3</t>
  </si>
  <si>
    <t>OEV4000002</t>
  </si>
  <si>
    <t>OF1030105A</t>
  </si>
  <si>
    <t>ECS0170034</t>
  </si>
  <si>
    <t>98D7DB1</t>
  </si>
  <si>
    <t>BRBSJ1NRG0</t>
  </si>
  <si>
    <t>DEPARTAMENTO: SALON DE REUNIONES (CORAL MALL)</t>
  </si>
  <si>
    <t>ESCRITORIO  CON TOPE DE CRISTAL</t>
  </si>
  <si>
    <t>SD15-21</t>
  </si>
  <si>
    <t>HAYA/NATURAL</t>
  </si>
  <si>
    <t xml:space="preserve">CREDENSA CON TOPE DE CRISTAL </t>
  </si>
  <si>
    <t>MCE0320001</t>
  </si>
  <si>
    <t xml:space="preserve">SILLA DE VISITA </t>
  </si>
  <si>
    <t>SD15-22</t>
  </si>
  <si>
    <t xml:space="preserve">SILLA DE VISITA EN PIEL Y MALLA </t>
  </si>
  <si>
    <t>DA15-2</t>
  </si>
  <si>
    <r>
      <t>MESA DE REUNI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MADERA Y  METAL</t>
    </r>
  </si>
  <si>
    <t>MEM4000001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</si>
  <si>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SEMI-EJECUTIVO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BRAZOS</t>
    </r>
  </si>
  <si>
    <t>MSS4000025</t>
  </si>
  <si>
    <t>MSS4000028</t>
  </si>
  <si>
    <t>MSS4000027</t>
  </si>
  <si>
    <t>MSS4000024</t>
  </si>
  <si>
    <t>MSS4000026</t>
  </si>
  <si>
    <t>MSS4000023</t>
  </si>
  <si>
    <t>CREDENSA ORMICA DE 2 PUERTAS</t>
  </si>
  <si>
    <t>MCE4000001</t>
  </si>
  <si>
    <t>ARCHIVO METAL DE 3 GAVETAS</t>
  </si>
  <si>
    <t>SNM15-55</t>
  </si>
  <si>
    <t>SR15-1</t>
  </si>
  <si>
    <t>GRANDSTRAM</t>
  </si>
  <si>
    <t>20EZ1ZBJ80E75926</t>
  </si>
  <si>
    <t>SR15-2</t>
  </si>
  <si>
    <t>30G12RP2</t>
  </si>
  <si>
    <t>SR15-3</t>
  </si>
  <si>
    <t>B0W0DV2</t>
  </si>
  <si>
    <t>IN15-1</t>
  </si>
  <si>
    <t xml:space="preserve">LAPTOP </t>
  </si>
  <si>
    <t>SD15-4</t>
  </si>
  <si>
    <t xml:space="preserve"> LATITUD 5490</t>
  </si>
  <si>
    <t>275ZMV2</t>
  </si>
  <si>
    <t xml:space="preserve">SILLON GERENCIAL </t>
  </si>
  <si>
    <t>SD15-24</t>
  </si>
  <si>
    <t>DEPARTAMENTO: SECCION NOMBRES Y MARCAS (CORAL MALL)</t>
  </si>
  <si>
    <t>DSC12-89</t>
  </si>
  <si>
    <t>LASERJET 127</t>
  </si>
  <si>
    <t>CNB99491KY</t>
  </si>
  <si>
    <t>SNM15-</t>
  </si>
  <si>
    <t>CN04FF47641803CNOGEB</t>
  </si>
  <si>
    <t>SILLA EJECUTIVA</t>
  </si>
  <si>
    <t>SD15-20</t>
  </si>
  <si>
    <t>ECS4000002</t>
  </si>
  <si>
    <t>GG59LN1</t>
  </si>
  <si>
    <t>SNM15-29</t>
  </si>
  <si>
    <t>CN0PR0897287275H0NRL</t>
  </si>
  <si>
    <t>ESCRITORIO HIERRO Y FORMICA</t>
  </si>
  <si>
    <t>MEE0320004</t>
  </si>
  <si>
    <t>MEA4000012</t>
  </si>
  <si>
    <r>
      <t>SILL</t>
    </r>
    <r>
      <rPr>
        <sz val="11"/>
        <rFont val="Calibri"/>
        <family val="2"/>
      </rPr>
      <t>Ó</t>
    </r>
    <r>
      <rPr>
        <sz val="11"/>
        <rFont val="Calibri"/>
        <family val="2"/>
        <scheme val="minor"/>
      </rPr>
      <t>N EJECUTIVO DE TELA Y PIEL CON BRAZOS</t>
    </r>
  </si>
  <si>
    <t>SNM15-5</t>
  </si>
  <si>
    <r>
      <t>TEL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FONO  IP</t>
    </r>
  </si>
  <si>
    <t>OEV4000010</t>
  </si>
  <si>
    <t>OD09430314</t>
  </si>
  <si>
    <t>SNM15-21</t>
  </si>
  <si>
    <t>CN0X706H7287208IADVL</t>
  </si>
  <si>
    <t>SNM15-38</t>
  </si>
  <si>
    <t>OEV4000009</t>
  </si>
  <si>
    <t>6755I</t>
  </si>
  <si>
    <t>OD104603B6</t>
  </si>
  <si>
    <t>SNM15-26</t>
  </si>
  <si>
    <t>MEA4000004</t>
  </si>
  <si>
    <t>ECU4000007</t>
  </si>
  <si>
    <t>APS 500</t>
  </si>
  <si>
    <t>IN15-31</t>
  </si>
  <si>
    <t>4WFT7J1</t>
  </si>
  <si>
    <t>SNM15-34</t>
  </si>
  <si>
    <t>ESTACION DE TRABAJO PARA 2 PERSONAS</t>
  </si>
  <si>
    <t>SNM15-36</t>
  </si>
  <si>
    <t>SNM15-46</t>
  </si>
  <si>
    <t>ESCRITORIO TOPE MADERA Y ESTRUCTURA  METAL</t>
  </si>
  <si>
    <t>SNM15-53</t>
  </si>
  <si>
    <t>SNM15-20</t>
  </si>
  <si>
    <t>OPTIPLEX 520</t>
  </si>
  <si>
    <t>7TUVW71</t>
  </si>
  <si>
    <t>SNM15-45</t>
  </si>
  <si>
    <t>SNM15-44</t>
  </si>
  <si>
    <t>C5GYH1</t>
  </si>
  <si>
    <t>SNM15-56</t>
  </si>
  <si>
    <t>ECU4000001</t>
  </si>
  <si>
    <t>PRO 1500</t>
  </si>
  <si>
    <t xml:space="preserve">ARCHIVO MODULAR 3 GAVETAS, EN METAL </t>
  </si>
  <si>
    <t>SNM15-54</t>
  </si>
  <si>
    <t>SNM15-19</t>
  </si>
  <si>
    <t>EVV5000001</t>
  </si>
  <si>
    <t>DWZ6788</t>
  </si>
  <si>
    <t xml:space="preserve">SILLA SECRETARIAL CON BRAZOS </t>
  </si>
  <si>
    <t>SC15-18</t>
  </si>
  <si>
    <t>MEA4000016</t>
  </si>
  <si>
    <t>SNM15-58</t>
  </si>
  <si>
    <t>SNM15-43</t>
  </si>
  <si>
    <t>SNM15-50</t>
  </si>
  <si>
    <t>SNM15-49</t>
  </si>
  <si>
    <t>SNM15-41</t>
  </si>
  <si>
    <t>SNM15-42</t>
  </si>
  <si>
    <t>SNM15-24</t>
  </si>
  <si>
    <t>DVWVQD2</t>
  </si>
  <si>
    <t>SNM15-23</t>
  </si>
  <si>
    <t>D22D192</t>
  </si>
  <si>
    <t>SNM15-25</t>
  </si>
  <si>
    <t>SC15-1</t>
  </si>
  <si>
    <t>M402N</t>
  </si>
  <si>
    <t>PHBHF42982</t>
  </si>
  <si>
    <t>BLANCA</t>
  </si>
  <si>
    <t>SILLA VISITAS SIN BRAZOS</t>
  </si>
  <si>
    <t>MSS0320002</t>
  </si>
  <si>
    <t>B0W2DV2</t>
  </si>
  <si>
    <t>5NTGG52</t>
  </si>
  <si>
    <t>SNM15-57</t>
  </si>
  <si>
    <t>BESS</t>
  </si>
  <si>
    <t>IN15-2</t>
  </si>
  <si>
    <t>20EZ1ZBJ80E75921</t>
  </si>
  <si>
    <t>IN15-28</t>
  </si>
  <si>
    <t>IN15-24</t>
  </si>
  <si>
    <t>OMAGA</t>
  </si>
  <si>
    <t>SNM15-15</t>
  </si>
  <si>
    <t>B0V2DV2</t>
  </si>
  <si>
    <t>SNM15-16</t>
  </si>
  <si>
    <t>FDNF52</t>
  </si>
  <si>
    <t>SNM15-18</t>
  </si>
  <si>
    <t>SNM15-27</t>
  </si>
  <si>
    <t>A3MAC35285</t>
  </si>
  <si>
    <t>SNM15-51</t>
  </si>
  <si>
    <t>8NTN0Q2</t>
  </si>
  <si>
    <t>SNM15-52</t>
  </si>
  <si>
    <t>148T2R2</t>
  </si>
  <si>
    <t>SD15-25</t>
  </si>
  <si>
    <t>GR50KP2</t>
  </si>
  <si>
    <t>SD15-26</t>
  </si>
  <si>
    <t>BC52MR2</t>
  </si>
  <si>
    <t>SNM15-30</t>
  </si>
  <si>
    <t>UNIPOWER</t>
  </si>
  <si>
    <t>BU2200</t>
  </si>
  <si>
    <t>ESCRITORIO TOPE DE MADERA Y BASE DE METAL</t>
  </si>
  <si>
    <t>CATI21-99</t>
  </si>
  <si>
    <t>1D2ZBW3</t>
  </si>
  <si>
    <t xml:space="preserve">DTIC9-332 </t>
  </si>
  <si>
    <t>1SRC2G3</t>
  </si>
  <si>
    <t>DVDPXC3</t>
  </si>
  <si>
    <t>DTIC9-4563</t>
  </si>
  <si>
    <t>H92ZBW3</t>
  </si>
  <si>
    <t>SNM15-82</t>
  </si>
  <si>
    <t>7R3GFJ3</t>
  </si>
  <si>
    <t>SC15-50</t>
  </si>
  <si>
    <t>HXVDNW3</t>
  </si>
  <si>
    <t>DEPARTAMENTO: GESTION DE CALIDAD (CORAL MALL)</t>
  </si>
  <si>
    <r>
      <t>SACAPUNTAS EL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CTRICO</t>
    </r>
  </si>
  <si>
    <t>GC15-1</t>
  </si>
  <si>
    <t>ECM0320008</t>
  </si>
  <si>
    <t>CNOXJ5TR72872675DL5VA00</t>
  </si>
  <si>
    <t>ECS0320001</t>
  </si>
  <si>
    <t>DVTYQD2</t>
  </si>
  <si>
    <t>DEPARTAMENTO: COCINA (CORAL MALL)</t>
  </si>
  <si>
    <t>EVR4000001</t>
  </si>
  <si>
    <t>GN-V232-S</t>
  </si>
  <si>
    <t>081NG000519</t>
  </si>
  <si>
    <t>GABINETE EN CAOBA  DE 7 GAVETAS</t>
  </si>
  <si>
    <t xml:space="preserve">EXTRACTOR </t>
  </si>
  <si>
    <t>C15-7</t>
  </si>
  <si>
    <t>DEPARTAMENTO: SUB-DIRECCION (CORAL MALL)</t>
  </si>
  <si>
    <t>IN15-3</t>
  </si>
  <si>
    <t>SIP-T21P E2</t>
  </si>
  <si>
    <t>2121118090D29333</t>
  </si>
  <si>
    <t>SD15-45</t>
  </si>
  <si>
    <t>8D2ZBW3</t>
  </si>
  <si>
    <t>SC15-41</t>
  </si>
  <si>
    <t>6G0RHC3</t>
  </si>
  <si>
    <t>DEPARTAMENTO: INFORMATICA (CORAL MALL)</t>
  </si>
  <si>
    <t>ECI0310001</t>
  </si>
  <si>
    <t>LASER JET CP1525NW</t>
  </si>
  <si>
    <t>CNBF248393</t>
  </si>
  <si>
    <t>IN15-34</t>
  </si>
  <si>
    <t>GFTCLN1</t>
  </si>
  <si>
    <t>ECM4000008</t>
  </si>
  <si>
    <t>CNOX706H7287208IC1FLREVA00</t>
  </si>
  <si>
    <t>IN15-33</t>
  </si>
  <si>
    <t>GG34LN1</t>
  </si>
  <si>
    <t>SC15-9</t>
  </si>
  <si>
    <t>SC15-5</t>
  </si>
  <si>
    <t>L300K35B712597806</t>
  </si>
  <si>
    <t>ECM0320005</t>
  </si>
  <si>
    <t xml:space="preserve">CNO4FF476418043V04   </t>
  </si>
  <si>
    <t>IN15-35</t>
  </si>
  <si>
    <t>OPTIPLEX 360</t>
  </si>
  <si>
    <t>46GXML1</t>
  </si>
  <si>
    <t>ESC4000002</t>
  </si>
  <si>
    <t>EL-2630P</t>
  </si>
  <si>
    <t>IN15-32</t>
  </si>
  <si>
    <t>H1DXW71</t>
  </si>
  <si>
    <t>TELÉFONO  IP</t>
  </si>
  <si>
    <t>SNM15-48</t>
  </si>
  <si>
    <t>IN15-25</t>
  </si>
  <si>
    <t>IN15-9</t>
  </si>
  <si>
    <t>ASTRA</t>
  </si>
  <si>
    <t>0D09430320</t>
  </si>
  <si>
    <t>IN15-4</t>
  </si>
  <si>
    <t>CN0C53696418054N85NK</t>
  </si>
  <si>
    <t>SWITCH</t>
  </si>
  <si>
    <t>IN15-11</t>
  </si>
  <si>
    <t>DT084U1141000705</t>
  </si>
  <si>
    <t>ARCHIVO MODULAR DE 3 GAVETAS, EN METAL</t>
  </si>
  <si>
    <t>MEA4000020</t>
  </si>
  <si>
    <t>IN15-12</t>
  </si>
  <si>
    <t>48 PUERTOS</t>
  </si>
  <si>
    <t>IN15-15</t>
  </si>
  <si>
    <t>CN00H3PD2787205P0L9I</t>
  </si>
  <si>
    <t>EAA4000002</t>
  </si>
  <si>
    <t>WESTINCHOUSE</t>
  </si>
  <si>
    <t xml:space="preserve">ABANICO DE PISO </t>
  </si>
  <si>
    <t>IN15-36</t>
  </si>
  <si>
    <t>WIND MACHINE</t>
  </si>
  <si>
    <t>SNM15-35</t>
  </si>
  <si>
    <t>CVQW71</t>
  </si>
  <si>
    <t>SNM15-17</t>
  </si>
  <si>
    <t>SILLA DE VISITA PIEL</t>
  </si>
  <si>
    <t>RACK EQUIPOS INFORMATICOS</t>
  </si>
  <si>
    <t>IN15-38</t>
  </si>
  <si>
    <t>SD15-23</t>
  </si>
  <si>
    <t>20EYZJYG5095COED</t>
  </si>
  <si>
    <t>T9T5GZ1UBT115</t>
  </si>
  <si>
    <t>IN15-10</t>
  </si>
  <si>
    <t>AR2200</t>
  </si>
  <si>
    <t>EL8117300047</t>
  </si>
  <si>
    <t>IN15-13</t>
  </si>
  <si>
    <t>IN15-16</t>
  </si>
  <si>
    <t>IN15-17</t>
  </si>
  <si>
    <t>IN15-18</t>
  </si>
  <si>
    <t>IN15-19</t>
  </si>
  <si>
    <t>IN15-20</t>
  </si>
  <si>
    <t>IN15-21</t>
  </si>
  <si>
    <t>IN15-22</t>
  </si>
  <si>
    <t>IN15-23</t>
  </si>
  <si>
    <t>DTIC9-229</t>
  </si>
  <si>
    <t>3LCD</t>
  </si>
  <si>
    <t>X4YW8X00871</t>
  </si>
  <si>
    <t>4P4KSF3</t>
  </si>
  <si>
    <t>2R69PR3</t>
  </si>
  <si>
    <t>D53GFJ3</t>
  </si>
  <si>
    <t>9NCXF23</t>
  </si>
  <si>
    <t>3KZ8433</t>
  </si>
  <si>
    <t>DEPARTAMENTO: ADMINISTRATIVO (CORAL MALL)</t>
  </si>
  <si>
    <t>DA15-4</t>
  </si>
  <si>
    <t>DMM7HN1</t>
  </si>
  <si>
    <t>DA15-3</t>
  </si>
  <si>
    <t>E1709WI</t>
  </si>
  <si>
    <t>CN0X706H7287208IADNL</t>
  </si>
  <si>
    <t>ESCRITORIO EN METAL Y TOPE DE CRISTAL</t>
  </si>
  <si>
    <t>DA15-6</t>
  </si>
  <si>
    <t>DA15-7</t>
  </si>
  <si>
    <t>DA15-1</t>
  </si>
  <si>
    <t xml:space="preserve">RELOJ DE PONCHE </t>
  </si>
  <si>
    <t>DA15-11</t>
  </si>
  <si>
    <t>DA15-9</t>
  </si>
  <si>
    <t>20EZ1ZBJ80E75925</t>
  </si>
  <si>
    <t>DEPARTAMENTO: ASOTEA (CORAL MALL)</t>
  </si>
  <si>
    <t>AIRE ACONDICIONADO INDUSTRIAL</t>
  </si>
  <si>
    <t>A15-1</t>
  </si>
  <si>
    <t>DX16TC0601AB</t>
  </si>
  <si>
    <t>A15-2</t>
  </si>
  <si>
    <t>WESTINGHOUSE</t>
  </si>
  <si>
    <t>RAKF60J03</t>
  </si>
  <si>
    <t>A15-3</t>
  </si>
  <si>
    <t>BAR60-3</t>
  </si>
  <si>
    <t>REGIONAL NORTE</t>
  </si>
  <si>
    <t>DEPARTAMENTO: SERVICIO AL CLIENTE (SANTIAGO)</t>
  </si>
  <si>
    <t xml:space="preserve">SILLA GERENCIAL EN PIEL Y MALLA </t>
  </si>
  <si>
    <t>SC16-70</t>
  </si>
  <si>
    <t xml:space="preserve">SILLA SECRETARIAL EN TELA, CON BRAZOS </t>
  </si>
  <si>
    <t>SC16-64</t>
  </si>
  <si>
    <t>SILLA DE VISITA EN TELA, SIN BRAZOS</t>
  </si>
  <si>
    <t>SC16-69</t>
  </si>
  <si>
    <t>SC16-65</t>
  </si>
  <si>
    <t>SC16-63</t>
  </si>
  <si>
    <t xml:space="preserve">ESCRITORIO TOPE DE MADERA Y BASE METAL </t>
  </si>
  <si>
    <t>SC16-62</t>
  </si>
  <si>
    <t xml:space="preserve">ESTANTE BAJO 2 PUERTAS </t>
  </si>
  <si>
    <t>SC16-56</t>
  </si>
  <si>
    <t>SC16-67</t>
  </si>
  <si>
    <t>ASTA DE BANDERA, EN MADERA</t>
  </si>
  <si>
    <t>SC16-60</t>
  </si>
  <si>
    <t>MESA PEQUEÑA CON TOPE DE CRISTAL</t>
  </si>
  <si>
    <t>SC16-55</t>
  </si>
  <si>
    <t>COUNTER</t>
  </si>
  <si>
    <t>SC16-52</t>
  </si>
  <si>
    <t>SC16-46</t>
  </si>
  <si>
    <t>CNOMFT4X7444544P139M</t>
  </si>
  <si>
    <t>SC16-47</t>
  </si>
  <si>
    <t>CN04FF476418044L3G5</t>
  </si>
  <si>
    <t>ESCRITORIO EN METAL CON MADERA</t>
  </si>
  <si>
    <t>SC16-20</t>
  </si>
  <si>
    <t>SC16-72</t>
  </si>
  <si>
    <t>ECM2000008</t>
  </si>
  <si>
    <t>SC16-71</t>
  </si>
  <si>
    <t>GRANDSETRAM</t>
  </si>
  <si>
    <t>ESCRITORIO EN METAL Y MADERA</t>
  </si>
  <si>
    <t>SC16-29</t>
  </si>
  <si>
    <t>SC16-42</t>
  </si>
  <si>
    <t>GRANDSTREAN</t>
  </si>
  <si>
    <t>20EYWVJD705743CC</t>
  </si>
  <si>
    <t xml:space="preserve">SILLA DE VISITA EN TELA </t>
  </si>
  <si>
    <t>R16-15</t>
  </si>
  <si>
    <t>SC16-34</t>
  </si>
  <si>
    <t>SC16-25</t>
  </si>
  <si>
    <t>GXP-1450</t>
  </si>
  <si>
    <t>20EYWVJD705743C8</t>
  </si>
  <si>
    <t xml:space="preserve">TELEFONO </t>
  </si>
  <si>
    <t>SC16-19</t>
  </si>
  <si>
    <t>GXP1626</t>
  </si>
  <si>
    <t>20EYWVJD705743CD</t>
  </si>
  <si>
    <t>ESTANTE MODULAR MADERA 4 PUERTAS Y 5ESPACIOS</t>
  </si>
  <si>
    <t>MCE2000003</t>
  </si>
  <si>
    <t xml:space="preserve">SILLA ALTA EN TELA </t>
  </si>
  <si>
    <t>SM16-2</t>
  </si>
  <si>
    <t>SC16-68</t>
  </si>
  <si>
    <t>SC16-73</t>
  </si>
  <si>
    <t>SC16-38</t>
  </si>
  <si>
    <t>SILLA VISITA TELA SIN BRAZO</t>
  </si>
  <si>
    <t>AE16-6</t>
  </si>
  <si>
    <t>DSD16-3</t>
  </si>
  <si>
    <t>241HXQ1</t>
  </si>
  <si>
    <t>SILLA VISITA</t>
  </si>
  <si>
    <t>SC16-23</t>
  </si>
  <si>
    <t>ECM2000022</t>
  </si>
  <si>
    <t>CNON300H641800AD031LREVA01</t>
  </si>
  <si>
    <t>SC16-61</t>
  </si>
  <si>
    <t>SC16-18</t>
  </si>
  <si>
    <t>AE16-4</t>
  </si>
  <si>
    <t>CFMX282</t>
  </si>
  <si>
    <t xml:space="preserve">ESTANTE EXHIBIDOR EN  METAL  DE 3 ESPACIOS </t>
  </si>
  <si>
    <t>R16-2</t>
  </si>
  <si>
    <t>R16-6</t>
  </si>
  <si>
    <t>SC16-21</t>
  </si>
  <si>
    <t>AWRHF60710</t>
  </si>
  <si>
    <t>CREDENZA DE 2 PUERTA Y 3 GAVETAS</t>
  </si>
  <si>
    <t>SC16-22</t>
  </si>
  <si>
    <t>SC16-28</t>
  </si>
  <si>
    <t>AWR4F47112</t>
  </si>
  <si>
    <t>SC16-27</t>
  </si>
  <si>
    <t>SC16-36</t>
  </si>
  <si>
    <t>SC16-37</t>
  </si>
  <si>
    <t>20EZ12BJ80E75363</t>
  </si>
  <si>
    <t>SILLA DE VISITA PARA 4 PERSONAS, EN METAL</t>
  </si>
  <si>
    <t>SC16-57</t>
  </si>
  <si>
    <t>SC16-58</t>
  </si>
  <si>
    <t>SC16-59</t>
  </si>
  <si>
    <t>SC16-44</t>
  </si>
  <si>
    <t>SC16-43</t>
  </si>
  <si>
    <t>AWTHH68879</t>
  </si>
  <si>
    <t>SC16-66</t>
  </si>
  <si>
    <t>PHBLL9TG0N</t>
  </si>
  <si>
    <t>SC16-74</t>
  </si>
  <si>
    <t>CXR6H52</t>
  </si>
  <si>
    <t>SC16-75</t>
  </si>
  <si>
    <t>AWRHF47160</t>
  </si>
  <si>
    <t xml:space="preserve">RELOJ BIOMETRICO, LECTOR DE HUELLAS </t>
  </si>
  <si>
    <t>RH16-1</t>
  </si>
  <si>
    <t>BIOTRACK</t>
  </si>
  <si>
    <t>CEG8192360027</t>
  </si>
  <si>
    <t>DTIC9-245</t>
  </si>
  <si>
    <t>JSR2H63</t>
  </si>
  <si>
    <t>SD16-60</t>
  </si>
  <si>
    <t>DXVDNW3</t>
  </si>
  <si>
    <t>SC17-40</t>
  </si>
  <si>
    <t>5D2ZBW3</t>
  </si>
  <si>
    <t>DTIC9-353</t>
  </si>
  <si>
    <t>6W2KSF3</t>
  </si>
  <si>
    <t>DTIC9-295</t>
  </si>
  <si>
    <t>1FJRRX2</t>
  </si>
  <si>
    <t>SC17-41</t>
  </si>
  <si>
    <t>9C1RHC3</t>
  </si>
  <si>
    <t>SC17-39</t>
  </si>
  <si>
    <t>GBZYBW3</t>
  </si>
  <si>
    <t xml:space="preserve">BEBEDERO  </t>
  </si>
  <si>
    <t>C16-40</t>
  </si>
  <si>
    <t>MOD. FS10W</t>
  </si>
  <si>
    <t>SC16-77</t>
  </si>
  <si>
    <t>2GW0333</t>
  </si>
  <si>
    <t>DEPARTAMENTO: AREA DE ENTREGA (SANTIAGO)</t>
  </si>
  <si>
    <t xml:space="preserve">ARCHIVO DE METAL 5 GAVETAS </t>
  </si>
  <si>
    <t>MEA2000008</t>
  </si>
  <si>
    <t>SPECTRUM</t>
  </si>
  <si>
    <t xml:space="preserve">ARCHIVO DE METAL 2 GAVETAS </t>
  </si>
  <si>
    <t>AE16-1</t>
  </si>
  <si>
    <t>AE16-5</t>
  </si>
  <si>
    <t>CNO99WJF728725C5CMVUA00</t>
  </si>
  <si>
    <t>SILLA CON KIT DE CAJERO EN TELA</t>
  </si>
  <si>
    <t>AE16-8</t>
  </si>
  <si>
    <t>AE16-10</t>
  </si>
  <si>
    <t>LASER JET M553</t>
  </si>
  <si>
    <t>BRBSJ1NRBK</t>
  </si>
  <si>
    <t>DEPARTAMENTO: AREA DE CAJA (SANTIAGO)</t>
  </si>
  <si>
    <t>MESA  DE COMPUTADOR</t>
  </si>
  <si>
    <t>R16-14</t>
  </si>
  <si>
    <t>ARCHIVO DE METAL DE  5 GAVETAS</t>
  </si>
  <si>
    <t>R16-1</t>
  </si>
  <si>
    <t>ARCHIVO DE METAL 2 GAVETAS</t>
  </si>
  <si>
    <t>R16-9</t>
  </si>
  <si>
    <t>R16-8</t>
  </si>
  <si>
    <t>GCFTV282</t>
  </si>
  <si>
    <t>R16-10</t>
  </si>
  <si>
    <t>E191CH</t>
  </si>
  <si>
    <t>CNO99WJF728725C5CHOUA00</t>
  </si>
  <si>
    <t xml:space="preserve">SILLA DE CAJERO CON APOYO DE PIE FIJO </t>
  </si>
  <si>
    <t>R16-11</t>
  </si>
  <si>
    <t>BOSS</t>
  </si>
  <si>
    <t>DTIC9-241</t>
  </si>
  <si>
    <t>DBH9463</t>
  </si>
  <si>
    <t>DTIC9-247</t>
  </si>
  <si>
    <t>J499Q53</t>
  </si>
  <si>
    <t>DEPARTAMENTO: SALON MULTIUSO  (SANTIAGO)</t>
  </si>
  <si>
    <t>MESA DE REUNIÓN METAL Y FORMICA</t>
  </si>
  <si>
    <t>SM16-3</t>
  </si>
  <si>
    <t>SILLÓN SEMI-EJECUTIVO PIEL SINTETICA CON BRAZOS</t>
  </si>
  <si>
    <t>MSS2000073</t>
  </si>
  <si>
    <t>MSS2000065</t>
  </si>
  <si>
    <t>MSS2000027</t>
  </si>
  <si>
    <t>MSS2000064</t>
  </si>
  <si>
    <t>MSS2000023</t>
  </si>
  <si>
    <t>SM16-1</t>
  </si>
  <si>
    <t>MSS2000025</t>
  </si>
  <si>
    <t>MSS2000024</t>
  </si>
  <si>
    <t>MSS2000028</t>
  </si>
  <si>
    <t>DEPARTAMENTO: ENCARGADO ADMINISTRATIVO  (SANTIAGO)</t>
  </si>
  <si>
    <t>EA16-12</t>
  </si>
  <si>
    <t>D202074430113508120025</t>
  </si>
  <si>
    <t xml:space="preserve">SILLA SECRETARIAL </t>
  </si>
  <si>
    <t>A16-16</t>
  </si>
  <si>
    <t xml:space="preserve">SILLA SECRETARIAL PIL SINTÉTICA CON BRAZOS </t>
  </si>
  <si>
    <t>MSS2000001</t>
  </si>
  <si>
    <t>MARRÓN</t>
  </si>
  <si>
    <t xml:space="preserve">CREDENSA FORMICA DE 4 PUERTAS </t>
  </si>
  <si>
    <t>MCE2000001</t>
  </si>
  <si>
    <t>HAYA Y VERDE</t>
  </si>
  <si>
    <t>ESCRITORIO FORMICA CON ARCHIVO DE 2 GAVETAS</t>
  </si>
  <si>
    <t>EA16-2</t>
  </si>
  <si>
    <t>HAYA/VERDE</t>
  </si>
  <si>
    <t>CAJA FUERTE</t>
  </si>
  <si>
    <t>ECF2000001</t>
  </si>
  <si>
    <t>ESTANTE MADERA DE 3 ESPACIOS Y 2 MADERAS</t>
  </si>
  <si>
    <t>MCE2000004</t>
  </si>
  <si>
    <t>SILLA DE VISITA PIEL SINTÉTICA CON BRAZOS</t>
  </si>
  <si>
    <t>MSS2000002</t>
  </si>
  <si>
    <t>MSS2000003</t>
  </si>
  <si>
    <t>EA16-1</t>
  </si>
  <si>
    <t>1X-1500</t>
  </si>
  <si>
    <t>AWTHH31228</t>
  </si>
  <si>
    <t>EA16-10</t>
  </si>
  <si>
    <t>24UMLC5H40B41E68</t>
  </si>
  <si>
    <t>EA16-11</t>
  </si>
  <si>
    <t xml:space="preserve">SHARP </t>
  </si>
  <si>
    <t>7D005729</t>
  </si>
  <si>
    <t>DEPARTAMENTO: SUB DIRECTOR  (SANTIAGO)</t>
  </si>
  <si>
    <t>CREDENZA FORMICA Y TOPE CRISTAL</t>
  </si>
  <si>
    <t>SD16-4</t>
  </si>
  <si>
    <t>ESCRITORIO CON CREDENSA 1 ESPACO 4 GAVETAS Y ARCHIVO</t>
  </si>
  <si>
    <t>MEE2000001</t>
  </si>
  <si>
    <t xml:space="preserve">CREDENZA TOPE CRISTAL Y 4 GAVETAS </t>
  </si>
  <si>
    <t>SD16-15</t>
  </si>
  <si>
    <t>SD16-6</t>
  </si>
  <si>
    <t>CNO4FF476418044K1N8QREVA00</t>
  </si>
  <si>
    <t>ECS2000022</t>
  </si>
  <si>
    <t>34D7BP1</t>
  </si>
  <si>
    <t>TELÉFONO</t>
  </si>
  <si>
    <t>SD16-5</t>
  </si>
  <si>
    <t>20EYWVJD705743C5</t>
  </si>
  <si>
    <t>PORTA TRAJES MADERA</t>
  </si>
  <si>
    <t>SD16-8</t>
  </si>
  <si>
    <t>SILLA VISITA DE TELA CON BRAZOS</t>
  </si>
  <si>
    <t>SD16-2</t>
  </si>
  <si>
    <t>MSS20000001</t>
  </si>
  <si>
    <t>SILLÓN EJCUTIVO TELA CON BRAZOS</t>
  </si>
  <si>
    <t>SD16-3</t>
  </si>
  <si>
    <t>DEPARTAMENTO: CORRESPONDENCIA (SANTIAGO)</t>
  </si>
  <si>
    <t>ARCHIVO DE 5 GAVETAS, EN METAL</t>
  </si>
  <si>
    <t>MEA2000017</t>
  </si>
  <si>
    <t>MEA2000016</t>
  </si>
  <si>
    <t>MEA2000018</t>
  </si>
  <si>
    <t>DC16-9</t>
  </si>
  <si>
    <t>ESCRITORIO TOPE DE MASDERA Y BASE DE METAL</t>
  </si>
  <si>
    <t>SC16-5</t>
  </si>
  <si>
    <t>ECI2000005</t>
  </si>
  <si>
    <t>22A031300920</t>
  </si>
  <si>
    <t>ECS2000020</t>
  </si>
  <si>
    <t>1PG26C1</t>
  </si>
  <si>
    <t>SC16-6</t>
  </si>
  <si>
    <t>SC16-8</t>
  </si>
  <si>
    <t>SC16-9</t>
  </si>
  <si>
    <t>E2010HF</t>
  </si>
  <si>
    <t>CNOC201R7444501PAB9SREVA01</t>
  </si>
  <si>
    <t>MSS2000013</t>
  </si>
  <si>
    <t>DC16-130</t>
  </si>
  <si>
    <t xml:space="preserve">SILLA SECRETARIAL  EN TELA, CON BRAZOS </t>
  </si>
  <si>
    <t>MSS2000069</t>
  </si>
  <si>
    <t>DSD16-15</t>
  </si>
  <si>
    <t>CFTW282</t>
  </si>
  <si>
    <t>DC16-8</t>
  </si>
  <si>
    <t>LASER JER PRO</t>
  </si>
  <si>
    <t>PHBHF42880</t>
  </si>
  <si>
    <t>DC16-2</t>
  </si>
  <si>
    <t>IX-7260</t>
  </si>
  <si>
    <t>A3MAC23580</t>
  </si>
  <si>
    <t>DTIC9-298</t>
  </si>
  <si>
    <t>2JHRRX2</t>
  </si>
  <si>
    <t>DEPARTAMENTO: COMEDOR   (SANTIAGO)</t>
  </si>
  <si>
    <t>SC16-54</t>
  </si>
  <si>
    <t>C16-10</t>
  </si>
  <si>
    <t>SILLA PARA VISITA TELA SIN BRAZO</t>
  </si>
  <si>
    <t>MSS2000072</t>
  </si>
  <si>
    <t>C16-4</t>
  </si>
  <si>
    <t>C16-6</t>
  </si>
  <si>
    <t>EVR2000001</t>
  </si>
  <si>
    <t>NWR0001Q</t>
  </si>
  <si>
    <t>NS21580852</t>
  </si>
  <si>
    <t>EXTRACTOR DE GRASA</t>
  </si>
  <si>
    <t>EAB2000001</t>
  </si>
  <si>
    <t>BROAN</t>
  </si>
  <si>
    <t>GABINETE DE 7 PUERTAS DE 2 ESPACIOS EN MADERA</t>
  </si>
  <si>
    <t>C16-2</t>
  </si>
  <si>
    <t>SILLA PLEGABLE PLASTICO Y METAL</t>
  </si>
  <si>
    <t>C16-12</t>
  </si>
  <si>
    <t>C16-1</t>
  </si>
  <si>
    <t>MESA REDONDA FORMICA Y METAL</t>
  </si>
  <si>
    <t>MEM2000002</t>
  </si>
  <si>
    <t>C16-15</t>
  </si>
  <si>
    <t>WESTINHUSE</t>
  </si>
  <si>
    <t>AAD100205142</t>
  </si>
  <si>
    <t xml:space="preserve">ESCALERA EN ALUMINIO </t>
  </si>
  <si>
    <t>C16-18</t>
  </si>
  <si>
    <t>ALUMON</t>
  </si>
  <si>
    <t xml:space="preserve">8 PIES </t>
  </si>
  <si>
    <t>C16-17</t>
  </si>
  <si>
    <t>20EZ1ZBJ80E761C9</t>
  </si>
  <si>
    <t>LENONOX</t>
  </si>
  <si>
    <t>TIPO MANEJADORA DE 5 TONELADAS</t>
  </si>
  <si>
    <t>S3021L00232 / S3021L00209</t>
  </si>
  <si>
    <t>BEBEDERO DE AGUA FRIA , CALIENTE Y AMBIENTE</t>
  </si>
  <si>
    <t>C15-65</t>
  </si>
  <si>
    <t>ETF24F7E5B</t>
  </si>
  <si>
    <t>DEPARTAMENTO: PASILLO   (SANTIAGO)</t>
  </si>
  <si>
    <t>PA16-3</t>
  </si>
  <si>
    <t>DEPARTAMENTO: ENCARGADO JURIDICA    (SANTIAGO)</t>
  </si>
  <si>
    <t>SC16-16</t>
  </si>
  <si>
    <t>E19124C</t>
  </si>
  <si>
    <t>CNOPY7DC641802A40XYB</t>
  </si>
  <si>
    <t>MEE2000005</t>
  </si>
  <si>
    <t>MAYA/GRIS</t>
  </si>
  <si>
    <t>ARCHIVO METAL DE DOS GAVETAS</t>
  </si>
  <si>
    <t>EJ16-6</t>
  </si>
  <si>
    <t>ARCHIVO METAL DE TRES GAVETAS</t>
  </si>
  <si>
    <t>MEA2000024</t>
  </si>
  <si>
    <t>EJ16-7</t>
  </si>
  <si>
    <t>20EYWVJD70573D1</t>
  </si>
  <si>
    <t>SILLON SEMI-EJECUTIVO PIEL SINTETICA CON BRAZO</t>
  </si>
  <si>
    <t>EJ16-3</t>
  </si>
  <si>
    <t>DEPARTAMENTO: ARCHIVO     (SANTIAGO)</t>
  </si>
  <si>
    <t>ATN11-23</t>
  </si>
  <si>
    <t>ATN11-7</t>
  </si>
  <si>
    <t>ATN11-4</t>
  </si>
  <si>
    <t>ATN11-14</t>
  </si>
  <si>
    <t>ATN11-22</t>
  </si>
  <si>
    <t>ATN11-32</t>
  </si>
  <si>
    <t>ATN11-35</t>
  </si>
  <si>
    <t>KN31300194</t>
  </si>
  <si>
    <t>ATN11-36</t>
  </si>
  <si>
    <t>KN31300166</t>
  </si>
  <si>
    <t>ATN11-39</t>
  </si>
  <si>
    <t>FAD504DIJD</t>
  </si>
  <si>
    <t>RN31300124</t>
  </si>
  <si>
    <t>ATN11-41</t>
  </si>
  <si>
    <t>FAD504DVD</t>
  </si>
  <si>
    <t>KN31300510</t>
  </si>
  <si>
    <t>ASN11-44</t>
  </si>
  <si>
    <t>ASN11-13</t>
  </si>
  <si>
    <t>ASN11-15</t>
  </si>
  <si>
    <t>ASN11-16</t>
  </si>
  <si>
    <t>ASN11-18</t>
  </si>
  <si>
    <t>ASN11-21</t>
  </si>
  <si>
    <t>ASN11-24</t>
  </si>
  <si>
    <t>ASN11-25</t>
  </si>
  <si>
    <t>ASN11-27</t>
  </si>
  <si>
    <t>ASN11-28</t>
  </si>
  <si>
    <t>ASN11-17</t>
  </si>
  <si>
    <t>ASN11-12</t>
  </si>
  <si>
    <t>SILLA DE VISITA EN PIEL SINTETICA, CON BRAZOS</t>
  </si>
  <si>
    <t>DSD16-6</t>
  </si>
  <si>
    <t>ARCHIVO TRES GAVETAS</t>
  </si>
  <si>
    <t>A16-18</t>
  </si>
  <si>
    <t>ARCHIVO DE 3 GAVETAS, EN METAL</t>
  </si>
  <si>
    <t>MEA2000029</t>
  </si>
  <si>
    <t xml:space="preserve">ESTANTERĺA DE 5 ESPACIOS </t>
  </si>
  <si>
    <t>A16-11</t>
  </si>
  <si>
    <t>A16-10</t>
  </si>
  <si>
    <t>A16-9</t>
  </si>
  <si>
    <t>A16-8</t>
  </si>
  <si>
    <t>A16-7</t>
  </si>
  <si>
    <t>MESA  EN FORMICA Y METAL PLEGABLE</t>
  </si>
  <si>
    <t>MEM2000007</t>
  </si>
  <si>
    <t xml:space="preserve">MESA PLEGABLE PLASTICO Y METAL </t>
  </si>
  <si>
    <t>DC16-122</t>
  </si>
  <si>
    <t>A16-12</t>
  </si>
  <si>
    <t>A16-4</t>
  </si>
  <si>
    <t>CNOVC52R641802BGOYFNREVA00</t>
  </si>
  <si>
    <t>A16-6</t>
  </si>
  <si>
    <t>20EYWVJD705743C7</t>
  </si>
  <si>
    <t>7YXLWC1</t>
  </si>
  <si>
    <t>MEE2000004</t>
  </si>
  <si>
    <t>EJ16-5</t>
  </si>
  <si>
    <t>EJ16-11</t>
  </si>
  <si>
    <t>A16-20</t>
  </si>
  <si>
    <t>A16-17</t>
  </si>
  <si>
    <t>PMB5F42177</t>
  </si>
  <si>
    <t>DSD16-14</t>
  </si>
  <si>
    <t>C68T2R2</t>
  </si>
  <si>
    <t>DC16-5</t>
  </si>
  <si>
    <t>T99GMD2</t>
  </si>
  <si>
    <t>DEPARTAMENTO: RECURSOS HUMANOS    (SANTIAGO)</t>
  </si>
  <si>
    <t>RM11-24</t>
  </si>
  <si>
    <t>LASERJET 2015</t>
  </si>
  <si>
    <t>CNB1R17044</t>
  </si>
  <si>
    <t>RH16-5</t>
  </si>
  <si>
    <t>RH16-4</t>
  </si>
  <si>
    <t>RH16-8</t>
  </si>
  <si>
    <t>20EYWVJD7055743D4</t>
  </si>
  <si>
    <t>CREDENSA  EN FORMICA DE 2 PUERTAS</t>
  </si>
  <si>
    <t>MCE0310002</t>
  </si>
  <si>
    <t>ARCHIVO EN METAL DE  2 GAVETAS</t>
  </si>
  <si>
    <t>RH16-6</t>
  </si>
  <si>
    <t>DRH4-9</t>
  </si>
  <si>
    <t>SILLA DE VISITA EN TELA</t>
  </si>
  <si>
    <t>DC16-1</t>
  </si>
  <si>
    <t>RH16-10</t>
  </si>
  <si>
    <t>FL2Z4K2</t>
  </si>
  <si>
    <t>DTIC9-300</t>
  </si>
  <si>
    <t>3KLRRX2</t>
  </si>
  <si>
    <t>DEPARTAMENTO: SIGNOS DISTINTIVOS  (SANTIAGO)</t>
  </si>
  <si>
    <t>SC16-41</t>
  </si>
  <si>
    <t>20EYZ46CB0469EF8</t>
  </si>
  <si>
    <t>DSD16-4</t>
  </si>
  <si>
    <t>CN04FF476418044K1TFU</t>
  </si>
  <si>
    <t>SC16-33</t>
  </si>
  <si>
    <t>HDT6W12</t>
  </si>
  <si>
    <t>ECM2000009</t>
  </si>
  <si>
    <t>CNOC201R7444501PAA55REVA01</t>
  </si>
  <si>
    <t>SILLÓN SEMI-EJECUTIVO DE TELA CON BRAZOS</t>
  </si>
  <si>
    <t>MSS2000062</t>
  </si>
  <si>
    <t>DSD16-7</t>
  </si>
  <si>
    <t>SILLON EN PIEL, CON BRAZOS</t>
  </si>
  <si>
    <t>DSD16-8</t>
  </si>
  <si>
    <t>DSD16-9</t>
  </si>
  <si>
    <t>DSD16-2</t>
  </si>
  <si>
    <t>DSD16-27</t>
  </si>
  <si>
    <t>79YMYQ1</t>
  </si>
  <si>
    <t>DSD16-20</t>
  </si>
  <si>
    <t>20EYWBJD705743CF</t>
  </si>
  <si>
    <t>EJ16-430</t>
  </si>
  <si>
    <t>GXP1540</t>
  </si>
  <si>
    <t>20EYWVJD705743D3</t>
  </si>
  <si>
    <t>SC16-39</t>
  </si>
  <si>
    <t>DSD16-11</t>
  </si>
  <si>
    <t>E1622</t>
  </si>
  <si>
    <t>CJZ5G52</t>
  </si>
  <si>
    <t>DSD16-10</t>
  </si>
  <si>
    <t>CFNW282</t>
  </si>
  <si>
    <t>DSD16-12</t>
  </si>
  <si>
    <t>DSD16-13</t>
  </si>
  <si>
    <t>HX83DP2</t>
  </si>
  <si>
    <t>DSD16-16</t>
  </si>
  <si>
    <t>5P5DQ62</t>
  </si>
  <si>
    <t>DSD16-17</t>
  </si>
  <si>
    <t>DSD16-24</t>
  </si>
  <si>
    <t>BCC4MR2</t>
  </si>
  <si>
    <t>DSD16-25</t>
  </si>
  <si>
    <t>B48T2R2</t>
  </si>
  <si>
    <t>DSD16-29</t>
  </si>
  <si>
    <t>DC16-4</t>
  </si>
  <si>
    <t>66KM1T2</t>
  </si>
  <si>
    <t>DTIC16-30</t>
  </si>
  <si>
    <t>H32XTP2</t>
  </si>
  <si>
    <t>DTIC9-240</t>
  </si>
  <si>
    <t>DY68463</t>
  </si>
  <si>
    <t>DTIC9-243</t>
  </si>
  <si>
    <t>DY69463</t>
  </si>
  <si>
    <t>DTIC9-9</t>
  </si>
  <si>
    <t>66KH1T2</t>
  </si>
  <si>
    <t>H3ZXJP2</t>
  </si>
  <si>
    <t>FKOXLR2</t>
  </si>
  <si>
    <t>DTIC9-15</t>
  </si>
  <si>
    <t>66DH1T2</t>
  </si>
  <si>
    <t>DTIC9-246</t>
  </si>
  <si>
    <t>OPTIPLEX 3060</t>
  </si>
  <si>
    <t>B46FH63</t>
  </si>
  <si>
    <t>DNC11-76</t>
  </si>
  <si>
    <t>2H18333</t>
  </si>
  <si>
    <t>SC16-80</t>
  </si>
  <si>
    <t xml:space="preserve">OPTIPLEX </t>
  </si>
  <si>
    <t>FVVDNW3</t>
  </si>
  <si>
    <t>DEPARTAMENTO: INFORMATICA  (SANTIAGO)</t>
  </si>
  <si>
    <t>A16-5</t>
  </si>
  <si>
    <t>C6ZSR91</t>
  </si>
  <si>
    <t>DC16-13</t>
  </si>
  <si>
    <t>DTIC16-14</t>
  </si>
  <si>
    <t>CATALYST 2960-S</t>
  </si>
  <si>
    <t>DTIC16-7</t>
  </si>
  <si>
    <t>PRO 1300</t>
  </si>
  <si>
    <t>3B1127X30399</t>
  </si>
  <si>
    <t>DTIC16-6</t>
  </si>
  <si>
    <t>3B1052X07278</t>
  </si>
  <si>
    <t>DTIC16-41</t>
  </si>
  <si>
    <t>ECM2000023</t>
  </si>
  <si>
    <t>CNON300H6418009EOTNLREVA01</t>
  </si>
  <si>
    <t>CC16-4</t>
  </si>
  <si>
    <t>L300K37B712651082</t>
  </si>
  <si>
    <t>SC16-24</t>
  </si>
  <si>
    <t>MAXBRIGHT</t>
  </si>
  <si>
    <t>KT0910020171KEW0841</t>
  </si>
  <si>
    <t>DTIC16-50</t>
  </si>
  <si>
    <t>CN0N3004641800AD02KL</t>
  </si>
  <si>
    <t>SC16-53</t>
  </si>
  <si>
    <t>SC16-48</t>
  </si>
  <si>
    <t>34N7BP1</t>
  </si>
  <si>
    <t xml:space="preserve">SILLA SECRETARIAL  </t>
  </si>
  <si>
    <t>SC16-49</t>
  </si>
  <si>
    <t>SC16-26</t>
  </si>
  <si>
    <t>9V86KC1</t>
  </si>
  <si>
    <t>ARCHIVO DE 2 GAVETAS</t>
  </si>
  <si>
    <t>SC16-17</t>
  </si>
  <si>
    <t>SC16-15</t>
  </si>
  <si>
    <t>OPTIPLEX G 520</t>
  </si>
  <si>
    <t>3D60Z91</t>
  </si>
  <si>
    <t>R16-7</t>
  </si>
  <si>
    <t>4PS90C1</t>
  </si>
  <si>
    <t>DSD16-21</t>
  </si>
  <si>
    <t xml:space="preserve">LASER JET CP1025 </t>
  </si>
  <si>
    <t>DTIC16-46</t>
  </si>
  <si>
    <t>EJ16-12</t>
  </si>
  <si>
    <t xml:space="preserve">RACK EQUIPOS INFORMATICOS </t>
  </si>
  <si>
    <t>DTIC16-47</t>
  </si>
  <si>
    <t>SISTEMA DE  ALARMA</t>
  </si>
  <si>
    <t>DTIC16-52</t>
  </si>
  <si>
    <t>IRC-2000</t>
  </si>
  <si>
    <t>DTIC16-55</t>
  </si>
  <si>
    <t>F0C172123UW</t>
  </si>
  <si>
    <t xml:space="preserve">INVERSOR </t>
  </si>
  <si>
    <t>DTIC16-1</t>
  </si>
  <si>
    <t>XANTREX</t>
  </si>
  <si>
    <t>5W5548</t>
  </si>
  <si>
    <t>DTIC16-2</t>
  </si>
  <si>
    <t>DTIC16-4</t>
  </si>
  <si>
    <t>AIR CONTROL</t>
  </si>
  <si>
    <t>GWCCN12A3NDISA</t>
  </si>
  <si>
    <t xml:space="preserve">MESA DE COMPUTADORA </t>
  </si>
  <si>
    <t>DTIC16-43</t>
  </si>
  <si>
    <t>DTIC16-25</t>
  </si>
  <si>
    <t>OPTIPLEX GX960</t>
  </si>
  <si>
    <t>73J30L1</t>
  </si>
  <si>
    <t>DTIC16-29</t>
  </si>
  <si>
    <t>8107214043400504..</t>
  </si>
  <si>
    <t>ECM2000013</t>
  </si>
  <si>
    <t>CNOH361N728720272KN1REVA00</t>
  </si>
  <si>
    <t xml:space="preserve">ESCRITORIO EN MADERA </t>
  </si>
  <si>
    <t>DTIC16-42</t>
  </si>
  <si>
    <t>DTIC16-35</t>
  </si>
  <si>
    <t>20EYWBJD705743C9</t>
  </si>
  <si>
    <t>DSD16-28</t>
  </si>
  <si>
    <t>CN00H3PD728720B8CLHS</t>
  </si>
  <si>
    <t>ECS2000007</t>
  </si>
  <si>
    <t>7PFENJ1</t>
  </si>
  <si>
    <t>DSD16-19</t>
  </si>
  <si>
    <t>MX0XH597466346C72HYU</t>
  </si>
  <si>
    <t xml:space="preserve">ROUTER </t>
  </si>
  <si>
    <t>DTIC16-16</t>
  </si>
  <si>
    <t>800 SERR</t>
  </si>
  <si>
    <t>DTIC16-15</t>
  </si>
  <si>
    <t>REGISTRO ELECTRONICO</t>
  </si>
  <si>
    <t>DTIC16-53</t>
  </si>
  <si>
    <t>DTIC16-54</t>
  </si>
  <si>
    <t>DTIC16-32</t>
  </si>
  <si>
    <t>L220</t>
  </si>
  <si>
    <t>BJNK214903</t>
  </si>
  <si>
    <t>CC16-1</t>
  </si>
  <si>
    <t>WORKCENTRE 5024</t>
  </si>
  <si>
    <t>DC16-3</t>
  </si>
  <si>
    <t>8YMBN62</t>
  </si>
  <si>
    <t>EJ16-15</t>
  </si>
  <si>
    <t>1350KP2</t>
  </si>
  <si>
    <t>DTIC16-31</t>
  </si>
  <si>
    <t>6BHF452</t>
  </si>
  <si>
    <t>DTIC16-34</t>
  </si>
  <si>
    <t>20EZ1ZBJ80E761CS</t>
  </si>
  <si>
    <t>DTIC16-37</t>
  </si>
  <si>
    <t>20EZ1ZBJ80E775929</t>
  </si>
  <si>
    <t>DTIC16-36</t>
  </si>
  <si>
    <t>20EYWBJD705743CA</t>
  </si>
  <si>
    <t>GX520</t>
  </si>
  <si>
    <t xml:space="preserve">                                                                        SAN FRANCISCO DE MACORIS</t>
  </si>
  <si>
    <t>DEPARTAMENTO: AREA DE ENTREGA Y CAJA (SAN FRANCISCO)</t>
  </si>
  <si>
    <t>CREDENSA MADERA D 2 GAVETAS</t>
  </si>
  <si>
    <t>MCE5000002</t>
  </si>
  <si>
    <t>R17-3</t>
  </si>
  <si>
    <t>CNO4FF47641803CNOHNBREVA00</t>
  </si>
  <si>
    <t>HFYBLS1</t>
  </si>
  <si>
    <t>AE17-3</t>
  </si>
  <si>
    <t>CNO99WJF728725C5CROUA00</t>
  </si>
  <si>
    <t>AE17-4</t>
  </si>
  <si>
    <t>OPTIPLEX 7020</t>
  </si>
  <si>
    <t>CH10382</t>
  </si>
  <si>
    <t>VERIFICADORA DE DINERO</t>
  </si>
  <si>
    <t>R17-5</t>
  </si>
  <si>
    <t>SC17-10</t>
  </si>
  <si>
    <t>GEXP</t>
  </si>
  <si>
    <t>24GMLC5440B41E9B</t>
  </si>
  <si>
    <t>SC17-14</t>
  </si>
  <si>
    <t>GXP</t>
  </si>
  <si>
    <t>24UMLC5H40B41EA8</t>
  </si>
  <si>
    <t>SC17-15</t>
  </si>
  <si>
    <t>AWRHF54766</t>
  </si>
  <si>
    <t>SC17-16</t>
  </si>
  <si>
    <t xml:space="preserve">SILLA DE VISITA EN TELA Y MALLA </t>
  </si>
  <si>
    <t>SC17-18</t>
  </si>
  <si>
    <t>SC17-19</t>
  </si>
  <si>
    <t>R17-15</t>
  </si>
  <si>
    <t>CHARP</t>
  </si>
  <si>
    <t>EL-2630 III</t>
  </si>
  <si>
    <t>2D015057</t>
  </si>
  <si>
    <t>IMPRESORA MULFUNCIONAL</t>
  </si>
  <si>
    <t>SC17-38</t>
  </si>
  <si>
    <t>LASER JET  MFP 4103</t>
  </si>
  <si>
    <t>CNCRQBS7J8</t>
  </si>
  <si>
    <t>MFP M479DM</t>
  </si>
  <si>
    <t>CNCRQDJ7SX</t>
  </si>
  <si>
    <t>DEPARTAMENTO: SUB-DIRECCION  (SAN FRANCISCO)</t>
  </si>
  <si>
    <t>DPD-6</t>
  </si>
  <si>
    <t>P23</t>
  </si>
  <si>
    <t xml:space="preserve">CREDENSA MADERA 2 PUERTAS </t>
  </si>
  <si>
    <t>E17-3</t>
  </si>
  <si>
    <t>ESCRITORIO DE MADERA</t>
  </si>
  <si>
    <t>E17-4</t>
  </si>
  <si>
    <t xml:space="preserve">ARCHIVO DE METAL DE 3 GAVETAS </t>
  </si>
  <si>
    <t>MEA5000004</t>
  </si>
  <si>
    <r>
      <t>SILLA DE VISITA PIEL SINT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>TICA CON BRAZO</t>
    </r>
  </si>
  <si>
    <t>MSS5000007</t>
  </si>
  <si>
    <t>MSS5000008</t>
  </si>
  <si>
    <t>E17-8</t>
  </si>
  <si>
    <t>34H1Y82</t>
  </si>
  <si>
    <t>E17-7</t>
  </si>
  <si>
    <t>F9M4MD2</t>
  </si>
  <si>
    <t xml:space="preserve">TELÉFONO IP </t>
  </si>
  <si>
    <t>E17-9</t>
  </si>
  <si>
    <t>20EZ1ZBJ80E7536B</t>
  </si>
  <si>
    <t>DTIC9-225</t>
  </si>
  <si>
    <t>LASER JET  M402dne</t>
  </si>
  <si>
    <t>PHB5D53598</t>
  </si>
  <si>
    <t>DEPARTAMENTO:  SERVICIO AL CLIENTE  (SAN FRANCISCO)</t>
  </si>
  <si>
    <t>DTIC9-158</t>
  </si>
  <si>
    <t>PROLIANTML115</t>
  </si>
  <si>
    <t>2VX93003LC</t>
  </si>
  <si>
    <t xml:space="preserve">ARCHIVO DE 3 GAVETAS </t>
  </si>
  <si>
    <t>MEA5000003</t>
  </si>
  <si>
    <t>ETB5000001</t>
  </si>
  <si>
    <t>32LK310</t>
  </si>
  <si>
    <t>ECM5000002</t>
  </si>
  <si>
    <t>CN046NYG6418022GOEZSREVA02</t>
  </si>
  <si>
    <t>DVD</t>
  </si>
  <si>
    <t>EPB5000001</t>
  </si>
  <si>
    <t>DB506</t>
  </si>
  <si>
    <t>111TCVU061815</t>
  </si>
  <si>
    <t>ECI5000003</t>
  </si>
  <si>
    <t>MI-2012NF</t>
  </si>
  <si>
    <t>CNG9C7KOD2</t>
  </si>
  <si>
    <t>PANTALLA DE TURNO</t>
  </si>
  <si>
    <t>NEW SONVING</t>
  </si>
  <si>
    <t>ESCRITORIO TIPO L TOPE CRISTAL BASE METAL</t>
  </si>
  <si>
    <t>DA7-3</t>
  </si>
  <si>
    <t>ESCALERA 5 PIES</t>
  </si>
  <si>
    <t>PF7-81</t>
  </si>
  <si>
    <r>
      <t>ESTANTE PEQUEÑO A</t>
    </r>
    <r>
      <rPr>
        <sz val="11"/>
        <rFont val="Calibri"/>
        <family val="2"/>
      </rPr>
      <t>É</t>
    </r>
    <r>
      <rPr>
        <sz val="11"/>
        <rFont val="Calibri"/>
        <family val="2"/>
        <scheme val="minor"/>
      </rPr>
      <t xml:space="preserve">REO, CON CRITAL </t>
    </r>
  </si>
  <si>
    <t>SC17-7</t>
  </si>
  <si>
    <t>SC17-11</t>
  </si>
  <si>
    <t>SC17-12</t>
  </si>
  <si>
    <t>SC17-13</t>
  </si>
  <si>
    <t>SC17-20</t>
  </si>
  <si>
    <t>24UMLC5H40B41E64</t>
  </si>
  <si>
    <t>SC17-22</t>
  </si>
  <si>
    <t>VERIFICADOR DE BILLETE</t>
  </si>
  <si>
    <t>AWTHH70030</t>
  </si>
  <si>
    <t>VENTILADOR TIPO TORRE</t>
  </si>
  <si>
    <t>SC17-36</t>
  </si>
  <si>
    <t>LASKO</t>
  </si>
  <si>
    <t>DW-1173</t>
  </si>
  <si>
    <t>MI2356005754</t>
  </si>
  <si>
    <t>DEPARTAMENTO:   INFORMATICA  (SAN FRANCISCO)</t>
  </si>
  <si>
    <t>RELOJ DE PONCHAR</t>
  </si>
  <si>
    <t>DEV2000008</t>
  </si>
  <si>
    <t>AMANO</t>
  </si>
  <si>
    <t>X6000N</t>
  </si>
  <si>
    <t>BLANCO/NEGRO</t>
  </si>
  <si>
    <t>E17-6</t>
  </si>
  <si>
    <t>C17-11</t>
  </si>
  <si>
    <t>RACK EQUIPO INFORMATICO</t>
  </si>
  <si>
    <t>C17-16</t>
  </si>
  <si>
    <t>C17-4</t>
  </si>
  <si>
    <t>C17-6</t>
  </si>
  <si>
    <t>EPCON</t>
  </si>
  <si>
    <t>INVERSOR 5 KILO</t>
  </si>
  <si>
    <t>C17-10</t>
  </si>
  <si>
    <t>HU-5000</t>
  </si>
  <si>
    <t>C17-14</t>
  </si>
  <si>
    <t>EPCOM</t>
  </si>
  <si>
    <t>C17-15</t>
  </si>
  <si>
    <t>DEPARTAMENTO:  COCINA   (SAN FRANCISCO)</t>
  </si>
  <si>
    <t>PUR5000001</t>
  </si>
  <si>
    <t>CETRON</t>
  </si>
  <si>
    <t>RCM30LABMSO</t>
  </si>
  <si>
    <t>GRIS Y NEGRO</t>
  </si>
  <si>
    <t>GABINETE EN MADERA DE 6 PUERTAS</t>
  </si>
  <si>
    <t>C17-3</t>
  </si>
  <si>
    <t>CAFETERA ELECTRICA</t>
  </si>
  <si>
    <t>OEV5000001</t>
  </si>
  <si>
    <t>EVM5000001</t>
  </si>
  <si>
    <t>MS071T</t>
  </si>
  <si>
    <t>112TABN26005</t>
  </si>
  <si>
    <t>SILLAS PLEGABLES PLASTICO Y METAL</t>
  </si>
  <si>
    <t>C17-17</t>
  </si>
  <si>
    <t>LIFE TIME</t>
  </si>
  <si>
    <t>C17-18</t>
  </si>
  <si>
    <t>DEPARTAMENTO:  SIGNOS   (SAN FRANCISCO)</t>
  </si>
  <si>
    <t xml:space="preserve">SILLAS PARA 2 PERSONAS </t>
  </si>
  <si>
    <t>MSS5000002</t>
  </si>
  <si>
    <t>SC17-8</t>
  </si>
  <si>
    <t>CN099WJF728725C5CGHUA00</t>
  </si>
  <si>
    <t>SC17-9</t>
  </si>
  <si>
    <t>CGD2382</t>
  </si>
  <si>
    <t xml:space="preserve">PUERTO PLATA </t>
  </si>
  <si>
    <t>MSS0010021</t>
  </si>
  <si>
    <t>MSS0010020</t>
  </si>
  <si>
    <t>CATI PT23-19</t>
  </si>
  <si>
    <t>M244A</t>
  </si>
  <si>
    <t>MXKF364916</t>
  </si>
  <si>
    <t xml:space="preserve">MESA PLEGABLE EN MADERA </t>
  </si>
  <si>
    <t>CATI PT23-10</t>
  </si>
  <si>
    <t xml:space="preserve">SILLA DE VISITA EN PIEL SINTETICA </t>
  </si>
  <si>
    <t>CATI PT23-5</t>
  </si>
  <si>
    <t>CATI PT23-4</t>
  </si>
  <si>
    <t xml:space="preserve">SILLA DE VISITA EN TELA Y ESPALDAR PLASTICO </t>
  </si>
  <si>
    <t>CATI PT23-7</t>
  </si>
  <si>
    <t>CATI PT23-8</t>
  </si>
  <si>
    <t xml:space="preserve">ESCRITORIO TOPE DE CRISTAL Y BASE DE METAL </t>
  </si>
  <si>
    <t>CATI PT23-1</t>
  </si>
  <si>
    <t>MESA AUXILIAR TOPE DE CRISTAL Y BASE DE METAL</t>
  </si>
  <si>
    <t>CATI PT23-2</t>
  </si>
  <si>
    <t>CATI PT23-16</t>
  </si>
  <si>
    <t>LASER JET PRO  MFP M426 FDW</t>
  </si>
  <si>
    <t>PHBLL7588K</t>
  </si>
  <si>
    <t>SILLON EJECUTIVO  EN PIEL SINTETICA</t>
  </si>
  <si>
    <t>CATI PT23-3</t>
  </si>
  <si>
    <t>CATI PT23-14</t>
  </si>
  <si>
    <t>5VHF452</t>
  </si>
  <si>
    <t>CATI PT23-13</t>
  </si>
  <si>
    <t>B0V3DV2</t>
  </si>
  <si>
    <t>CATI PT23-20</t>
  </si>
  <si>
    <t>AWFCE18-C2</t>
  </si>
  <si>
    <t>3405831960286010..</t>
  </si>
  <si>
    <t>CATI PT23-17</t>
  </si>
  <si>
    <t>HVHF452</t>
  </si>
  <si>
    <t>CATI PT23-18</t>
  </si>
  <si>
    <t>66KF1T2</t>
  </si>
  <si>
    <t>CATI PT23-12</t>
  </si>
  <si>
    <t>B0R3DV2</t>
  </si>
  <si>
    <t>CATI PT23-15</t>
  </si>
  <si>
    <t>FP95RM2</t>
  </si>
  <si>
    <t>CATI PT23-9</t>
  </si>
  <si>
    <t xml:space="preserve">CATI MOCA </t>
  </si>
  <si>
    <t xml:space="preserve">ESCRITORIO TOPE DE MADERA Y BASE DE METAL </t>
  </si>
  <si>
    <t xml:space="preserve">F3NTDQ1 </t>
  </si>
  <si>
    <t>F3HTDQ1</t>
  </si>
  <si>
    <t>EMC-17</t>
  </si>
  <si>
    <t>CN-0MC040-64180-66D0EDK</t>
  </si>
  <si>
    <t xml:space="preserve">CN-0CC639-72872-631-3RCL  </t>
  </si>
  <si>
    <t>SILLA PARA VISITA EN TELA CON BRAZO</t>
  </si>
  <si>
    <t>DA7-4</t>
  </si>
  <si>
    <t>DEPARTAMENTO: CATI UASD</t>
  </si>
  <si>
    <t>DTIC9-466</t>
  </si>
  <si>
    <t>JB2ZBW3</t>
  </si>
  <si>
    <t>DTIC9-456</t>
  </si>
  <si>
    <t>9D2RHC3</t>
  </si>
  <si>
    <t>16/10-2024</t>
  </si>
  <si>
    <t>DA7-311</t>
  </si>
  <si>
    <t>30/1/24</t>
  </si>
  <si>
    <t>16/10/24</t>
  </si>
  <si>
    <t>ARCHIVO MODULAR 3 GAVETAS, METALICO</t>
  </si>
  <si>
    <t>DA7-310</t>
  </si>
  <si>
    <t>ARCHIVO MODULAR DE TRES GABETAS, ME</t>
  </si>
  <si>
    <t>DA7-302</t>
  </si>
  <si>
    <t>SILLON TECNICO GERENCIAL EN TELA Y</t>
  </si>
  <si>
    <t>DA7-307</t>
  </si>
  <si>
    <t>DA7-308</t>
  </si>
  <si>
    <t>DA7-309</t>
  </si>
  <si>
    <t>MONITOR DELL E2020H</t>
  </si>
  <si>
    <t>DTIC9-506</t>
  </si>
  <si>
    <t>DTIC9-504</t>
  </si>
  <si>
    <t>DTIC9-508</t>
  </si>
  <si>
    <t>SILLON EJECUTIVO EN TELA Y MALLA CO</t>
  </si>
  <si>
    <t>DSC12-170</t>
  </si>
  <si>
    <t>DSC12-171</t>
  </si>
  <si>
    <t>SILLA ALTA CON KIT DE CAJERO, EN TE</t>
  </si>
  <si>
    <t>R6-52</t>
  </si>
  <si>
    <t>CREDENZA EN MADERA, CON DOS PUERTAS</t>
  </si>
  <si>
    <t>R6-54</t>
  </si>
  <si>
    <t>DRH4-117</t>
  </si>
  <si>
    <t>MONITOR DELL E-2020H</t>
  </si>
  <si>
    <t>DRH4-115</t>
  </si>
  <si>
    <t>ESCANER FUJITSU</t>
  </si>
  <si>
    <t>RH16-60</t>
  </si>
  <si>
    <t>SILLA ALTA CON KIT DE CAJERO, SIN B</t>
  </si>
  <si>
    <t>CPU DELL OPTIPLEX 7010</t>
  </si>
  <si>
    <t>SD16-67</t>
  </si>
  <si>
    <t>SD16-68</t>
  </si>
  <si>
    <t>SD16-65</t>
  </si>
  <si>
    <t>E12-50</t>
  </si>
  <si>
    <t>E12-52</t>
  </si>
  <si>
    <t>MESA PLASTICA EN POLIETILENO TIPO L</t>
  </si>
  <si>
    <t>CATI21-140</t>
  </si>
  <si>
    <t>CC7-103</t>
  </si>
  <si>
    <t>CC7-99</t>
  </si>
  <si>
    <t>CC7-102</t>
  </si>
  <si>
    <t>CC12-46              991942</t>
  </si>
  <si>
    <t>CC12-45              991944</t>
  </si>
  <si>
    <t>CC12-41              991945</t>
  </si>
  <si>
    <t>CC12-44              991946</t>
  </si>
  <si>
    <t>CC12-40              991947</t>
  </si>
  <si>
    <t xml:space="preserve">DA7-303 </t>
  </si>
  <si>
    <t>DA7-305</t>
  </si>
  <si>
    <t xml:space="preserve">DA7-304 </t>
  </si>
  <si>
    <t xml:space="preserve">DA7-306  </t>
  </si>
  <si>
    <t>CPU DELL OPTIPLEX 7020 SFF</t>
  </si>
  <si>
    <t>82YJ6X3</t>
  </si>
  <si>
    <t>E-2020H</t>
  </si>
  <si>
    <t>14RJVM3</t>
  </si>
  <si>
    <t>7R5V7Y3</t>
  </si>
  <si>
    <t>55RJVM3</t>
  </si>
  <si>
    <t>ARCHIVO METALICO, 4 GAVETAS,COLOR G</t>
  </si>
  <si>
    <t>A7-110</t>
  </si>
  <si>
    <t>A7-111</t>
  </si>
  <si>
    <t>DTIC9-496</t>
  </si>
  <si>
    <t>DTIC9-511</t>
  </si>
  <si>
    <t>SUMADORA ELECTRICA</t>
  </si>
  <si>
    <t>A7-104</t>
  </si>
  <si>
    <t>A7-105</t>
  </si>
  <si>
    <t>A7-102</t>
  </si>
  <si>
    <t>FQ0DN34</t>
  </si>
  <si>
    <t>4BRJVM3</t>
  </si>
  <si>
    <t>4D017563</t>
  </si>
  <si>
    <t>4D017543</t>
  </si>
  <si>
    <t>4D017583</t>
  </si>
  <si>
    <t>AIRE ACONDICIONADO DE 12,000 BTU, T</t>
  </si>
  <si>
    <t>PF7-346</t>
  </si>
  <si>
    <t>540P118790146170120188 / 540P118790246210170091</t>
  </si>
  <si>
    <t>SPLIT 12,000 BTU</t>
  </si>
  <si>
    <t>VIKING</t>
  </si>
  <si>
    <t xml:space="preserve">A3-95  </t>
  </si>
  <si>
    <t>SILLON TECNICO GERENCIAL EN TELA</t>
  </si>
  <si>
    <t>A3-92</t>
  </si>
  <si>
    <t>A3-93</t>
  </si>
  <si>
    <t>HH3J6X3</t>
  </si>
  <si>
    <t>9MWJVM3</t>
  </si>
  <si>
    <t>DA7-306</t>
  </si>
  <si>
    <t>CATI21-113</t>
  </si>
  <si>
    <t>CATI21-114</t>
  </si>
  <si>
    <t>CATI21-115</t>
  </si>
  <si>
    <t>CATI21-116</t>
  </si>
  <si>
    <t>CATI21-117</t>
  </si>
  <si>
    <t>CATI21-118</t>
  </si>
  <si>
    <t>CATI21-119</t>
  </si>
  <si>
    <t>CATI21-120</t>
  </si>
  <si>
    <t>CATI21-121</t>
  </si>
  <si>
    <t>CATI21-122</t>
  </si>
  <si>
    <t>CATI21-123</t>
  </si>
  <si>
    <t>CATI21-124</t>
  </si>
  <si>
    <t>CATI21-125</t>
  </si>
  <si>
    <t>CATI21-126</t>
  </si>
  <si>
    <t>CATI21-127</t>
  </si>
  <si>
    <t>CATI21-128</t>
  </si>
  <si>
    <t>CATI21-129</t>
  </si>
  <si>
    <t>CATI21-130</t>
  </si>
  <si>
    <t>CATI21-131</t>
  </si>
  <si>
    <t>CATI21-132</t>
  </si>
  <si>
    <t>CATI21-133</t>
  </si>
  <si>
    <t>CATI21-134</t>
  </si>
  <si>
    <t>CATI21-135</t>
  </si>
  <si>
    <t>CATI21-136</t>
  </si>
  <si>
    <t>CATI21-137</t>
  </si>
  <si>
    <t>CATI21-138</t>
  </si>
  <si>
    <t>CATI21-139</t>
  </si>
  <si>
    <t>SWITCH POE GESTIONADO GIGAGABIT L2</t>
  </si>
  <si>
    <t>CATI21-110</t>
  </si>
  <si>
    <t>BLANCO HUESO</t>
  </si>
  <si>
    <t>Y241090000753</t>
  </si>
  <si>
    <t>TP-LINK</t>
  </si>
  <si>
    <t>CC12-46</t>
  </si>
  <si>
    <t>CC12-42</t>
  </si>
  <si>
    <t>CC12-45</t>
  </si>
  <si>
    <t>CC12-41</t>
  </si>
  <si>
    <t>CC12-47</t>
  </si>
  <si>
    <t>CC12-43</t>
  </si>
  <si>
    <t>33FJ6X3</t>
  </si>
  <si>
    <t>GZVJVM3</t>
  </si>
  <si>
    <t>3L4K6X3</t>
  </si>
  <si>
    <t>G2SJVM3</t>
  </si>
  <si>
    <t>CC12-44</t>
  </si>
  <si>
    <t>2B7P7Y3</t>
  </si>
  <si>
    <t>CC12-40</t>
  </si>
  <si>
    <t>FHSJVM3</t>
  </si>
  <si>
    <t>6S7K6X3</t>
  </si>
  <si>
    <t>4GRJVM3</t>
  </si>
  <si>
    <t>7C7P7Y3</t>
  </si>
  <si>
    <t>CC7-100</t>
  </si>
  <si>
    <t>57SJVM3</t>
  </si>
  <si>
    <t>CC7-101</t>
  </si>
  <si>
    <t>DTIC9-502</t>
  </si>
  <si>
    <t>9NTJVM3</t>
  </si>
  <si>
    <t>DJ2-111</t>
  </si>
  <si>
    <t>DJ2-112</t>
  </si>
  <si>
    <t>DJ2-107</t>
  </si>
  <si>
    <t>DJ2-108</t>
  </si>
  <si>
    <t>DJ2-109</t>
  </si>
  <si>
    <t>DJ2-110</t>
  </si>
  <si>
    <t>59WDN34</t>
  </si>
  <si>
    <t>76WJVM3</t>
  </si>
  <si>
    <t>4D017573</t>
  </si>
  <si>
    <t>DF6-77</t>
  </si>
  <si>
    <t>DF6-78</t>
  </si>
  <si>
    <t>DTIC9-499</t>
  </si>
  <si>
    <t>DTIC9-507</t>
  </si>
  <si>
    <t>DF6-75</t>
  </si>
  <si>
    <t>DF6-76</t>
  </si>
  <si>
    <t>A7-103</t>
  </si>
  <si>
    <t>DTIC9-492</t>
  </si>
  <si>
    <t>DTIC9-509</t>
  </si>
  <si>
    <t>DM11-116</t>
  </si>
  <si>
    <t>DM11-115</t>
  </si>
  <si>
    <t>B6RJVM3</t>
  </si>
  <si>
    <t>BS0DN34</t>
  </si>
  <si>
    <t>71SJVM3</t>
  </si>
  <si>
    <t>5P2V7Y3</t>
  </si>
  <si>
    <t>E12-51</t>
  </si>
  <si>
    <t>DEPARTAMENTO: GESTION DE CALIDAD</t>
  </si>
  <si>
    <t>PF-344</t>
  </si>
  <si>
    <t>540P1187901461700120200 / 540P118790246210170264</t>
  </si>
  <si>
    <t>LAI17-44</t>
  </si>
  <si>
    <t>6XNT7Y3</t>
  </si>
  <si>
    <t>DNC11-97</t>
  </si>
  <si>
    <t>DNC11-105</t>
  </si>
  <si>
    <t>DNC11-106</t>
  </si>
  <si>
    <t>DNC11-107</t>
  </si>
  <si>
    <t>AIRE ACONDICIONADO 3 TON (36,000BTU</t>
  </si>
  <si>
    <t>COMFORTIME</t>
  </si>
  <si>
    <t>MANEJADORA</t>
  </si>
  <si>
    <t>SFF0FDP7GQV179000031 / 540J3355202370100064</t>
  </si>
  <si>
    <t>LAI17-43</t>
  </si>
  <si>
    <t>26RJVM3</t>
  </si>
  <si>
    <t>AIRE ACONDICIONADO 5 TON (60,000BTU</t>
  </si>
  <si>
    <t>DA15-38</t>
  </si>
  <si>
    <t>DTIC9-497</t>
  </si>
  <si>
    <t>DTIC9-505</t>
  </si>
  <si>
    <t>SNM15-90</t>
  </si>
  <si>
    <t>SNM15-91</t>
  </si>
  <si>
    <t>SNM15-92</t>
  </si>
  <si>
    <t>SC15-70</t>
  </si>
  <si>
    <t>SNM15-86</t>
  </si>
  <si>
    <t>DA15-61</t>
  </si>
  <si>
    <t>DA15-60</t>
  </si>
  <si>
    <t>SNM15-85</t>
  </si>
  <si>
    <t>SFF0FDP5GQU315002101 / SFF0WDP5MPN139000801</t>
  </si>
  <si>
    <t>COMFOR TIME</t>
  </si>
  <si>
    <t>CQ0DN34</t>
  </si>
  <si>
    <t>F5VJVM3</t>
  </si>
  <si>
    <t>32JN7Y3</t>
  </si>
  <si>
    <t>851K6X3</t>
  </si>
  <si>
    <t>80WJVM3</t>
  </si>
  <si>
    <t>9GWJVM3</t>
  </si>
  <si>
    <t>DISPENSADOR DE AGUA FRIA CALIENTE,</t>
  </si>
  <si>
    <t>NSE1-62</t>
  </si>
  <si>
    <t>SISTEMA DE DOS MICROFONOS DE MANO,</t>
  </si>
  <si>
    <t>BOTELLON OCULTO</t>
  </si>
  <si>
    <t>DTIC9-494</t>
  </si>
  <si>
    <t>OPTIPLEX 7020 SFF</t>
  </si>
  <si>
    <t>CADA022050</t>
  </si>
  <si>
    <t>IX1400</t>
  </si>
  <si>
    <t>DTIC9-510</t>
  </si>
  <si>
    <t>GL8DN34</t>
  </si>
  <si>
    <t>FVSJVM3</t>
  </si>
  <si>
    <t>SD16-66</t>
  </si>
  <si>
    <t>3L2V7V3</t>
  </si>
  <si>
    <t>2JSJVM3</t>
  </si>
  <si>
    <t>FNTJVM3</t>
  </si>
  <si>
    <t>5VGJ7Y3</t>
  </si>
  <si>
    <t>E16-1</t>
  </si>
  <si>
    <t>SC16-82</t>
  </si>
  <si>
    <t>SC16-83</t>
  </si>
  <si>
    <t>ESCRITORIO ESTRUCTURA METALICA Y TO</t>
  </si>
  <si>
    <t>E17-25</t>
  </si>
  <si>
    <t>E17-26</t>
  </si>
  <si>
    <t>29/5/2023</t>
  </si>
  <si>
    <t>TIPO TORRE</t>
  </si>
  <si>
    <t>VENTILADOR (ABANICO) TIPO TORRE</t>
  </si>
  <si>
    <t>SC17-32</t>
  </si>
  <si>
    <t>AE17-33</t>
  </si>
  <si>
    <t>AE17-31</t>
  </si>
  <si>
    <t>AE17-32</t>
  </si>
  <si>
    <t>A7-101</t>
  </si>
  <si>
    <t>4D017553</t>
  </si>
  <si>
    <t>DPD5-65</t>
  </si>
  <si>
    <t>39DV7Y3</t>
  </si>
  <si>
    <t>PF7-310</t>
  </si>
  <si>
    <t>PF7-331</t>
  </si>
  <si>
    <t>PF7-330</t>
  </si>
  <si>
    <t>AIRE ACONDICIONADO DE 18,000 BTU, T</t>
  </si>
  <si>
    <t>PF7-343</t>
  </si>
  <si>
    <t>AIRE ACONDICIONADO DE 5 24,000 BTU,</t>
  </si>
  <si>
    <t>PF7-342</t>
  </si>
  <si>
    <t>AIRE ACONDICIONADO DE 5 TONELADAS,</t>
  </si>
  <si>
    <t>PF7-340</t>
  </si>
  <si>
    <t>PF7-341</t>
  </si>
  <si>
    <t>AMPERIMETRO DIGITAL 400A/660B, TRUP</t>
  </si>
  <si>
    <t>PF7-320</t>
  </si>
  <si>
    <t>EXTINTOR ABC 20 LBS</t>
  </si>
  <si>
    <t>PF7-347</t>
  </si>
  <si>
    <t>PULIDORA INALAMBRICA TRUPER MAX-20E</t>
  </si>
  <si>
    <t>PF7-108</t>
  </si>
  <si>
    <t>pulidora inalambrica truper max-20E</t>
  </si>
  <si>
    <t>PF7-109</t>
  </si>
  <si>
    <t>TALABRO RECARGABLE, STANLEY FATMAX</t>
  </si>
  <si>
    <t>540P118790346210170041 / 540P118790446190130021</t>
  </si>
  <si>
    <t>SPLIT 18,000 BTU</t>
  </si>
  <si>
    <t>540P810660146210100059 / 540P269530144220100045</t>
  </si>
  <si>
    <t>24,000 BTU</t>
  </si>
  <si>
    <t>SFF0WDQ2LYR192000121 / 540P554570345220100113</t>
  </si>
  <si>
    <t xml:space="preserve"> 60,000 BTU</t>
  </si>
  <si>
    <t>SFF0WDQ2LYR192000881 / SFF0FDQ2GQU396000521</t>
  </si>
  <si>
    <t>NEGRO/MAMEI</t>
  </si>
  <si>
    <t>AMERIXLAND</t>
  </si>
  <si>
    <t>20 LIBRAS</t>
  </si>
  <si>
    <t>60,000BTU</t>
  </si>
  <si>
    <t>SFF0FDNCFP6205000421 / SFF0WDP5MPN139001331</t>
  </si>
  <si>
    <t>STANLEY</t>
  </si>
  <si>
    <t>AMARILLO/NEGRO</t>
  </si>
  <si>
    <t>PERCUTOR 20V</t>
  </si>
  <si>
    <t>5S7K6X3</t>
  </si>
  <si>
    <t>10TJVM3</t>
  </si>
  <si>
    <t>SILLA ALTA CON KIT DE CAJERO, EN TELA</t>
  </si>
  <si>
    <t>R6-50</t>
  </si>
  <si>
    <t>R6-51</t>
  </si>
  <si>
    <t>R6-53</t>
  </si>
  <si>
    <t>DA7-303             991930</t>
  </si>
  <si>
    <t>8GJVM3</t>
  </si>
  <si>
    <t>ARL11-100</t>
  </si>
  <si>
    <t>ARL11-101</t>
  </si>
  <si>
    <t>36DV7Y3</t>
  </si>
  <si>
    <t>CMVJVM3</t>
  </si>
  <si>
    <t>E-1920H</t>
  </si>
  <si>
    <t>SFF0QDP8GWC149000011 / SFFWDP5MPN139000461</t>
  </si>
  <si>
    <t>AIRE ACONDICIONADO DE 5 TONELADAS T</t>
  </si>
  <si>
    <t>SC1-66</t>
  </si>
  <si>
    <t>SILLON SEMI-EJECUTIVO EN PIEL GENUI</t>
  </si>
  <si>
    <t>SC1-59</t>
  </si>
  <si>
    <t>SC1-60</t>
  </si>
  <si>
    <t>SC1-62</t>
  </si>
  <si>
    <t>SC1-63</t>
  </si>
  <si>
    <t>SC1-64</t>
  </si>
  <si>
    <t>SC1-65</t>
  </si>
  <si>
    <t>SC1-67</t>
  </si>
  <si>
    <t>SC1-68</t>
  </si>
  <si>
    <t>SC1-69</t>
  </si>
  <si>
    <t>SC1-70</t>
  </si>
  <si>
    <t>12,000 BTU</t>
  </si>
  <si>
    <t>SPD1-41</t>
  </si>
  <si>
    <t>PF7-345</t>
  </si>
  <si>
    <t>540P118790146170120150 / 540P118790246210170006</t>
  </si>
  <si>
    <t>SC17</t>
  </si>
  <si>
    <t>ESCRITORIO TOPE EN MADERA 28x39 Pulg.</t>
  </si>
  <si>
    <t>CATI UASD22-2</t>
  </si>
  <si>
    <t>13/5/2019</t>
  </si>
  <si>
    <t>CATI UASD22-3</t>
  </si>
  <si>
    <t>ESTACiON DE TRABAJO PARA TRES PERSONAS DE 2.1 MTS</t>
  </si>
  <si>
    <t>CATI UASD22-12</t>
  </si>
  <si>
    <t>15/5/2019</t>
  </si>
  <si>
    <t xml:space="preserve">RETORNO  TOPE DE MADERA DE 15x36 Pulg. </t>
  </si>
  <si>
    <t>CATI UASD22-4</t>
  </si>
  <si>
    <t>GRIS/BLANCO</t>
  </si>
  <si>
    <t>SILLA DE VISITA, ESPALDAR PLASTICO Y FONDO EN TELA</t>
  </si>
  <si>
    <t>CATI UASD22-5</t>
  </si>
  <si>
    <t>CATI UASD22-6</t>
  </si>
  <si>
    <t>CATI UASD22-7</t>
  </si>
  <si>
    <t>CATI UASD22-8</t>
  </si>
  <si>
    <t>SILLA GERENCIAL, ESPALDAR PLASTICO Y FONDO EN TELA</t>
  </si>
  <si>
    <t>CATI UASD22-9</t>
  </si>
  <si>
    <t>CATI UASD22-10</t>
  </si>
  <si>
    <t>CATI UASD22-11</t>
  </si>
  <si>
    <t>AÑOS</t>
  </si>
  <si>
    <t>COSTO HISTORICO</t>
  </si>
  <si>
    <t>AMORTIZACION DE  AÑO 2020</t>
  </si>
  <si>
    <t>AMORTIZACION ACUMULADA</t>
  </si>
  <si>
    <t>VALOR EN LIBRO NETO</t>
  </si>
  <si>
    <t>AÑOS DE VIDA UTIL</t>
  </si>
  <si>
    <t>2006-2020</t>
  </si>
  <si>
    <t>MEJORA EN PROPIEDAD DEL ESTADO</t>
  </si>
  <si>
    <t>TOTAL GENERAL MEJORAS PROPIEDAD DEL ESTADO</t>
  </si>
  <si>
    <t>DEPRECIACION AÑO 2020</t>
  </si>
  <si>
    <t>DEPRECIACION ACUMULADA</t>
  </si>
  <si>
    <t>VIDA UTIL</t>
  </si>
  <si>
    <t>2010-2012</t>
  </si>
  <si>
    <t>EDIFICIO ONAPI ESTE</t>
  </si>
  <si>
    <t>TOTAL GENERAL EDIFICIO ONAPI ESTE</t>
  </si>
  <si>
    <t>TOTAL GENERAL-EDIFICACIONES Y MEJORAS EN PROPIEDAD DEL ESTADO</t>
  </si>
  <si>
    <t>FECHA DE REGISTRO</t>
  </si>
  <si>
    <t>TERRENO SANTIAGO</t>
  </si>
  <si>
    <t>TOTAL GENERAL-TERRENOS</t>
  </si>
  <si>
    <t xml:space="preserve">TOTAL GENERAL DE MOBILIARIOS </t>
  </si>
  <si>
    <t xml:space="preserve">Notas: </t>
  </si>
  <si>
    <t xml:space="preserve">1-Base de Medición Costo Histórico. </t>
  </si>
  <si>
    <t>2-El CH incluye adiciones</t>
  </si>
  <si>
    <t>_______________________________________</t>
  </si>
  <si>
    <t>_____________________________________</t>
  </si>
  <si>
    <t xml:space="preserve">      Lic. Cendic A. Blanco Garcia</t>
  </si>
  <si>
    <t xml:space="preserve">Lic. Alvin Almonte </t>
  </si>
  <si>
    <t xml:space="preserve">          Enc. Dpto. Administrativa</t>
  </si>
  <si>
    <t xml:space="preserve">Tecnico de Control de Bienes </t>
  </si>
  <si>
    <t xml:space="preserve">                                                                                                                                                                  OFICINA REGIONAL ESTE (ORE)</t>
  </si>
  <si>
    <t>CATI UASD</t>
  </si>
  <si>
    <t>1-</t>
  </si>
  <si>
    <t>2-</t>
  </si>
  <si>
    <t>3-</t>
  </si>
  <si>
    <t xml:space="preserve">    Relación  de Activos Fijos</t>
  </si>
  <si>
    <t>Semestre Julio- Diciembre2024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</si>
</sst>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[$-409]d\-mmm\-yyyy;@"/>
    <numFmt numFmtId="165" formatCode="&quot;$&quot;#,##0.00"/>
    <numFmt numFmtId="166" formatCode="d/m/yyyy;@"/>
    <numFmt numFmtId="167" formatCode="0.0000"/>
    <numFmt numFmtId="168" formatCode="#,##0.00\ _€;[Red]#,##0.00\ _€"/>
  </numFmts>
  <fonts count="3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name val="Book Antiqua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u/>
      <sz val="11"/>
      <color theme="10"/>
      <name val="Calibri"/>
      <family val="2"/>
      <scheme val="minor"/>
    </font>
    <font>
      <sz val="11"/>
      <name val="Book Antiqua"/>
      <family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Times New Roman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0" fontId="8" fillId="2" borderId="4" applyNumberFormat="0" applyAlignment="0" applyProtection="0"/>
    <xf numFmtId="0" fontId="9" fillId="3" borderId="5" applyNumberFormat="0" applyAlignment="0" applyProtection="0"/>
    <xf numFmtId="0" fontId="19" fillId="0" borderId="0" applyNumberFormat="0" applyFill="0" applyBorder="0" applyAlignment="0" applyProtection="0"/>
  </cellStyleXfs>
  <cellXfs count="609"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4" fontId="12" fillId="0" borderId="0" xfId="0" applyNumberFormat="1" applyFont="1" applyFill="1"/>
    <xf numFmtId="0" fontId="12" fillId="0" borderId="1" xfId="0" applyFont="1" applyFill="1" applyBorder="1"/>
    <xf numFmtId="0" fontId="0" fillId="0" borderId="0" xfId="0" applyFill="1"/>
    <xf numFmtId="1" fontId="12" fillId="0" borderId="1" xfId="0" applyNumberFormat="1" applyFont="1" applyFill="1" applyBorder="1" applyAlignment="1">
      <alignment horizontal="center"/>
    </xf>
    <xf numFmtId="0" fontId="12" fillId="0" borderId="1" xfId="6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Fill="1" applyBorder="1"/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5" applyNumberFormat="1" applyFont="1" applyFill="1" applyBorder="1" applyAlignment="1">
      <alignment horizontal="right"/>
    </xf>
    <xf numFmtId="11" fontId="12" fillId="0" borderId="1" xfId="0" applyNumberFormat="1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1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14" fontId="0" fillId="0" borderId="1" xfId="0" applyNumberFormat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39" fontId="12" fillId="0" borderId="1" xfId="0" applyNumberFormat="1" applyFont="1" applyBorder="1" applyAlignment="1">
      <alignment horizontal="right"/>
    </xf>
    <xf numFmtId="0" fontId="15" fillId="0" borderId="0" xfId="0" applyFont="1" applyFill="1" applyAlignment="1"/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8" xfId="0" applyBorder="1"/>
    <xf numFmtId="0" fontId="0" fillId="0" borderId="1" xfId="0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43" fontId="12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2" fillId="0" borderId="9" xfId="0" applyFont="1" applyFill="1" applyBorder="1" applyAlignment="1">
      <alignment horizontal="center"/>
    </xf>
    <xf numFmtId="0" fontId="12" fillId="0" borderId="0" xfId="0" applyFont="1" applyFill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" fontId="12" fillId="0" borderId="6" xfId="5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1" xfId="5" applyFont="1" applyBorder="1" applyAlignment="1">
      <alignment horizontal="right"/>
    </xf>
    <xf numFmtId="4" fontId="0" fillId="0" borderId="1" xfId="0" applyNumberFormat="1" applyBorder="1" applyAlignment="1"/>
    <xf numFmtId="0" fontId="2" fillId="0" borderId="0" xfId="0" applyFont="1" applyFill="1" applyAlignment="1">
      <alignment horizontal="center"/>
    </xf>
    <xf numFmtId="0" fontId="0" fillId="0" borderId="0" xfId="0" applyFont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2" fillId="4" borderId="1" xfId="0" applyNumberFormat="1" applyFont="1" applyFill="1" applyBorder="1" applyAlignment="1">
      <alignment horizontal="right"/>
    </xf>
    <xf numFmtId="43" fontId="12" fillId="0" borderId="1" xfId="6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12" fillId="0" borderId="1" xfId="0" applyNumberFormat="1" applyFont="1" applyFill="1" applyBorder="1" applyAlignment="1"/>
    <xf numFmtId="14" fontId="12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12" fillId="0" borderId="0" xfId="6" applyNumberFormat="1" applyFont="1" applyFill="1" applyBorder="1" applyAlignment="1">
      <alignment horizontal="right"/>
    </xf>
    <xf numFmtId="43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center"/>
    </xf>
    <xf numFmtId="43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43" fontId="12" fillId="0" borderId="1" xfId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4" fontId="0" fillId="0" borderId="1" xfId="0" applyNumberFormat="1" applyFill="1" applyBorder="1" applyAlignment="1"/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43" fontId="12" fillId="0" borderId="1" xfId="5" applyFont="1" applyFill="1" applyBorder="1" applyAlignment="1">
      <alignment horizontal="right"/>
    </xf>
    <xf numFmtId="0" fontId="0" fillId="0" borderId="8" xfId="0" applyFill="1" applyBorder="1"/>
    <xf numFmtId="0" fontId="0" fillId="0" borderId="1" xfId="0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right"/>
    </xf>
    <xf numFmtId="40" fontId="12" fillId="5" borderId="1" xfId="5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0" xfId="0" applyFont="1" applyFill="1"/>
    <xf numFmtId="4" fontId="10" fillId="0" borderId="0" xfId="0" applyNumberFormat="1" applyFont="1" applyFill="1"/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4" borderId="1" xfId="0" applyFill="1" applyBorder="1"/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2" fillId="0" borderId="0" xfId="0" applyNumberFormat="1" applyFont="1" applyBorder="1"/>
    <xf numFmtId="0" fontId="0" fillId="4" borderId="0" xfId="0" applyFill="1" applyBorder="1"/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39" fontId="12" fillId="0" borderId="1" xfId="0" applyNumberFormat="1" applyFon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12" fontId="12" fillId="0" borderId="1" xfId="0" applyNumberFormat="1" applyFont="1" applyFill="1" applyBorder="1" applyAlignment="1">
      <alignment horizontal="center"/>
    </xf>
    <xf numFmtId="43" fontId="12" fillId="0" borderId="0" xfId="0" applyNumberFormat="1" applyFont="1" applyBorder="1" applyAlignment="1">
      <alignment horizontal="right"/>
    </xf>
    <xf numFmtId="4" fontId="12" fillId="0" borderId="1" xfId="5" applyNumberFormat="1" applyFont="1" applyFill="1" applyBorder="1" applyAlignment="1">
      <alignment horizontal="right" vertical="center" wrapText="1"/>
    </xf>
    <xf numFmtId="0" fontId="0" fillId="0" borderId="2" xfId="0" applyBorder="1"/>
    <xf numFmtId="0" fontId="12" fillId="0" borderId="1" xfId="8" applyFont="1" applyBorder="1" applyAlignment="1">
      <alignment horizontal="center"/>
    </xf>
    <xf numFmtId="43" fontId="12" fillId="0" borderId="1" xfId="5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" fontId="12" fillId="0" borderId="1" xfId="5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2" xfId="0" applyFont="1" applyFill="1" applyBorder="1" applyAlignment="1">
      <alignment horizontal="left"/>
    </xf>
    <xf numFmtId="4" fontId="0" fillId="0" borderId="2" xfId="0" applyNumberForma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/>
    </xf>
    <xf numFmtId="14" fontId="12" fillId="0" borderId="2" xfId="0" applyNumberFormat="1" applyFont="1" applyBorder="1" applyAlignment="1">
      <alignment horizontal="center"/>
    </xf>
    <xf numFmtId="4" fontId="12" fillId="0" borderId="1" xfId="1" applyNumberFormat="1" applyFont="1" applyFill="1" applyBorder="1" applyAlignment="1">
      <alignment horizontal="right" vertical="center"/>
    </xf>
    <xf numFmtId="1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12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12" fillId="0" borderId="9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right" wrapText="1"/>
    </xf>
    <xf numFmtId="43" fontId="12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22" fillId="0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12" fillId="4" borderId="1" xfId="1" applyNumberFormat="1" applyFont="1" applyFill="1" applyBorder="1" applyAlignment="1">
      <alignment horizontal="right"/>
    </xf>
    <xf numFmtId="4" fontId="20" fillId="0" borderId="1" xfId="0" applyNumberFormat="1" applyFont="1" applyFill="1" applyBorder="1" applyAlignment="1">
      <alignment horizontal="right"/>
    </xf>
    <xf numFmtId="11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6" xfId="0" applyBorder="1" applyAlignment="1">
      <alignment horizontal="center"/>
    </xf>
    <xf numFmtId="4" fontId="12" fillId="0" borderId="6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/>
    </xf>
    <xf numFmtId="0" fontId="12" fillId="0" borderId="1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2" fillId="4" borderId="0" xfId="0" applyFont="1" applyFill="1"/>
    <xf numFmtId="0" fontId="12" fillId="0" borderId="1" xfId="6" applyFont="1" applyFill="1" applyBorder="1" applyAlignment="1">
      <alignment horizontal="center"/>
    </xf>
    <xf numFmtId="43" fontId="0" fillId="0" borderId="1" xfId="5" applyFont="1" applyBorder="1"/>
    <xf numFmtId="0" fontId="12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4" fontId="12" fillId="5" borderId="1" xfId="5" applyNumberFormat="1" applyFont="1" applyFill="1" applyBorder="1" applyAlignment="1">
      <alignment horizontal="right"/>
    </xf>
    <xf numFmtId="14" fontId="12" fillId="0" borderId="0" xfId="0" applyNumberFormat="1" applyFont="1" applyFill="1"/>
    <xf numFmtId="1" fontId="12" fillId="0" borderId="2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0" fontId="15" fillId="0" borderId="3" xfId="0" applyFont="1" applyFill="1" applyBorder="1" applyAlignment="1"/>
    <xf numFmtId="0" fontId="16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4" fontId="12" fillId="0" borderId="8" xfId="5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" fontId="12" fillId="0" borderId="0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" fontId="12" fillId="0" borderId="1" xfId="6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12" fillId="0" borderId="1" xfId="6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" fontId="12" fillId="0" borderId="0" xfId="0" applyNumberFormat="1" applyFont="1" applyFill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4" fontId="12" fillId="0" borderId="3" xfId="0" applyNumberFormat="1" applyFont="1" applyFill="1" applyBorder="1" applyAlignment="1">
      <alignment horizontal="right"/>
    </xf>
    <xf numFmtId="43" fontId="0" fillId="0" borderId="0" xfId="5" applyFont="1"/>
    <xf numFmtId="0" fontId="1" fillId="0" borderId="0" xfId="0" applyFont="1" applyFill="1" applyAlignment="1"/>
    <xf numFmtId="0" fontId="21" fillId="0" borderId="0" xfId="0" applyFont="1" applyFill="1" applyAlignment="1">
      <alignment horizontal="center"/>
    </xf>
    <xf numFmtId="43" fontId="12" fillId="0" borderId="1" xfId="5" applyFont="1" applyFill="1" applyBorder="1" applyAlignment="1">
      <alignment horizontal="center"/>
    </xf>
    <xf numFmtId="43" fontId="12" fillId="0" borderId="1" xfId="5" applyFont="1" applyBorder="1" applyAlignment="1">
      <alignment horizontal="center"/>
    </xf>
    <xf numFmtId="43" fontId="0" fillId="0" borderId="1" xfId="5" applyFont="1" applyFill="1" applyBorder="1" applyAlignment="1">
      <alignment horizontal="center"/>
    </xf>
    <xf numFmtId="43" fontId="0" fillId="0" borderId="1" xfId="5" applyFont="1" applyFill="1" applyBorder="1" applyAlignment="1">
      <alignment horizontal="right"/>
    </xf>
    <xf numFmtId="43" fontId="0" fillId="0" borderId="6" xfId="5" applyFont="1" applyFill="1" applyBorder="1" applyAlignment="1">
      <alignment horizontal="center"/>
    </xf>
    <xf numFmtId="43" fontId="0" fillId="0" borderId="1" xfId="5" applyFont="1" applyFill="1" applyBorder="1"/>
    <xf numFmtId="43" fontId="0" fillId="0" borderId="1" xfId="5" applyFont="1" applyBorder="1" applyAlignment="1">
      <alignment horizontal="center"/>
    </xf>
    <xf numFmtId="43" fontId="0" fillId="0" borderId="1" xfId="5" applyFont="1" applyFill="1" applyBorder="1" applyAlignment="1">
      <alignment vertical="center"/>
    </xf>
    <xf numFmtId="43" fontId="12" fillId="0" borderId="6" xfId="5" applyFont="1" applyFill="1" applyBorder="1"/>
    <xf numFmtId="43" fontId="12" fillId="0" borderId="1" xfId="5" applyFont="1" applyFill="1" applyBorder="1"/>
    <xf numFmtId="43" fontId="12" fillId="0" borderId="6" xfId="5" applyFont="1" applyFill="1" applyBorder="1" applyAlignment="1">
      <alignment horizontal="center"/>
    </xf>
    <xf numFmtId="43" fontId="12" fillId="0" borderId="0" xfId="5" applyFont="1" applyFill="1"/>
    <xf numFmtId="43" fontId="12" fillId="0" borderId="6" xfId="5" applyFont="1" applyBorder="1" applyAlignment="1">
      <alignment horizontal="center"/>
    </xf>
    <xf numFmtId="4" fontId="12" fillId="0" borderId="1" xfId="0" applyNumberFormat="1" applyFont="1" applyBorder="1" applyAlignment="1"/>
    <xf numFmtId="4" fontId="12" fillId="0" borderId="1" xfId="5" applyNumberFormat="1" applyFont="1" applyFill="1" applyBorder="1" applyAlignment="1"/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 indent="8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14" fontId="0" fillId="0" borderId="1" xfId="0" applyNumberFormat="1" applyFont="1" applyBorder="1"/>
    <xf numFmtId="0" fontId="2" fillId="0" borderId="1" xfId="0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 indent="8"/>
    </xf>
    <xf numFmtId="166" fontId="17" fillId="0" borderId="1" xfId="0" applyNumberFormat="1" applyFont="1" applyFill="1" applyBorder="1" applyAlignment="1">
      <alignment horizontal="left" vertical="top" shrinkToFit="1"/>
    </xf>
    <xf numFmtId="4" fontId="17" fillId="0" borderId="1" xfId="0" applyNumberFormat="1" applyFont="1" applyFill="1" applyBorder="1" applyAlignment="1">
      <alignment horizontal="right" vertical="top" indent="2" shrinkToFit="1"/>
    </xf>
    <xf numFmtId="2" fontId="17" fillId="0" borderId="1" xfId="0" applyNumberFormat="1" applyFont="1" applyFill="1" applyBorder="1" applyAlignment="1">
      <alignment horizontal="left" vertical="top" indent="4" shrinkToFit="1"/>
    </xf>
    <xf numFmtId="4" fontId="17" fillId="0" borderId="1" xfId="0" applyNumberFormat="1" applyFont="1" applyFill="1" applyBorder="1" applyAlignment="1">
      <alignment horizontal="left" vertical="top" indent="3" shrinkToFit="1"/>
    </xf>
    <xf numFmtId="4" fontId="17" fillId="0" borderId="1" xfId="0" applyNumberFormat="1" applyFont="1" applyFill="1" applyBorder="1" applyAlignment="1">
      <alignment horizontal="right" vertical="top" indent="1" shrinkToFit="1"/>
    </xf>
    <xf numFmtId="4" fontId="17" fillId="0" borderId="1" xfId="0" applyNumberFormat="1" applyFont="1" applyFill="1" applyBorder="1" applyAlignment="1">
      <alignment horizontal="left" vertical="top" indent="2" shrinkToFit="1"/>
    </xf>
    <xf numFmtId="4" fontId="27" fillId="0" borderId="1" xfId="0" applyNumberFormat="1" applyFont="1" applyFill="1" applyBorder="1" applyAlignment="1">
      <alignment horizontal="right" vertical="center" indent="1" shrinkToFit="1"/>
    </xf>
    <xf numFmtId="4" fontId="27" fillId="0" borderId="1" xfId="0" applyNumberFormat="1" applyFont="1" applyFill="1" applyBorder="1" applyAlignment="1">
      <alignment horizontal="left" vertical="center" indent="3" shrinkToFit="1"/>
    </xf>
    <xf numFmtId="4" fontId="27" fillId="0" borderId="1" xfId="0" applyNumberFormat="1" applyFont="1" applyFill="1" applyBorder="1" applyAlignment="1">
      <alignment horizontal="right" vertical="center" indent="3" shrinkToFit="1"/>
    </xf>
    <xf numFmtId="167" fontId="17" fillId="0" borderId="1" xfId="0" applyNumberFormat="1" applyFont="1" applyFill="1" applyBorder="1" applyAlignment="1">
      <alignment horizontal="left" vertical="top" indent="4" shrinkToFit="1"/>
    </xf>
    <xf numFmtId="4" fontId="17" fillId="0" borderId="1" xfId="0" applyNumberFormat="1" applyFont="1" applyFill="1" applyBorder="1" applyAlignment="1">
      <alignment horizontal="right" vertical="top" indent="3" shrinkToFit="1"/>
    </xf>
    <xf numFmtId="2" fontId="17" fillId="0" borderId="1" xfId="0" applyNumberFormat="1" applyFont="1" applyFill="1" applyBorder="1" applyAlignment="1">
      <alignment horizontal="right" vertical="top" indent="2" shrinkToFit="1"/>
    </xf>
    <xf numFmtId="2" fontId="17" fillId="0" borderId="1" xfId="0" applyNumberFormat="1" applyFont="1" applyFill="1" applyBorder="1" applyAlignment="1">
      <alignment horizontal="left" vertical="top" indent="5" shrinkToFit="1"/>
    </xf>
    <xf numFmtId="0" fontId="0" fillId="0" borderId="0" xfId="0" applyFill="1" applyAlignment="1">
      <alignment horizontal="center"/>
    </xf>
    <xf numFmtId="1" fontId="17" fillId="0" borderId="1" xfId="0" applyNumberFormat="1" applyFont="1" applyFill="1" applyBorder="1" applyAlignment="1">
      <alignment horizontal="center" vertical="top" shrinkToFit="1"/>
    </xf>
    <xf numFmtId="4" fontId="17" fillId="0" borderId="1" xfId="0" applyNumberFormat="1" applyFont="1" applyFill="1" applyBorder="1" applyAlignment="1">
      <alignment vertical="top" shrinkToFit="1"/>
    </xf>
    <xf numFmtId="167" fontId="17" fillId="0" borderId="1" xfId="0" applyNumberFormat="1" applyFont="1" applyFill="1" applyBorder="1" applyAlignment="1">
      <alignment vertical="top" shrinkToFit="1"/>
    </xf>
    <xf numFmtId="2" fontId="17" fillId="0" borderId="1" xfId="0" applyNumberFormat="1" applyFont="1" applyFill="1" applyBorder="1" applyAlignment="1">
      <alignment vertical="top" shrinkToFit="1"/>
    </xf>
    <xf numFmtId="0" fontId="3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43" fontId="12" fillId="0" borderId="6" xfId="5" applyFont="1" applyFill="1" applyBorder="1" applyAlignment="1"/>
    <xf numFmtId="43" fontId="12" fillId="0" borderId="1" xfId="5" applyFont="1" applyFill="1" applyBorder="1" applyAlignment="1"/>
    <xf numFmtId="4" fontId="17" fillId="0" borderId="1" xfId="0" applyNumberFormat="1" applyFont="1" applyFill="1" applyBorder="1" applyAlignment="1">
      <alignment horizontal="right" vertical="top" shrinkToFit="1"/>
    </xf>
    <xf numFmtId="167" fontId="17" fillId="0" borderId="1" xfId="0" applyNumberFormat="1" applyFont="1" applyFill="1" applyBorder="1" applyAlignment="1">
      <alignment horizontal="right" vertical="top" shrinkToFit="1"/>
    </xf>
    <xf numFmtId="2" fontId="17" fillId="0" borderId="1" xfId="0" applyNumberFormat="1" applyFont="1" applyFill="1" applyBorder="1" applyAlignment="1">
      <alignment horizontal="right" vertical="top" shrinkToFit="1"/>
    </xf>
    <xf numFmtId="4" fontId="17" fillId="0" borderId="1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4" borderId="1" xfId="6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3" fillId="0" borderId="0" xfId="0" applyFont="1" applyFill="1" applyAlignment="1"/>
    <xf numFmtId="14" fontId="0" fillId="0" borderId="0" xfId="0" applyNumberFormat="1" applyAlignment="1">
      <alignment horizontal="center"/>
    </xf>
    <xf numFmtId="4" fontId="12" fillId="4" borderId="1" xfId="5" applyNumberFormat="1" applyFont="1" applyFill="1" applyBorder="1" applyAlignment="1">
      <alignment horizontal="right"/>
    </xf>
    <xf numFmtId="4" fontId="12" fillId="4" borderId="0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0" xfId="5" applyNumberFormat="1" applyFont="1" applyFill="1" applyBorder="1" applyAlignment="1">
      <alignment horizontal="right"/>
    </xf>
    <xf numFmtId="43" fontId="12" fillId="0" borderId="6" xfId="0" applyNumberFormat="1" applyFont="1" applyFill="1" applyBorder="1" applyAlignment="1">
      <alignment horizontal="right"/>
    </xf>
    <xf numFmtId="43" fontId="12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1" xfId="7" applyNumberFormat="1" applyFont="1" applyFill="1" applyBorder="1" applyAlignment="1">
      <alignment horizontal="right"/>
    </xf>
    <xf numFmtId="4" fontId="14" fillId="0" borderId="1" xfId="5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vertical="top" shrinkToFit="1"/>
    </xf>
    <xf numFmtId="167" fontId="28" fillId="0" borderId="1" xfId="0" applyNumberFormat="1" applyFont="1" applyFill="1" applyBorder="1" applyAlignment="1">
      <alignment horizontal="right" vertical="top" shrinkToFit="1"/>
    </xf>
    <xf numFmtId="4" fontId="0" fillId="0" borderId="8" xfId="0" applyNumberFormat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 applyFill="1" applyAlignment="1">
      <alignment horizontal="right"/>
    </xf>
    <xf numFmtId="4" fontId="12" fillId="0" borderId="6" xfId="5" applyNumberFormat="1" applyFont="1" applyFill="1" applyBorder="1" applyAlignment="1">
      <alignment horizontal="right" wrapText="1"/>
    </xf>
    <xf numFmtId="43" fontId="12" fillId="0" borderId="6" xfId="0" applyNumberFormat="1" applyFont="1" applyFill="1" applyBorder="1" applyAlignment="1">
      <alignment horizontal="right" vertical="center"/>
    </xf>
    <xf numFmtId="43" fontId="12" fillId="0" borderId="1" xfId="0" applyNumberFormat="1" applyFont="1" applyFill="1" applyBorder="1" applyAlignment="1">
      <alignment horizontal="right" vertical="center"/>
    </xf>
    <xf numFmtId="4" fontId="12" fillId="0" borderId="6" xfId="0" applyNumberFormat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43" fontId="12" fillId="0" borderId="6" xfId="0" applyNumberFormat="1" applyFont="1" applyBorder="1" applyAlignment="1">
      <alignment horizontal="right" vertical="center"/>
    </xf>
    <xf numFmtId="43" fontId="12" fillId="0" borderId="1" xfId="0" applyNumberFormat="1" applyFont="1" applyBorder="1" applyAlignment="1">
      <alignment horizontal="right" vertical="center"/>
    </xf>
    <xf numFmtId="4" fontId="0" fillId="0" borderId="6" xfId="0" applyNumberFormat="1" applyFill="1" applyBorder="1" applyAlignment="1">
      <alignment horizontal="right" vertical="center"/>
    </xf>
    <xf numFmtId="39" fontId="12" fillId="0" borderId="1" xfId="0" applyNumberFormat="1" applyFont="1" applyBorder="1" applyAlignment="1">
      <alignment horizontal="right" vertical="center"/>
    </xf>
    <xf numFmtId="43" fontId="12" fillId="0" borderId="1" xfId="6" applyNumberFormat="1" applyFont="1" applyFill="1" applyBorder="1" applyAlignment="1">
      <alignment horizontal="right" vertical="center"/>
    </xf>
    <xf numFmtId="43" fontId="12" fillId="0" borderId="6" xfId="1" applyFont="1" applyFill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4" fontId="0" fillId="4" borderId="6" xfId="0" applyNumberFormat="1" applyFill="1" applyBorder="1" applyAlignment="1">
      <alignment horizontal="right"/>
    </xf>
    <xf numFmtId="43" fontId="12" fillId="0" borderId="2" xfId="0" applyNumberFormat="1" applyFont="1" applyBorder="1" applyAlignment="1">
      <alignment horizontal="right"/>
    </xf>
    <xf numFmtId="39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3" fontId="12" fillId="0" borderId="2" xfId="5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 wrapText="1"/>
    </xf>
    <xf numFmtId="4" fontId="12" fillId="0" borderId="6" xfId="1" applyNumberFormat="1" applyFont="1" applyFill="1" applyBorder="1" applyAlignment="1">
      <alignment horizontal="right" vertical="center" wrapText="1"/>
    </xf>
    <xf numFmtId="4" fontId="21" fillId="0" borderId="1" xfId="0" applyNumberFormat="1" applyFont="1" applyFill="1" applyBorder="1" applyAlignment="1">
      <alignment horizontal="right" vertical="top" wrapText="1"/>
    </xf>
    <xf numFmtId="4" fontId="21" fillId="0" borderId="0" xfId="0" applyNumberFormat="1" applyFont="1" applyFill="1" applyBorder="1" applyAlignment="1">
      <alignment horizontal="right" vertical="top" wrapText="1"/>
    </xf>
    <xf numFmtId="4" fontId="12" fillId="0" borderId="0" xfId="0" applyNumberFormat="1" applyFont="1" applyFill="1" applyBorder="1" applyAlignment="1">
      <alignment horizontal="right" vertical="center" wrapText="1"/>
    </xf>
    <xf numFmtId="4" fontId="0" fillId="0" borderId="2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43" fontId="12" fillId="0" borderId="1" xfId="5" applyNumberFormat="1" applyFont="1" applyFill="1" applyBorder="1" applyAlignment="1">
      <alignment horizontal="right" vertical="center" wrapText="1"/>
    </xf>
    <xf numFmtId="43" fontId="12" fillId="0" borderId="11" xfId="0" applyNumberFormat="1" applyFont="1" applyFill="1" applyBorder="1" applyAlignment="1">
      <alignment horizontal="right"/>
    </xf>
    <xf numFmtId="14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/>
    </xf>
    <xf numFmtId="14" fontId="12" fillId="0" borderId="1" xfId="6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top" shrinkToFit="1"/>
    </xf>
    <xf numFmtId="14" fontId="12" fillId="4" borderId="1" xfId="6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 vertical="center" shrinkToFit="1"/>
    </xf>
    <xf numFmtId="14" fontId="12" fillId="0" borderId="0" xfId="6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2" fillId="0" borderId="1" xfId="6" applyNumberFormat="1" applyFont="1" applyFill="1" applyBorder="1" applyAlignment="1">
      <alignment horizontal="center"/>
    </xf>
    <xf numFmtId="14" fontId="28" fillId="0" borderId="1" xfId="0" applyNumberFormat="1" applyFont="1" applyFill="1" applyBorder="1" applyAlignment="1">
      <alignment horizontal="center" vertical="top" shrinkToFit="1"/>
    </xf>
    <xf numFmtId="14" fontId="12" fillId="0" borderId="11" xfId="6" applyNumberFormat="1" applyFont="1" applyFill="1" applyBorder="1" applyAlignment="1">
      <alignment horizontal="center"/>
    </xf>
    <xf numFmtId="14" fontId="12" fillId="0" borderId="3" xfId="0" applyNumberFormat="1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14" fontId="12" fillId="0" borderId="0" xfId="0" applyNumberFormat="1" applyFont="1" applyFill="1" applyAlignment="1">
      <alignment horizontal="center"/>
    </xf>
    <xf numFmtId="14" fontId="12" fillId="4" borderId="1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12" fillId="0" borderId="1" xfId="6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/>
    </xf>
    <xf numFmtId="14" fontId="12" fillId="0" borderId="2" xfId="6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14" fontId="0" fillId="0" borderId="4" xfId="0" applyNumberForma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14" fontId="12" fillId="0" borderId="8" xfId="0" applyNumberFormat="1" applyFont="1" applyFill="1" applyBorder="1" applyAlignment="1">
      <alignment horizontal="center"/>
    </xf>
    <xf numFmtId="14" fontId="12" fillId="4" borderId="8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" xfId="6" applyFont="1" applyFill="1" applyBorder="1" applyAlignment="1">
      <alignment horizontal="left" vertical="center"/>
    </xf>
    <xf numFmtId="4" fontId="0" fillId="0" borderId="8" xfId="0" applyNumberFormat="1" applyFill="1" applyBorder="1" applyAlignment="1">
      <alignment horizontal="right" vertical="center"/>
    </xf>
    <xf numFmtId="0" fontId="0" fillId="6" borderId="0" xfId="0" applyFill="1"/>
    <xf numFmtId="0" fontId="0" fillId="0" borderId="0" xfId="0" applyBorder="1" applyAlignment="1">
      <alignment vertical="center"/>
    </xf>
    <xf numFmtId="1" fontId="17" fillId="0" borderId="1" xfId="0" applyNumberFormat="1" applyFont="1" applyFill="1" applyBorder="1" applyAlignment="1">
      <alignment horizontal="center" vertical="center" shrinkToFit="1"/>
    </xf>
    <xf numFmtId="43" fontId="12" fillId="0" borderId="1" xfId="5" applyNumberFormat="1" applyFont="1" applyFill="1" applyBorder="1" applyAlignment="1">
      <alignment horizontal="right" vertical="center"/>
    </xf>
    <xf numFmtId="39" fontId="12" fillId="0" borderId="1" xfId="0" applyNumberFormat="1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right"/>
    </xf>
    <xf numFmtId="4" fontId="12" fillId="0" borderId="1" xfId="7" applyNumberFormat="1" applyFont="1" applyFill="1" applyBorder="1" applyAlignment="1">
      <alignment horizontal="right"/>
    </xf>
    <xf numFmtId="4" fontId="12" fillId="4" borderId="8" xfId="0" applyNumberFormat="1" applyFont="1" applyFill="1" applyBorder="1" applyAlignment="1">
      <alignment horizontal="right"/>
    </xf>
    <xf numFmtId="4" fontId="12" fillId="4" borderId="15" xfId="5" applyNumberFormat="1" applyFont="1" applyFill="1" applyBorder="1" applyAlignment="1">
      <alignment horizontal="right"/>
    </xf>
    <xf numFmtId="4" fontId="27" fillId="0" borderId="1" xfId="0" applyNumberFormat="1" applyFont="1" applyFill="1" applyBorder="1" applyAlignment="1">
      <alignment horizontal="right" vertical="top" shrinkToFit="1"/>
    </xf>
    <xf numFmtId="4" fontId="1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7" fillId="0" borderId="1" xfId="0" applyNumberFormat="1" applyFont="1" applyFill="1" applyBorder="1" applyAlignment="1">
      <alignment horizontal="left" vertical="top" indent="1" shrinkToFit="1"/>
    </xf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/>
    <xf numFmtId="4" fontId="23" fillId="0" borderId="0" xfId="0" applyNumberFormat="1" applyFont="1" applyAlignment="1"/>
    <xf numFmtId="4" fontId="0" fillId="0" borderId="1" xfId="0" applyNumberFormat="1" applyFont="1" applyBorder="1" applyAlignment="1"/>
    <xf numFmtId="4" fontId="12" fillId="0" borderId="6" xfId="0" applyNumberFormat="1" applyFont="1" applyFill="1" applyBorder="1" applyAlignment="1"/>
    <xf numFmtId="4" fontId="12" fillId="0" borderId="6" xfId="0" applyNumberFormat="1" applyFont="1" applyBorder="1" applyAlignment="1"/>
    <xf numFmtId="4" fontId="12" fillId="0" borderId="1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/>
    <xf numFmtId="4" fontId="12" fillId="0" borderId="0" xfId="0" applyNumberFormat="1" applyFont="1" applyBorder="1" applyAlignment="1"/>
    <xf numFmtId="4" fontId="12" fillId="0" borderId="6" xfId="1" applyNumberFormat="1" applyFont="1" applyFill="1" applyBorder="1" applyAlignment="1"/>
    <xf numFmtId="4" fontId="12" fillId="0" borderId="1" xfId="1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/>
    <xf numFmtId="4" fontId="0" fillId="0" borderId="6" xfId="0" applyNumberFormat="1" applyFont="1" applyFill="1" applyBorder="1" applyAlignment="1"/>
    <xf numFmtId="4" fontId="12" fillId="0" borderId="1" xfId="6" applyNumberFormat="1" applyFont="1" applyFill="1" applyBorder="1" applyAlignment="1"/>
    <xf numFmtId="4" fontId="12" fillId="4" borderId="1" xfId="0" applyNumberFormat="1" applyFont="1" applyFill="1" applyBorder="1" applyAlignment="1"/>
    <xf numFmtId="4" fontId="12" fillId="0" borderId="1" xfId="1" applyNumberFormat="1" applyFont="1" applyFill="1" applyBorder="1" applyAlignment="1"/>
    <xf numFmtId="4" fontId="12" fillId="0" borderId="4" xfId="1" applyNumberFormat="1" applyFont="1" applyFill="1" applyBorder="1" applyAlignment="1"/>
    <xf numFmtId="4" fontId="2" fillId="0" borderId="1" xfId="6" applyNumberFormat="1" applyFont="1" applyFill="1" applyBorder="1" applyAlignment="1"/>
    <xf numFmtId="4" fontId="12" fillId="0" borderId="0" xfId="1" applyNumberFormat="1" applyFont="1" applyFill="1" applyBorder="1" applyAlignment="1"/>
    <xf numFmtId="4" fontId="0" fillId="0" borderId="1" xfId="0" applyNumberFormat="1" applyFont="1" applyFill="1" applyBorder="1" applyAlignment="1">
      <alignment vertical="center"/>
    </xf>
    <xf numFmtId="4" fontId="12" fillId="0" borderId="2" xfId="0" applyNumberFormat="1" applyFont="1" applyFill="1" applyBorder="1" applyAlignment="1"/>
    <xf numFmtId="4" fontId="12" fillId="0" borderId="0" xfId="0" applyNumberFormat="1" applyFont="1" applyFill="1" applyAlignment="1"/>
    <xf numFmtId="4" fontId="0" fillId="0" borderId="6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" fontId="0" fillId="0" borderId="2" xfId="0" applyNumberFormat="1" applyFont="1" applyBorder="1" applyAlignment="1"/>
    <xf numFmtId="4" fontId="12" fillId="0" borderId="1" xfId="0" applyNumberFormat="1" applyFont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6" xfId="0" applyNumberFormat="1" applyBorder="1" applyAlignment="1"/>
    <xf numFmtId="4" fontId="0" fillId="0" borderId="6" xfId="0" applyNumberFormat="1" applyFont="1" applyBorder="1" applyAlignment="1"/>
    <xf numFmtId="4" fontId="12" fillId="0" borderId="3" xfId="0" applyNumberFormat="1" applyFont="1" applyFill="1" applyBorder="1" applyAlignment="1"/>
    <xf numFmtId="14" fontId="23" fillId="0" borderId="0" xfId="0" applyNumberFormat="1" applyFont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14" fontId="0" fillId="0" borderId="16" xfId="0" applyNumberFormat="1" applyFont="1" applyBorder="1" applyAlignment="1">
      <alignment horizontal="center"/>
    </xf>
    <xf numFmtId="14" fontId="17" fillId="0" borderId="1" xfId="0" applyNumberFormat="1" applyFont="1" applyFill="1" applyBorder="1" applyAlignment="1">
      <alignment horizontal="left" vertical="top" shrinkToFit="1"/>
    </xf>
    <xf numFmtId="14" fontId="12" fillId="0" borderId="6" xfId="0" applyNumberFormat="1" applyFont="1" applyFill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4" fontId="12" fillId="0" borderId="1" xfId="5" applyNumberFormat="1" applyFont="1" applyFill="1" applyBorder="1" applyAlignment="1">
      <alignment horizontal="center"/>
    </xf>
    <xf numFmtId="14" fontId="0" fillId="0" borderId="0" xfId="0" applyNumberFormat="1"/>
    <xf numFmtId="39" fontId="0" fillId="0" borderId="2" xfId="0" applyNumberFormat="1" applyBorder="1" applyAlignment="1">
      <alignment horizontal="right"/>
    </xf>
    <xf numFmtId="39" fontId="0" fillId="0" borderId="1" xfId="0" applyNumberFormat="1" applyBorder="1" applyAlignment="1">
      <alignment horizontal="right"/>
    </xf>
    <xf numFmtId="39" fontId="0" fillId="0" borderId="1" xfId="0" applyNumberFormat="1" applyBorder="1" applyAlignment="1">
      <alignment horizontal="right" vertical="center"/>
    </xf>
    <xf numFmtId="0" fontId="29" fillId="0" borderId="0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left"/>
    </xf>
    <xf numFmtId="39" fontId="0" fillId="0" borderId="1" xfId="0" applyNumberFormat="1" applyFont="1" applyBorder="1" applyAlignment="1">
      <alignment horizontal="right"/>
    </xf>
    <xf numFmtId="39" fontId="0" fillId="0" borderId="1" xfId="0" applyNumberFormat="1" applyFont="1" applyBorder="1" applyAlignment="1">
      <alignment horizontal="right" wrapText="1"/>
    </xf>
    <xf numFmtId="0" fontId="10" fillId="0" borderId="1" xfId="0" applyFont="1" applyBorder="1"/>
    <xf numFmtId="39" fontId="10" fillId="0" borderId="1" xfId="0" applyNumberFormat="1" applyFont="1" applyBorder="1" applyAlignment="1">
      <alignment horizontal="right"/>
    </xf>
    <xf numFmtId="39" fontId="10" fillId="0" borderId="1" xfId="0" applyNumberFormat="1" applyFont="1" applyBorder="1" applyAlignment="1">
      <alignment horizontal="right" wrapText="1"/>
    </xf>
    <xf numFmtId="0" fontId="30" fillId="0" borderId="1" xfId="0" applyFont="1" applyBorder="1"/>
    <xf numFmtId="168" fontId="30" fillId="0" borderId="1" xfId="0" applyNumberFormat="1" applyFont="1" applyBorder="1"/>
    <xf numFmtId="39" fontId="10" fillId="0" borderId="1" xfId="0" applyNumberFormat="1" applyFont="1" applyBorder="1"/>
    <xf numFmtId="168" fontId="10" fillId="0" borderId="1" xfId="0" applyNumberFormat="1" applyFont="1" applyBorder="1"/>
    <xf numFmtId="0" fontId="31" fillId="0" borderId="1" xfId="0" applyFont="1" applyBorder="1" applyAlignment="1">
      <alignment horizontal="center"/>
    </xf>
    <xf numFmtId="14" fontId="10" fillId="0" borderId="1" xfId="0" applyNumberFormat="1" applyFont="1" applyBorder="1"/>
    <xf numFmtId="39" fontId="0" fillId="0" borderId="1" xfId="0" applyNumberFormat="1" applyFont="1" applyBorder="1"/>
    <xf numFmtId="39" fontId="10" fillId="0" borderId="1" xfId="0" applyNumberFormat="1" applyFont="1" applyFill="1" applyBorder="1"/>
    <xf numFmtId="0" fontId="5" fillId="0" borderId="1" xfId="0" applyFont="1" applyBorder="1"/>
    <xf numFmtId="4" fontId="32" fillId="0" borderId="1" xfId="0" applyNumberFormat="1" applyFont="1" applyBorder="1"/>
    <xf numFmtId="0" fontId="10" fillId="0" borderId="0" xfId="0" applyFont="1"/>
    <xf numFmtId="0" fontId="32" fillId="0" borderId="0" xfId="0" applyFont="1"/>
    <xf numFmtId="4" fontId="0" fillId="0" borderId="0" xfId="0" applyNumberFormat="1" applyAlignment="1"/>
    <xf numFmtId="0" fontId="0" fillId="0" borderId="0" xfId="0" applyAlignment="1">
      <alignment horizont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top" shrinkToFit="1"/>
    </xf>
    <xf numFmtId="4" fontId="17" fillId="0" borderId="0" xfId="0" applyNumberFormat="1" applyFont="1" applyFill="1" applyBorder="1" applyAlignment="1">
      <alignment horizontal="right" vertical="top" shrinkToFit="1"/>
    </xf>
    <xf numFmtId="39" fontId="12" fillId="0" borderId="1" xfId="5" applyNumberFormat="1" applyFont="1" applyFill="1" applyBorder="1" applyAlignment="1">
      <alignment horizontal="right"/>
    </xf>
    <xf numFmtId="39" fontId="12" fillId="0" borderId="1" xfId="5" applyNumberFormat="1" applyFont="1" applyBorder="1" applyAlignment="1">
      <alignment horizontal="right"/>
    </xf>
    <xf numFmtId="39" fontId="12" fillId="0" borderId="1" xfId="5" applyNumberFormat="1" applyFont="1" applyFill="1" applyBorder="1"/>
    <xf numFmtId="39" fontId="0" fillId="0" borderId="1" xfId="5" applyNumberFormat="1" applyFont="1" applyBorder="1"/>
    <xf numFmtId="2" fontId="12" fillId="0" borderId="1" xfId="5" applyNumberFormat="1" applyFont="1" applyFill="1" applyBorder="1" applyAlignment="1">
      <alignment horizontal="right"/>
    </xf>
    <xf numFmtId="2" fontId="12" fillId="0" borderId="1" xfId="5" applyNumberFormat="1" applyFont="1" applyBorder="1" applyAlignment="1">
      <alignment horizontal="right"/>
    </xf>
    <xf numFmtId="2" fontId="0" fillId="0" borderId="1" xfId="5" applyNumberFormat="1" applyFont="1" applyBorder="1"/>
    <xf numFmtId="2" fontId="12" fillId="0" borderId="1" xfId="5" applyNumberFormat="1" applyFont="1" applyFill="1" applyBorder="1" applyAlignment="1"/>
    <xf numFmtId="0" fontId="32" fillId="0" borderId="1" xfId="0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9" fillId="0" borderId="0" xfId="4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35" fillId="0" borderId="0" xfId="4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vertical="top" wrapText="1"/>
    </xf>
    <xf numFmtId="14" fontId="2" fillId="0" borderId="3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horizontal="right" wrapText="1"/>
    </xf>
    <xf numFmtId="0" fontId="15" fillId="0" borderId="10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wrapText="1"/>
    </xf>
    <xf numFmtId="4" fontId="2" fillId="0" borderId="8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0" fontId="3" fillId="0" borderId="0" xfId="4" applyFont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wrapText="1"/>
    </xf>
    <xf numFmtId="43" fontId="2" fillId="0" borderId="2" xfId="5" applyFont="1" applyFill="1" applyBorder="1" applyAlignment="1">
      <alignment horizontal="center" vertical="top" wrapText="1"/>
    </xf>
    <xf numFmtId="43" fontId="2" fillId="0" borderId="3" xfId="5" applyFont="1" applyFill="1" applyBorder="1" applyAlignment="1">
      <alignment horizontal="center" vertical="top" wrapText="1"/>
    </xf>
    <xf numFmtId="43" fontId="2" fillId="0" borderId="2" xfId="5" applyFont="1" applyFill="1" applyBorder="1" applyAlignment="1">
      <alignment horizontal="center" vertical="center" wrapText="1"/>
    </xf>
    <xf numFmtId="43" fontId="2" fillId="0" borderId="3" xfId="5" applyFont="1" applyFill="1" applyBorder="1" applyAlignment="1">
      <alignment horizontal="center" vertical="center" wrapText="1"/>
    </xf>
    <xf numFmtId="43" fontId="2" fillId="0" borderId="2" xfId="5" applyFont="1" applyFill="1" applyBorder="1" applyAlignment="1">
      <alignment horizontal="center" wrapText="1"/>
    </xf>
    <xf numFmtId="43" fontId="2" fillId="0" borderId="3" xfId="5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43" fontId="1" fillId="0" borderId="2" xfId="5" applyFont="1" applyFill="1" applyBorder="1" applyAlignment="1">
      <alignment horizontal="center" vertical="top" wrapText="1"/>
    </xf>
    <xf numFmtId="43" fontId="1" fillId="0" borderId="3" xfId="5" applyFont="1" applyFill="1" applyBorder="1" applyAlignment="1">
      <alignment horizontal="center" vertical="top" wrapText="1"/>
    </xf>
    <xf numFmtId="43" fontId="1" fillId="0" borderId="2" xfId="5" applyFont="1" applyFill="1" applyBorder="1" applyAlignment="1">
      <alignment horizontal="center" vertical="center" wrapText="1"/>
    </xf>
    <xf numFmtId="43" fontId="1" fillId="0" borderId="3" xfId="5" applyFont="1" applyFill="1" applyBorder="1" applyAlignment="1">
      <alignment horizontal="center" vertical="center" wrapText="1"/>
    </xf>
    <xf numFmtId="43" fontId="1" fillId="0" borderId="2" xfId="5" applyFont="1" applyFill="1" applyBorder="1" applyAlignment="1">
      <alignment horizontal="center" wrapText="1"/>
    </xf>
    <xf numFmtId="43" fontId="1" fillId="0" borderId="3" xfId="5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9">
    <cellStyle name="Celda de comprobación" xfId="7" builtinId="23"/>
    <cellStyle name="Hipervínculo" xfId="8" builtinId="8"/>
    <cellStyle name="Millares" xfId="5" builtinId="3"/>
    <cellStyle name="Millares 2" xfId="1"/>
    <cellStyle name="Millares 2 2" xfId="2"/>
    <cellStyle name="Normal" xfId="0" builtinId="0"/>
    <cellStyle name="Normal 2" xfId="3"/>
    <cellStyle name="Normal 4" xfId="4"/>
    <cellStyle name="Salida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107156</xdr:colOff>
      <xdr:row>0</xdr:row>
      <xdr:rowOff>0</xdr:rowOff>
    </xdr:from>
    <xdr:to>
      <xdr:col>7</xdr:col>
      <xdr:colOff>40215</xdr:colOff>
      <xdr:row>5</xdr:row>
      <xdr:rowOff>238123</xdr:rowOff>
    </xdr:to>
    <xdr:pic>
      <xdr:nvPicPr>
        <xdr:cNvPr id="2" name="Picture 1" descr="Macintosh SSD:Users:onapi:Desktop:TIMBRADO INSTITUCIONA a color con logo onap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844" y="0"/>
          <a:ext cx="5600434" cy="14049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ejada\Documents\Activo%20Fijo%202020\Inventarios%20Onapi\Inventario%20ONAPI%202023\Inventario%20Onapi%20Julio-%20Dieciembre%202023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NA PRINCIPAL "/>
      <sheetName val="ORE"/>
      <sheetName val="ORN"/>
      <sheetName val="SFM"/>
      <sheetName val="PUERTO PLATA "/>
      <sheetName val="MOCA "/>
      <sheetName val="PROPIEDADES"/>
    </sheetNames>
    <sheetDataSet>
      <sheetData sheetId="0"/>
      <sheetData sheetId="1">
        <row r="274">
          <cell r="K274">
            <v>842.1</v>
          </cell>
          <cell r="L274"/>
          <cell r="M274">
            <v>167881.03</v>
          </cell>
        </row>
      </sheetData>
      <sheetData sheetId="2">
        <row r="419">
          <cell r="K419">
            <v>32163.22</v>
          </cell>
          <cell r="M419">
            <v>1892346.9999999998</v>
          </cell>
        </row>
      </sheetData>
      <sheetData sheetId="3"/>
      <sheetData sheetId="4">
        <row r="30">
          <cell r="G30" t="str">
            <v xml:space="preserve">BLANCO </v>
          </cell>
          <cell r="H30">
            <v>44568</v>
          </cell>
          <cell r="I30">
            <v>26550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ab.digecog.gob.do/Descentralizada/AF_Altas_Equipos_DescripcionGeneral.asp?codigo=4436" TargetMode="External"/><Relationship Id="rId2" Type="http://schemas.openxmlformats.org/officeDocument/2006/relationships/hyperlink" Target="https://siab.digecog.gob.do/Descentralizada/AF_Altas_Equipos_DescripcionGeneral.asp?codigo=4607" TargetMode="External"/><Relationship Id="rId1" Type="http://schemas.openxmlformats.org/officeDocument/2006/relationships/hyperlink" Target="https://siab.digecog.gob.do/Descentralizada/AF_Altas_Equipos_DescripcionGeneral.asp?codigo=39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ab.digecog.gob.do/Descentralizada/AF_Altas_Equipos_DescripcionGeneral.asp?codigo=401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W2948"/>
  <sheetViews>
    <sheetView view="pageLayout" topLeftCell="A2925" zoomScale="80" zoomScaleNormal="90" zoomScalePageLayoutView="80" workbookViewId="0">
      <selection activeCell="G2932" sqref="G2932"/>
    </sheetView>
  </sheetViews>
  <sheetFormatPr baseColWidth="10" defaultRowHeight="15" x14ac:dyDescent="0.25"/>
  <cols>
    <col min="1" max="1" width="7.42578125" style="1" customWidth="1"/>
    <col min="2" max="2" width="48.7109375" style="294" bestFit="1" customWidth="1"/>
    <col min="3" max="3" width="12.140625" style="62" bestFit="1" customWidth="1"/>
    <col min="4" max="4" width="13.85546875" style="62" bestFit="1" customWidth="1"/>
    <col min="5" max="5" width="14.5703125" style="62" bestFit="1" customWidth="1"/>
    <col min="6" max="6" width="23.7109375" style="62" customWidth="1"/>
    <col min="7" max="7" width="40.85546875" style="62" customWidth="1"/>
    <col min="8" max="8" width="17.42578125" style="62" bestFit="1" customWidth="1"/>
    <col min="9" max="9" width="13.7109375" style="307" customWidth="1"/>
    <col min="10" max="10" width="17" style="95" customWidth="1"/>
    <col min="11" max="11" width="14.5703125" style="95" customWidth="1"/>
    <col min="12" max="12" width="15.5703125" style="95" bestFit="1" customWidth="1"/>
  </cols>
  <sheetData>
    <row r="3" spans="2:101" ht="20.25" x14ac:dyDescent="0.25"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2:101" ht="21" customHeight="1" x14ac:dyDescent="0.3"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2:101" s="1" customFormat="1" ht="21" customHeight="1" x14ac:dyDescent="0.3"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</row>
    <row r="6" spans="2:101" s="1" customFormat="1" ht="21" customHeight="1" x14ac:dyDescent="0.3"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</row>
    <row r="7" spans="2:101" s="1" customFormat="1" ht="21" customHeight="1" x14ac:dyDescent="0.25">
      <c r="B7" s="522" t="s">
        <v>5976</v>
      </c>
      <c r="C7" s="522"/>
      <c r="D7" s="522"/>
      <c r="E7" s="522"/>
      <c r="F7" s="522"/>
      <c r="G7" s="522"/>
      <c r="H7" s="522"/>
      <c r="I7" s="522"/>
      <c r="J7" s="522"/>
      <c r="K7" s="522"/>
      <c r="L7" s="522"/>
    </row>
    <row r="8" spans="2:101" s="1" customFormat="1" ht="21" customHeight="1" x14ac:dyDescent="0.25">
      <c r="B8" s="523" t="s">
        <v>5977</v>
      </c>
      <c r="C8" s="523"/>
      <c r="D8" s="523"/>
      <c r="E8" s="523"/>
      <c r="F8" s="523"/>
      <c r="G8" s="523"/>
      <c r="H8" s="523"/>
      <c r="I8" s="523"/>
      <c r="J8" s="523"/>
      <c r="K8" s="523"/>
      <c r="L8" s="523"/>
    </row>
    <row r="9" spans="2:101" s="1" customFormat="1" ht="21" customHeight="1" x14ac:dyDescent="0.3"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</row>
    <row r="11" spans="2:101" ht="21" x14ac:dyDescent="0.35">
      <c r="B11" s="288" t="s">
        <v>0</v>
      </c>
      <c r="C11" s="5"/>
      <c r="D11" s="5"/>
      <c r="E11" s="5"/>
      <c r="F11" s="2"/>
      <c r="G11" s="276" t="s">
        <v>1</v>
      </c>
      <c r="H11" s="2"/>
      <c r="I11" s="520" t="s">
        <v>2</v>
      </c>
      <c r="J11" s="508" t="s">
        <v>3</v>
      </c>
      <c r="K11" s="516" t="s">
        <v>4</v>
      </c>
      <c r="L11" s="516" t="s">
        <v>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2:101" ht="15.75" x14ac:dyDescent="0.25">
      <c r="B12" s="4" t="s">
        <v>6</v>
      </c>
      <c r="C12" s="3" t="s">
        <v>7</v>
      </c>
      <c r="D12" s="3" t="s">
        <v>8</v>
      </c>
      <c r="E12" s="4" t="s">
        <v>9</v>
      </c>
      <c r="F12" s="4" t="s">
        <v>10</v>
      </c>
      <c r="G12" s="4" t="s">
        <v>11</v>
      </c>
      <c r="H12" s="4" t="s">
        <v>12</v>
      </c>
      <c r="I12" s="521"/>
      <c r="J12" s="509"/>
      <c r="K12" s="517"/>
      <c r="L12" s="5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s="1" customFormat="1" x14ac:dyDescent="0.25">
      <c r="B13" s="200" t="s">
        <v>95</v>
      </c>
      <c r="C13" s="7">
        <v>365060</v>
      </c>
      <c r="D13" s="7" t="s">
        <v>96</v>
      </c>
      <c r="E13" s="71" t="s">
        <v>56</v>
      </c>
      <c r="F13" s="71" t="s">
        <v>56</v>
      </c>
      <c r="G13" s="7" t="s">
        <v>40</v>
      </c>
      <c r="H13" s="7" t="s">
        <v>97</v>
      </c>
      <c r="I13" s="99">
        <v>41640</v>
      </c>
      <c r="J13" s="198">
        <v>3500</v>
      </c>
      <c r="K13" s="198">
        <v>3500</v>
      </c>
      <c r="L13" s="198">
        <v>0</v>
      </c>
    </row>
    <row r="14" spans="2:101" s="1" customFormat="1" x14ac:dyDescent="0.25">
      <c r="B14" s="200" t="s">
        <v>150</v>
      </c>
      <c r="C14" s="71">
        <v>365267</v>
      </c>
      <c r="D14" s="71" t="s">
        <v>227</v>
      </c>
      <c r="E14" s="71" t="s">
        <v>15</v>
      </c>
      <c r="F14" s="71" t="s">
        <v>76</v>
      </c>
      <c r="G14" s="71" t="s">
        <v>228</v>
      </c>
      <c r="H14" s="71" t="s">
        <v>18</v>
      </c>
      <c r="I14" s="354">
        <v>38838</v>
      </c>
      <c r="J14" s="198">
        <v>6542.53</v>
      </c>
      <c r="K14" s="198">
        <v>6541.53</v>
      </c>
      <c r="L14" s="355">
        <v>1</v>
      </c>
    </row>
    <row r="15" spans="2:101" s="1" customFormat="1" x14ac:dyDescent="0.25">
      <c r="B15" s="6" t="s">
        <v>19</v>
      </c>
      <c r="C15" s="7">
        <v>365289</v>
      </c>
      <c r="D15" s="7" t="s">
        <v>147</v>
      </c>
      <c r="E15" s="7" t="s">
        <v>15</v>
      </c>
      <c r="F15" s="7" t="s">
        <v>148</v>
      </c>
      <c r="G15" s="7" t="s">
        <v>149</v>
      </c>
      <c r="H15" s="7" t="s">
        <v>18</v>
      </c>
      <c r="I15" s="99">
        <v>41640</v>
      </c>
      <c r="J15" s="84">
        <v>27941.64</v>
      </c>
      <c r="K15" s="32">
        <v>27941.64</v>
      </c>
      <c r="L15" s="32">
        <v>0</v>
      </c>
    </row>
    <row r="16" spans="2:101" s="1" customFormat="1" x14ac:dyDescent="0.25">
      <c r="B16" s="6" t="s">
        <v>19</v>
      </c>
      <c r="C16" s="7">
        <v>365781</v>
      </c>
      <c r="D16" s="7" t="s">
        <v>215</v>
      </c>
      <c r="E16" s="7" t="s">
        <v>15</v>
      </c>
      <c r="F16" s="7" t="s">
        <v>213</v>
      </c>
      <c r="G16" s="7" t="s">
        <v>216</v>
      </c>
      <c r="H16" s="7" t="s">
        <v>18</v>
      </c>
      <c r="I16" s="99">
        <v>38838</v>
      </c>
      <c r="J16" s="32">
        <v>27941.64</v>
      </c>
      <c r="K16" s="32">
        <v>27941.64</v>
      </c>
      <c r="L16" s="32">
        <v>0</v>
      </c>
    </row>
    <row r="17" spans="2:101" s="1" customFormat="1" x14ac:dyDescent="0.25">
      <c r="B17" s="6" t="s">
        <v>13</v>
      </c>
      <c r="C17" s="7">
        <v>365848</v>
      </c>
      <c r="D17" s="7" t="s">
        <v>217</v>
      </c>
      <c r="E17" s="7" t="s">
        <v>15</v>
      </c>
      <c r="F17" s="7"/>
      <c r="G17" s="7" t="s">
        <v>218</v>
      </c>
      <c r="H17" s="7" t="s">
        <v>18</v>
      </c>
      <c r="I17" s="99">
        <v>38838</v>
      </c>
      <c r="J17" s="32">
        <v>500</v>
      </c>
      <c r="K17" s="32">
        <v>500</v>
      </c>
      <c r="L17" s="32">
        <v>0</v>
      </c>
    </row>
    <row r="18" spans="2:101" s="1" customFormat="1" x14ac:dyDescent="0.25">
      <c r="B18" s="200" t="s">
        <v>19</v>
      </c>
      <c r="C18" s="7">
        <v>365859</v>
      </c>
      <c r="D18" s="7" t="s">
        <v>154</v>
      </c>
      <c r="E18" s="71" t="s">
        <v>79</v>
      </c>
      <c r="F18" s="171" t="s">
        <v>80</v>
      </c>
      <c r="G18" s="171" t="s">
        <v>155</v>
      </c>
      <c r="H18" s="7" t="s">
        <v>18</v>
      </c>
      <c r="I18" s="77">
        <v>40605</v>
      </c>
      <c r="J18" s="87">
        <v>8502.9599999999991</v>
      </c>
      <c r="K18" s="87">
        <v>8502.9599999999991</v>
      </c>
      <c r="L18" s="46">
        <v>0</v>
      </c>
    </row>
    <row r="19" spans="2:101" s="1" customFormat="1" x14ac:dyDescent="0.25">
      <c r="B19" s="6" t="s">
        <v>150</v>
      </c>
      <c r="C19" s="7">
        <v>365955</v>
      </c>
      <c r="D19" s="7" t="s">
        <v>156</v>
      </c>
      <c r="E19" s="7" t="s">
        <v>15</v>
      </c>
      <c r="F19" s="71" t="s">
        <v>56</v>
      </c>
      <c r="G19" s="7" t="s">
        <v>157</v>
      </c>
      <c r="H19" s="7" t="s">
        <v>18</v>
      </c>
      <c r="I19" s="99">
        <v>38838</v>
      </c>
      <c r="J19" s="32">
        <v>9313.8799999999992</v>
      </c>
      <c r="K19" s="32">
        <v>9313.8799999999992</v>
      </c>
      <c r="L19" s="32">
        <v>0</v>
      </c>
    </row>
    <row r="20" spans="2:101" s="1" customFormat="1" x14ac:dyDescent="0.25">
      <c r="B20" s="6" t="s">
        <v>19</v>
      </c>
      <c r="C20" s="7">
        <v>366332</v>
      </c>
      <c r="D20" s="7" t="s">
        <v>212</v>
      </c>
      <c r="E20" s="7" t="s">
        <v>15</v>
      </c>
      <c r="F20" s="7" t="s">
        <v>213</v>
      </c>
      <c r="G20" s="7" t="s">
        <v>214</v>
      </c>
      <c r="H20" s="7" t="s">
        <v>18</v>
      </c>
      <c r="I20" s="99">
        <v>41640</v>
      </c>
      <c r="J20" s="32">
        <v>27747.56</v>
      </c>
      <c r="K20" s="32">
        <v>27747.56</v>
      </c>
      <c r="L20" s="32">
        <v>0</v>
      </c>
    </row>
    <row r="21" spans="2:101" s="1" customFormat="1" x14ac:dyDescent="0.25">
      <c r="B21" s="6" t="s">
        <v>5106</v>
      </c>
      <c r="C21" s="7">
        <v>366524</v>
      </c>
      <c r="D21" s="7" t="s">
        <v>185</v>
      </c>
      <c r="E21" s="7" t="s">
        <v>100</v>
      </c>
      <c r="F21" s="7" t="s">
        <v>186</v>
      </c>
      <c r="G21" s="11" t="s">
        <v>187</v>
      </c>
      <c r="H21" s="7" t="s">
        <v>18</v>
      </c>
      <c r="I21" s="99">
        <v>41640</v>
      </c>
      <c r="J21" s="32">
        <v>10738</v>
      </c>
      <c r="K21" s="32">
        <v>10738</v>
      </c>
      <c r="L21" s="32">
        <v>0</v>
      </c>
    </row>
    <row r="22" spans="2:101" s="1" customFormat="1" x14ac:dyDescent="0.25">
      <c r="B22" s="6" t="s">
        <v>19</v>
      </c>
      <c r="C22" s="7">
        <v>366564</v>
      </c>
      <c r="D22" s="7" t="s">
        <v>161</v>
      </c>
      <c r="E22" s="7" t="s">
        <v>79</v>
      </c>
      <c r="F22" s="7" t="s">
        <v>80</v>
      </c>
      <c r="G22" s="7" t="s">
        <v>163</v>
      </c>
      <c r="H22" s="7" t="s">
        <v>18</v>
      </c>
      <c r="I22" s="99">
        <v>41640</v>
      </c>
      <c r="J22" s="32">
        <v>8955.2000000000007</v>
      </c>
      <c r="K22" s="32">
        <v>8955.2000000000007</v>
      </c>
      <c r="L22" s="32">
        <v>0</v>
      </c>
    </row>
    <row r="23" spans="2:101" s="1" customFormat="1" x14ac:dyDescent="0.25">
      <c r="B23" s="6" t="s">
        <v>150</v>
      </c>
      <c r="C23" s="7">
        <v>366572</v>
      </c>
      <c r="D23" s="7" t="s">
        <v>151</v>
      </c>
      <c r="E23" s="7" t="s">
        <v>15</v>
      </c>
      <c r="F23" s="7" t="s">
        <v>152</v>
      </c>
      <c r="G23" s="7" t="s">
        <v>153</v>
      </c>
      <c r="H23" s="7" t="s">
        <v>18</v>
      </c>
      <c r="I23" s="99">
        <v>41640</v>
      </c>
      <c r="J23" s="32">
        <v>9249.19</v>
      </c>
      <c r="K23" s="32">
        <v>9249.19</v>
      </c>
      <c r="L23" s="32">
        <v>0</v>
      </c>
    </row>
    <row r="24" spans="2:101" s="1" customFormat="1" x14ac:dyDescent="0.25">
      <c r="B24" s="6" t="s">
        <v>19</v>
      </c>
      <c r="C24" s="7">
        <v>366582</v>
      </c>
      <c r="D24" s="7" t="s">
        <v>161</v>
      </c>
      <c r="E24" s="7" t="s">
        <v>79</v>
      </c>
      <c r="F24" s="7" t="s">
        <v>80</v>
      </c>
      <c r="G24" s="7" t="s">
        <v>162</v>
      </c>
      <c r="H24" s="7" t="s">
        <v>18</v>
      </c>
      <c r="I24" s="99">
        <v>41640</v>
      </c>
      <c r="J24" s="32">
        <v>8955.2000000000007</v>
      </c>
      <c r="K24" s="32">
        <v>8955.2000000000007</v>
      </c>
      <c r="L24" s="32">
        <v>0</v>
      </c>
    </row>
    <row r="25" spans="2:101" s="1" customFormat="1" x14ac:dyDescent="0.25">
      <c r="B25" s="6" t="s">
        <v>13</v>
      </c>
      <c r="C25" s="7">
        <v>366648</v>
      </c>
      <c r="D25" s="7" t="s">
        <v>75</v>
      </c>
      <c r="E25" s="7" t="s">
        <v>15</v>
      </c>
      <c r="F25" s="7" t="s">
        <v>76</v>
      </c>
      <c r="G25" s="7" t="s">
        <v>77</v>
      </c>
      <c r="H25" s="7" t="s">
        <v>18</v>
      </c>
      <c r="I25" s="99">
        <v>41640</v>
      </c>
      <c r="J25" s="23">
        <v>9313.8799999999992</v>
      </c>
      <c r="K25" s="32">
        <v>9313.8799999999992</v>
      </c>
      <c r="L25" s="32">
        <v>0</v>
      </c>
    </row>
    <row r="26" spans="2:101" s="1" customFormat="1" x14ac:dyDescent="0.25">
      <c r="B26" s="6" t="s">
        <v>19</v>
      </c>
      <c r="C26" s="7">
        <v>366655</v>
      </c>
      <c r="D26" s="7" t="s">
        <v>78</v>
      </c>
      <c r="E26" s="7" t="s">
        <v>79</v>
      </c>
      <c r="F26" s="7" t="s">
        <v>80</v>
      </c>
      <c r="G26" s="7" t="s">
        <v>81</v>
      </c>
      <c r="H26" s="7" t="s">
        <v>18</v>
      </c>
      <c r="I26" s="99">
        <v>41640</v>
      </c>
      <c r="J26" s="32">
        <v>8955.2000000000007</v>
      </c>
      <c r="K26" s="32">
        <v>8955.2000000000007</v>
      </c>
      <c r="L26" s="32">
        <v>0</v>
      </c>
    </row>
    <row r="27" spans="2:101" s="1" customFormat="1" x14ac:dyDescent="0.25">
      <c r="B27" s="6" t="s">
        <v>134</v>
      </c>
      <c r="C27" s="7">
        <v>366669</v>
      </c>
      <c r="D27" s="7" t="s">
        <v>135</v>
      </c>
      <c r="E27" s="71" t="s">
        <v>56</v>
      </c>
      <c r="F27" s="7" t="s">
        <v>73</v>
      </c>
      <c r="G27" s="7" t="s">
        <v>40</v>
      </c>
      <c r="H27" s="7" t="s">
        <v>136</v>
      </c>
      <c r="I27" s="99">
        <v>41640</v>
      </c>
      <c r="J27" s="32">
        <v>12649.8</v>
      </c>
      <c r="K27" s="32">
        <v>12649.8</v>
      </c>
      <c r="L27" s="32">
        <v>0</v>
      </c>
    </row>
    <row r="28" spans="2:101" s="1" customFormat="1" x14ac:dyDescent="0.25">
      <c r="B28" s="17" t="s">
        <v>131</v>
      </c>
      <c r="C28" s="7">
        <v>366674</v>
      </c>
      <c r="D28" s="7" t="s">
        <v>132</v>
      </c>
      <c r="E28" s="71" t="s">
        <v>56</v>
      </c>
      <c r="F28" s="71" t="s">
        <v>56</v>
      </c>
      <c r="G28" s="7" t="s">
        <v>40</v>
      </c>
      <c r="H28" s="7" t="s">
        <v>133</v>
      </c>
      <c r="I28" s="99">
        <v>41640</v>
      </c>
      <c r="J28" s="32">
        <v>25121.85</v>
      </c>
      <c r="K28" s="32">
        <v>25121.85</v>
      </c>
      <c r="L28" s="32">
        <v>0</v>
      </c>
    </row>
    <row r="29" spans="2:101" s="1" customFormat="1" ht="30" x14ac:dyDescent="0.25">
      <c r="B29" s="17" t="s">
        <v>54</v>
      </c>
      <c r="C29" s="18">
        <v>366681</v>
      </c>
      <c r="D29" s="18" t="s">
        <v>55</v>
      </c>
      <c r="E29" s="71" t="s">
        <v>56</v>
      </c>
      <c r="F29" s="71" t="s">
        <v>56</v>
      </c>
      <c r="G29" s="7" t="s">
        <v>40</v>
      </c>
      <c r="H29" s="18" t="s">
        <v>57</v>
      </c>
      <c r="I29" s="362">
        <v>41640</v>
      </c>
      <c r="J29" s="120">
        <v>25121.85</v>
      </c>
      <c r="K29" s="120">
        <v>25121.85</v>
      </c>
      <c r="L29" s="120">
        <v>0</v>
      </c>
      <c r="M29" s="20"/>
      <c r="N29" s="21"/>
      <c r="O29" s="21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</row>
    <row r="30" spans="2:101" s="1" customFormat="1" x14ac:dyDescent="0.25">
      <c r="B30" s="6" t="s">
        <v>13</v>
      </c>
      <c r="C30" s="7">
        <v>366683</v>
      </c>
      <c r="D30" s="7" t="s">
        <v>14</v>
      </c>
      <c r="E30" s="7" t="s">
        <v>15</v>
      </c>
      <c r="F30" s="7" t="s">
        <v>16</v>
      </c>
      <c r="G30" s="7" t="s">
        <v>17</v>
      </c>
      <c r="H30" s="7" t="s">
        <v>18</v>
      </c>
      <c r="I30" s="99">
        <v>42144</v>
      </c>
      <c r="J30" s="32">
        <v>7690</v>
      </c>
      <c r="K30" s="32">
        <v>7690</v>
      </c>
      <c r="L30" s="32">
        <v>0</v>
      </c>
      <c r="M30" s="8"/>
    </row>
    <row r="31" spans="2:101" s="1" customFormat="1" x14ac:dyDescent="0.25">
      <c r="B31" s="6" t="s">
        <v>5106</v>
      </c>
      <c r="C31" s="7">
        <v>366685</v>
      </c>
      <c r="D31" s="7" t="s">
        <v>28</v>
      </c>
      <c r="E31" s="7" t="s">
        <v>29</v>
      </c>
      <c r="F31" s="7" t="s">
        <v>30</v>
      </c>
      <c r="G31" s="11" t="s">
        <v>31</v>
      </c>
      <c r="H31" s="7" t="s">
        <v>18</v>
      </c>
      <c r="I31" s="99">
        <v>42299</v>
      </c>
      <c r="J31" s="32">
        <v>9100</v>
      </c>
      <c r="K31" s="32">
        <v>9100</v>
      </c>
      <c r="L31" s="32">
        <v>0</v>
      </c>
      <c r="N31" s="10"/>
      <c r="O31" s="10"/>
    </row>
    <row r="32" spans="2:101" s="20" customFormat="1" ht="30" x14ac:dyDescent="0.25">
      <c r="B32" s="17" t="s">
        <v>54</v>
      </c>
      <c r="C32" s="22">
        <v>366689</v>
      </c>
      <c r="D32" s="22" t="s">
        <v>58</v>
      </c>
      <c r="E32" s="71" t="s">
        <v>56</v>
      </c>
      <c r="F32" s="71" t="s">
        <v>56</v>
      </c>
      <c r="G32" s="7" t="s">
        <v>40</v>
      </c>
      <c r="H32" s="22" t="s">
        <v>57</v>
      </c>
      <c r="I32" s="363">
        <v>41640</v>
      </c>
      <c r="J32" s="121">
        <v>25121.85</v>
      </c>
      <c r="K32" s="121">
        <v>25121.85</v>
      </c>
      <c r="L32" s="121">
        <v>0</v>
      </c>
      <c r="M32" s="1"/>
      <c r="N32" s="10"/>
      <c r="O32" s="1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2:101" s="1" customFormat="1" x14ac:dyDescent="0.25">
      <c r="B33" s="6" t="s">
        <v>19</v>
      </c>
      <c r="C33" s="7">
        <v>366696</v>
      </c>
      <c r="D33" s="7" t="s">
        <v>176</v>
      </c>
      <c r="E33" s="7" t="s">
        <v>15</v>
      </c>
      <c r="F33" s="7" t="s">
        <v>21</v>
      </c>
      <c r="G33" s="7" t="s">
        <v>177</v>
      </c>
      <c r="H33" s="7" t="s">
        <v>18</v>
      </c>
      <c r="I33" s="99">
        <v>41640</v>
      </c>
      <c r="J33" s="32">
        <v>30545</v>
      </c>
      <c r="K33" s="32">
        <v>30545</v>
      </c>
      <c r="L33" s="32">
        <v>0</v>
      </c>
    </row>
    <row r="34" spans="2:101" s="1" customFormat="1" x14ac:dyDescent="0.25">
      <c r="B34" s="41" t="s">
        <v>13</v>
      </c>
      <c r="C34" s="35">
        <v>366697</v>
      </c>
      <c r="D34" s="35" t="s">
        <v>204</v>
      </c>
      <c r="E34" s="35" t="s">
        <v>15</v>
      </c>
      <c r="F34" s="208" t="s">
        <v>56</v>
      </c>
      <c r="G34" s="35" t="s">
        <v>205</v>
      </c>
      <c r="H34" s="35" t="s">
        <v>18</v>
      </c>
      <c r="I34" s="364">
        <v>41640</v>
      </c>
      <c r="J34" s="308">
        <v>9313.8799999999992</v>
      </c>
      <c r="K34" s="73">
        <v>9313.8799999999992</v>
      </c>
      <c r="L34" s="73">
        <v>0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</row>
    <row r="35" spans="2:101" s="1" customFormat="1" x14ac:dyDescent="0.25">
      <c r="B35" s="41" t="s">
        <v>5106</v>
      </c>
      <c r="C35" s="35">
        <v>366698</v>
      </c>
      <c r="D35" s="35" t="s">
        <v>199</v>
      </c>
      <c r="E35" s="35" t="s">
        <v>100</v>
      </c>
      <c r="F35" s="35" t="s">
        <v>200</v>
      </c>
      <c r="G35" s="38" t="s">
        <v>201</v>
      </c>
      <c r="H35" s="35" t="s">
        <v>18</v>
      </c>
      <c r="I35" s="364">
        <v>41640</v>
      </c>
      <c r="J35" s="73">
        <v>10738</v>
      </c>
      <c r="K35" s="73">
        <v>10738</v>
      </c>
      <c r="L35" s="73">
        <v>0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</row>
    <row r="36" spans="2:101" s="1" customFormat="1" x14ac:dyDescent="0.25">
      <c r="B36" s="41" t="s">
        <v>197</v>
      </c>
      <c r="C36" s="35">
        <v>366699</v>
      </c>
      <c r="D36" s="35" t="s">
        <v>198</v>
      </c>
      <c r="E36" s="208" t="s">
        <v>56</v>
      </c>
      <c r="F36" s="208" t="s">
        <v>56</v>
      </c>
      <c r="G36" s="35" t="s">
        <v>40</v>
      </c>
      <c r="H36" s="35" t="s">
        <v>57</v>
      </c>
      <c r="I36" s="364">
        <v>41640</v>
      </c>
      <c r="J36" s="73">
        <v>25121.85</v>
      </c>
      <c r="K36" s="73">
        <v>25121.85</v>
      </c>
      <c r="L36" s="73">
        <v>0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</row>
    <row r="37" spans="2:101" s="1" customFormat="1" x14ac:dyDescent="0.25">
      <c r="B37" s="41" t="s">
        <v>19</v>
      </c>
      <c r="C37" s="35">
        <v>366703</v>
      </c>
      <c r="D37" s="35" t="s">
        <v>202</v>
      </c>
      <c r="E37" s="35" t="s">
        <v>15</v>
      </c>
      <c r="F37" s="35" t="s">
        <v>21</v>
      </c>
      <c r="G37" s="35" t="s">
        <v>203</v>
      </c>
      <c r="H37" s="35" t="s">
        <v>18</v>
      </c>
      <c r="I37" s="364">
        <v>41640</v>
      </c>
      <c r="J37" s="73">
        <v>30545</v>
      </c>
      <c r="K37" s="73">
        <v>30545</v>
      </c>
      <c r="L37" s="73">
        <v>0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</row>
    <row r="38" spans="2:101" s="1" customFormat="1" x14ac:dyDescent="0.25">
      <c r="B38" s="6" t="s">
        <v>13</v>
      </c>
      <c r="C38" s="7">
        <v>366704</v>
      </c>
      <c r="D38" s="7" t="s">
        <v>178</v>
      </c>
      <c r="E38" s="7" t="s">
        <v>15</v>
      </c>
      <c r="F38" s="7" t="s">
        <v>16</v>
      </c>
      <c r="G38" s="7" t="s">
        <v>179</v>
      </c>
      <c r="H38" s="7" t="s">
        <v>18</v>
      </c>
      <c r="I38" s="99">
        <v>41640</v>
      </c>
      <c r="J38" s="23">
        <v>9313.8799999999992</v>
      </c>
      <c r="K38" s="32">
        <v>9313.8799999999992</v>
      </c>
      <c r="L38" s="32">
        <v>0</v>
      </c>
    </row>
    <row r="39" spans="2:101" s="1" customFormat="1" x14ac:dyDescent="0.25">
      <c r="B39" s="6" t="s">
        <v>174</v>
      </c>
      <c r="C39" s="7">
        <v>366706</v>
      </c>
      <c r="D39" s="7" t="s">
        <v>175</v>
      </c>
      <c r="E39" s="71" t="s">
        <v>56</v>
      </c>
      <c r="F39" s="71" t="s">
        <v>56</v>
      </c>
      <c r="G39" s="7" t="s">
        <v>40</v>
      </c>
      <c r="H39" s="7" t="s">
        <v>133</v>
      </c>
      <c r="I39" s="99">
        <v>41640</v>
      </c>
      <c r="J39" s="32">
        <v>4060</v>
      </c>
      <c r="K39" s="32">
        <v>4060</v>
      </c>
      <c r="L39" s="32">
        <v>0</v>
      </c>
    </row>
    <row r="40" spans="2:101" s="1" customFormat="1" x14ac:dyDescent="0.25">
      <c r="B40" s="6" t="s">
        <v>19</v>
      </c>
      <c r="C40" s="7">
        <v>366709</v>
      </c>
      <c r="D40" s="7" t="s">
        <v>25</v>
      </c>
      <c r="E40" s="7" t="s">
        <v>15</v>
      </c>
      <c r="F40" s="7" t="s">
        <v>21</v>
      </c>
      <c r="G40" s="7" t="s">
        <v>26</v>
      </c>
      <c r="H40" s="7" t="s">
        <v>18</v>
      </c>
      <c r="I40" s="99">
        <v>42144</v>
      </c>
      <c r="J40" s="32">
        <v>30545</v>
      </c>
      <c r="K40" s="32">
        <v>30545</v>
      </c>
      <c r="L40" s="32">
        <v>0</v>
      </c>
      <c r="N40" s="10"/>
      <c r="O40" s="10"/>
    </row>
    <row r="41" spans="2:101" s="1" customFormat="1" x14ac:dyDescent="0.25">
      <c r="B41" s="6" t="s">
        <v>13</v>
      </c>
      <c r="C41" s="7">
        <v>366710</v>
      </c>
      <c r="D41" s="7" t="s">
        <v>23</v>
      </c>
      <c r="E41" s="7" t="s">
        <v>15</v>
      </c>
      <c r="F41" s="7" t="s">
        <v>16</v>
      </c>
      <c r="G41" s="7" t="s">
        <v>24</v>
      </c>
      <c r="H41" s="7" t="s">
        <v>18</v>
      </c>
      <c r="I41" s="99">
        <v>39083</v>
      </c>
      <c r="J41" s="32">
        <v>9249.19</v>
      </c>
      <c r="K41" s="32">
        <v>9249.19</v>
      </c>
      <c r="L41" s="32">
        <v>0</v>
      </c>
      <c r="N41" s="10"/>
      <c r="O41" s="10"/>
    </row>
    <row r="42" spans="2:101" s="1" customFormat="1" ht="30" x14ac:dyDescent="0.25">
      <c r="B42" s="17" t="s">
        <v>54</v>
      </c>
      <c r="C42" s="22">
        <v>366712</v>
      </c>
      <c r="D42" s="22" t="s">
        <v>59</v>
      </c>
      <c r="E42" s="71" t="s">
        <v>56</v>
      </c>
      <c r="F42" s="71" t="s">
        <v>56</v>
      </c>
      <c r="G42" s="7" t="s">
        <v>40</v>
      </c>
      <c r="H42" s="22" t="s">
        <v>57</v>
      </c>
      <c r="I42" s="363">
        <v>41640</v>
      </c>
      <c r="J42" s="121">
        <v>25121.85</v>
      </c>
      <c r="K42" s="121">
        <v>25121.85</v>
      </c>
      <c r="L42" s="32">
        <v>0</v>
      </c>
    </row>
    <row r="43" spans="2:101" s="1" customFormat="1" x14ac:dyDescent="0.25">
      <c r="B43" s="6" t="s">
        <v>19</v>
      </c>
      <c r="C43" s="7">
        <v>366716</v>
      </c>
      <c r="D43" s="7" t="s">
        <v>188</v>
      </c>
      <c r="E43" s="7" t="s">
        <v>15</v>
      </c>
      <c r="F43" s="7" t="s">
        <v>21</v>
      </c>
      <c r="G43" s="7" t="s">
        <v>189</v>
      </c>
      <c r="H43" s="7" t="s">
        <v>18</v>
      </c>
      <c r="I43" s="99">
        <v>41640</v>
      </c>
      <c r="J43" s="32">
        <v>30545</v>
      </c>
      <c r="K43" s="32">
        <v>30545</v>
      </c>
      <c r="L43" s="32">
        <v>0</v>
      </c>
    </row>
    <row r="44" spans="2:101" s="1" customFormat="1" x14ac:dyDescent="0.25">
      <c r="B44" s="6" t="s">
        <v>183</v>
      </c>
      <c r="C44" s="7">
        <v>366720</v>
      </c>
      <c r="D44" s="7" t="s">
        <v>184</v>
      </c>
      <c r="E44" s="71" t="s">
        <v>56</v>
      </c>
      <c r="F44" s="71" t="s">
        <v>56</v>
      </c>
      <c r="G44" s="7" t="s">
        <v>40</v>
      </c>
      <c r="H44" s="7" t="s">
        <v>133</v>
      </c>
      <c r="I44" s="99">
        <v>41640</v>
      </c>
      <c r="J44" s="32">
        <v>44205</v>
      </c>
      <c r="K44" s="32">
        <v>44205</v>
      </c>
      <c r="L44" s="32">
        <v>0</v>
      </c>
    </row>
    <row r="45" spans="2:101" s="1" customFormat="1" x14ac:dyDescent="0.25">
      <c r="B45" s="6" t="s">
        <v>13</v>
      </c>
      <c r="C45" s="7">
        <v>366721</v>
      </c>
      <c r="D45" s="7" t="s">
        <v>93</v>
      </c>
      <c r="E45" s="7" t="s">
        <v>15</v>
      </c>
      <c r="F45" s="7" t="s">
        <v>16</v>
      </c>
      <c r="G45" s="7" t="s">
        <v>94</v>
      </c>
      <c r="H45" s="7" t="s">
        <v>18</v>
      </c>
      <c r="I45" s="99">
        <v>41640</v>
      </c>
      <c r="J45" s="23">
        <v>9313.8799999999992</v>
      </c>
      <c r="K45" s="32">
        <v>9313.8799999999992</v>
      </c>
      <c r="L45" s="32">
        <v>0</v>
      </c>
    </row>
    <row r="46" spans="2:101" s="1" customFormat="1" x14ac:dyDescent="0.25">
      <c r="B46" s="6" t="s">
        <v>13</v>
      </c>
      <c r="C46" s="7">
        <v>366722</v>
      </c>
      <c r="D46" s="7" t="s">
        <v>195</v>
      </c>
      <c r="E46" s="7" t="s">
        <v>15</v>
      </c>
      <c r="F46" s="71" t="s">
        <v>56</v>
      </c>
      <c r="G46" s="7" t="s">
        <v>196</v>
      </c>
      <c r="H46" s="7" t="s">
        <v>18</v>
      </c>
      <c r="I46" s="99">
        <v>41640</v>
      </c>
      <c r="J46" s="23">
        <v>9313.8799999999992</v>
      </c>
      <c r="K46" s="32">
        <v>9313.8799999999992</v>
      </c>
      <c r="L46" s="32">
        <v>0</v>
      </c>
    </row>
    <row r="47" spans="2:101" s="1" customFormat="1" x14ac:dyDescent="0.25">
      <c r="B47" s="6" t="s">
        <v>116</v>
      </c>
      <c r="C47" s="7">
        <v>366799</v>
      </c>
      <c r="D47" s="7" t="s">
        <v>158</v>
      </c>
      <c r="E47" s="7" t="s">
        <v>15</v>
      </c>
      <c r="F47" s="7" t="s">
        <v>159</v>
      </c>
      <c r="G47" s="7" t="s">
        <v>160</v>
      </c>
      <c r="H47" s="7" t="s">
        <v>18</v>
      </c>
      <c r="I47" s="99">
        <v>41640</v>
      </c>
      <c r="J47" s="32">
        <v>9313.8799999999992</v>
      </c>
      <c r="K47" s="32">
        <v>9313.8799999999992</v>
      </c>
      <c r="L47" s="32">
        <v>0</v>
      </c>
    </row>
    <row r="48" spans="2:101" s="1" customFormat="1" x14ac:dyDescent="0.25">
      <c r="B48" s="6" t="s">
        <v>127</v>
      </c>
      <c r="C48" s="7">
        <v>366876</v>
      </c>
      <c r="D48" s="7" t="s">
        <v>128</v>
      </c>
      <c r="E48" s="71" t="s">
        <v>56</v>
      </c>
      <c r="F48" s="7" t="s">
        <v>73</v>
      </c>
      <c r="G48" s="7" t="s">
        <v>40</v>
      </c>
      <c r="H48" s="7" t="s">
        <v>18</v>
      </c>
      <c r="I48" s="99">
        <v>41640</v>
      </c>
      <c r="J48" s="32">
        <v>4350.8</v>
      </c>
      <c r="K48" s="32">
        <v>4350.8</v>
      </c>
      <c r="L48" s="32">
        <v>0</v>
      </c>
    </row>
    <row r="49" spans="2:101" s="1" customFormat="1" x14ac:dyDescent="0.25">
      <c r="B49" s="6" t="s">
        <v>150</v>
      </c>
      <c r="C49" s="7">
        <v>366942</v>
      </c>
      <c r="D49" s="7" t="s">
        <v>210</v>
      </c>
      <c r="E49" s="7" t="s">
        <v>15</v>
      </c>
      <c r="F49" s="7" t="s">
        <v>152</v>
      </c>
      <c r="G49" s="7" t="s">
        <v>211</v>
      </c>
      <c r="H49" s="7" t="s">
        <v>18</v>
      </c>
      <c r="I49" s="99">
        <v>41640</v>
      </c>
      <c r="J49" s="32">
        <v>13316.19</v>
      </c>
      <c r="K49" s="32">
        <v>13316.19</v>
      </c>
      <c r="L49" s="32">
        <v>0</v>
      </c>
    </row>
    <row r="50" spans="2:101" s="10" customFormat="1" x14ac:dyDescent="0.25">
      <c r="B50" s="41" t="s">
        <v>222</v>
      </c>
      <c r="C50" s="35">
        <v>367113</v>
      </c>
      <c r="D50" s="35" t="s">
        <v>223</v>
      </c>
      <c r="E50" s="35" t="s">
        <v>224</v>
      </c>
      <c r="F50" s="35" t="s">
        <v>225</v>
      </c>
      <c r="G50" s="35" t="s">
        <v>226</v>
      </c>
      <c r="H50" s="35" t="s">
        <v>18</v>
      </c>
      <c r="I50" s="364">
        <v>41640</v>
      </c>
      <c r="J50" s="309">
        <v>1488</v>
      </c>
      <c r="K50" s="73">
        <v>1488</v>
      </c>
      <c r="L50" s="73">
        <v>0</v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</row>
    <row r="51" spans="2:101" s="10" customFormat="1" x14ac:dyDescent="0.25">
      <c r="B51" s="17" t="s">
        <v>82</v>
      </c>
      <c r="C51" s="7">
        <v>367207</v>
      </c>
      <c r="D51" s="7" t="s">
        <v>88</v>
      </c>
      <c r="E51" s="71" t="s">
        <v>56</v>
      </c>
      <c r="F51" s="7" t="s">
        <v>40</v>
      </c>
      <c r="G51" s="7" t="s">
        <v>40</v>
      </c>
      <c r="H51" s="7" t="s">
        <v>84</v>
      </c>
      <c r="I51" s="99">
        <v>41640</v>
      </c>
      <c r="J51" s="32">
        <v>11564</v>
      </c>
      <c r="K51" s="32">
        <v>11564</v>
      </c>
      <c r="L51" s="32"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2:101" s="10" customFormat="1" x14ac:dyDescent="0.25">
      <c r="B52" s="17" t="s">
        <v>82</v>
      </c>
      <c r="C52" s="7">
        <v>367208</v>
      </c>
      <c r="D52" s="7" t="s">
        <v>83</v>
      </c>
      <c r="E52" s="71" t="s">
        <v>56</v>
      </c>
      <c r="F52" s="7" t="s">
        <v>40</v>
      </c>
      <c r="G52" s="7" t="s">
        <v>40</v>
      </c>
      <c r="H52" s="7" t="s">
        <v>84</v>
      </c>
      <c r="I52" s="99">
        <v>41640</v>
      </c>
      <c r="J52" s="32">
        <v>11564</v>
      </c>
      <c r="K52" s="32">
        <v>11564</v>
      </c>
      <c r="L52" s="32"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2:101" s="10" customFormat="1" x14ac:dyDescent="0.25">
      <c r="B53" s="17" t="s">
        <v>82</v>
      </c>
      <c r="C53" s="7">
        <v>367209</v>
      </c>
      <c r="D53" s="7" t="s">
        <v>87</v>
      </c>
      <c r="E53" s="71" t="s">
        <v>56</v>
      </c>
      <c r="F53" s="7" t="s">
        <v>40</v>
      </c>
      <c r="G53" s="7" t="s">
        <v>40</v>
      </c>
      <c r="H53" s="7" t="s">
        <v>84</v>
      </c>
      <c r="I53" s="99">
        <v>41640</v>
      </c>
      <c r="J53" s="32">
        <v>11564</v>
      </c>
      <c r="K53" s="32">
        <v>11564</v>
      </c>
      <c r="L53" s="32">
        <v>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2:101" s="10" customFormat="1" x14ac:dyDescent="0.25">
      <c r="B54" s="17" t="s">
        <v>82</v>
      </c>
      <c r="C54" s="7">
        <v>367210</v>
      </c>
      <c r="D54" s="7" t="s">
        <v>83</v>
      </c>
      <c r="E54" s="71" t="s">
        <v>56</v>
      </c>
      <c r="F54" s="7" t="s">
        <v>40</v>
      </c>
      <c r="G54" s="7" t="s">
        <v>40</v>
      </c>
      <c r="H54" s="7" t="s">
        <v>84</v>
      </c>
      <c r="I54" s="99">
        <v>41640</v>
      </c>
      <c r="J54" s="32">
        <v>11564</v>
      </c>
      <c r="K54" s="32">
        <v>11564</v>
      </c>
      <c r="L54" s="32">
        <v>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2:101" s="31" customFormat="1" x14ac:dyDescent="0.25">
      <c r="B55" s="6" t="s">
        <v>206</v>
      </c>
      <c r="C55" s="7">
        <v>367215</v>
      </c>
      <c r="D55" s="7" t="s">
        <v>207</v>
      </c>
      <c r="E55" s="7"/>
      <c r="F55" s="7"/>
      <c r="G55" s="7" t="s">
        <v>40</v>
      </c>
      <c r="H55" s="7" t="s">
        <v>18</v>
      </c>
      <c r="I55" s="99">
        <v>41640</v>
      </c>
      <c r="J55" s="23">
        <v>2684.24</v>
      </c>
      <c r="K55" s="32">
        <v>2684.24</v>
      </c>
      <c r="L55" s="32">
        <v>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2:101" s="31" customFormat="1" x14ac:dyDescent="0.25">
      <c r="B56" s="6" t="s">
        <v>208</v>
      </c>
      <c r="C56" s="7">
        <v>367238</v>
      </c>
      <c r="D56" s="7" t="s">
        <v>209</v>
      </c>
      <c r="E56" s="71" t="s">
        <v>56</v>
      </c>
      <c r="F56" s="71" t="s">
        <v>56</v>
      </c>
      <c r="G56" s="71" t="s">
        <v>40</v>
      </c>
      <c r="H56" s="7" t="s">
        <v>18</v>
      </c>
      <c r="I56" s="99">
        <v>41640</v>
      </c>
      <c r="J56" s="23">
        <v>4054.2</v>
      </c>
      <c r="K56" s="32">
        <v>4054.2</v>
      </c>
      <c r="L56" s="32">
        <v>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2:101" s="1" customFormat="1" x14ac:dyDescent="0.25">
      <c r="B57" s="6" t="s">
        <v>70</v>
      </c>
      <c r="C57" s="7">
        <v>367304</v>
      </c>
      <c r="D57" s="7" t="s">
        <v>71</v>
      </c>
      <c r="E57" s="7" t="s">
        <v>72</v>
      </c>
      <c r="F57" s="7" t="s">
        <v>73</v>
      </c>
      <c r="G57" s="7" t="s">
        <v>74</v>
      </c>
      <c r="H57" s="7" t="s">
        <v>18</v>
      </c>
      <c r="I57" s="99">
        <v>41640</v>
      </c>
      <c r="J57" s="32">
        <v>57294.99</v>
      </c>
      <c r="K57" s="32">
        <v>57294.99</v>
      </c>
      <c r="L57" s="32">
        <v>0</v>
      </c>
    </row>
    <row r="58" spans="2:101" s="1" customFormat="1" x14ac:dyDescent="0.25">
      <c r="B58" s="170" t="s">
        <v>229</v>
      </c>
      <c r="C58" s="71">
        <v>372026</v>
      </c>
      <c r="D58" s="71" t="s">
        <v>230</v>
      </c>
      <c r="E58" s="71"/>
      <c r="F58" s="71"/>
      <c r="G58" s="71" t="s">
        <v>40</v>
      </c>
      <c r="H58" s="71"/>
      <c r="I58" s="354">
        <v>41024</v>
      </c>
      <c r="J58" s="198">
        <v>18357</v>
      </c>
      <c r="K58" s="198">
        <v>18356</v>
      </c>
      <c r="L58" s="355">
        <v>1</v>
      </c>
    </row>
    <row r="59" spans="2:101" s="1" customFormat="1" x14ac:dyDescent="0.25">
      <c r="B59" s="17" t="s">
        <v>143</v>
      </c>
      <c r="C59" s="7">
        <v>548356</v>
      </c>
      <c r="D59" s="7" t="s">
        <v>146</v>
      </c>
      <c r="E59" s="71" t="s">
        <v>56</v>
      </c>
      <c r="F59" s="71" t="s">
        <v>56</v>
      </c>
      <c r="G59" s="7" t="s">
        <v>40</v>
      </c>
      <c r="H59" s="7" t="s">
        <v>145</v>
      </c>
      <c r="I59" s="354">
        <v>42736</v>
      </c>
      <c r="J59" s="198">
        <v>16520</v>
      </c>
      <c r="K59" s="198">
        <v>16520</v>
      </c>
      <c r="L59" s="198">
        <v>0</v>
      </c>
    </row>
    <row r="60" spans="2:101" s="1" customFormat="1" x14ac:dyDescent="0.25">
      <c r="B60" s="17" t="s">
        <v>143</v>
      </c>
      <c r="C60" s="7">
        <v>548357</v>
      </c>
      <c r="D60" s="7" t="s">
        <v>144</v>
      </c>
      <c r="E60" s="71" t="s">
        <v>56</v>
      </c>
      <c r="F60" s="71" t="s">
        <v>56</v>
      </c>
      <c r="G60" s="7" t="s">
        <v>40</v>
      </c>
      <c r="H60" s="7" t="s">
        <v>145</v>
      </c>
      <c r="I60" s="354">
        <v>42736</v>
      </c>
      <c r="J60" s="198">
        <v>16520</v>
      </c>
      <c r="K60" s="198">
        <v>16520</v>
      </c>
      <c r="L60" s="198">
        <v>0</v>
      </c>
    </row>
    <row r="61" spans="2:101" s="10" customFormat="1" x14ac:dyDescent="0.25">
      <c r="B61" s="6" t="s">
        <v>19</v>
      </c>
      <c r="C61" s="7">
        <v>548501</v>
      </c>
      <c r="D61" s="7" t="s">
        <v>20</v>
      </c>
      <c r="E61" s="7" t="s">
        <v>15</v>
      </c>
      <c r="F61" s="7" t="s">
        <v>21</v>
      </c>
      <c r="G61" s="7" t="s">
        <v>22</v>
      </c>
      <c r="H61" s="7" t="s">
        <v>18</v>
      </c>
      <c r="I61" s="99">
        <v>42144</v>
      </c>
      <c r="J61" s="32">
        <v>30545</v>
      </c>
      <c r="K61" s="32">
        <v>30545</v>
      </c>
      <c r="L61" s="32"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2:101" s="10" customFormat="1" x14ac:dyDescent="0.25">
      <c r="B62" s="6" t="s">
        <v>60</v>
      </c>
      <c r="C62" s="7">
        <v>548502</v>
      </c>
      <c r="D62" s="7" t="s">
        <v>221</v>
      </c>
      <c r="E62" s="71" t="s">
        <v>56</v>
      </c>
      <c r="F62" s="71" t="s">
        <v>56</v>
      </c>
      <c r="G62" s="7" t="s">
        <v>40</v>
      </c>
      <c r="H62" s="7" t="s">
        <v>18</v>
      </c>
      <c r="I62" s="99">
        <v>42005</v>
      </c>
      <c r="J62" s="92">
        <v>4130</v>
      </c>
      <c r="K62" s="32">
        <v>4130</v>
      </c>
      <c r="L62" s="32"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2:101" s="1" customFormat="1" x14ac:dyDescent="0.25">
      <c r="B63" s="6" t="s">
        <v>60</v>
      </c>
      <c r="C63" s="7">
        <v>548508</v>
      </c>
      <c r="D63" s="7" t="s">
        <v>61</v>
      </c>
      <c r="E63" s="71" t="s">
        <v>56</v>
      </c>
      <c r="F63" s="71" t="s">
        <v>56</v>
      </c>
      <c r="G63" s="7" t="s">
        <v>40</v>
      </c>
      <c r="H63" s="7" t="s">
        <v>18</v>
      </c>
      <c r="I63" s="99">
        <v>41640</v>
      </c>
      <c r="J63" s="23">
        <v>4054.2</v>
      </c>
      <c r="K63" s="32">
        <v>4054.2</v>
      </c>
      <c r="L63" s="32">
        <v>0</v>
      </c>
    </row>
    <row r="64" spans="2:101" s="1" customFormat="1" x14ac:dyDescent="0.25">
      <c r="B64" s="6" t="s">
        <v>62</v>
      </c>
      <c r="C64" s="7">
        <v>548511</v>
      </c>
      <c r="D64" s="7" t="s">
        <v>63</v>
      </c>
      <c r="E64" s="7" t="s">
        <v>64</v>
      </c>
      <c r="F64" s="7" t="s">
        <v>65</v>
      </c>
      <c r="G64" s="24" t="s">
        <v>66</v>
      </c>
      <c r="H64" s="7" t="s">
        <v>67</v>
      </c>
      <c r="I64" s="99">
        <v>41640</v>
      </c>
      <c r="J64" s="32">
        <v>17438</v>
      </c>
      <c r="K64" s="32">
        <v>17438</v>
      </c>
      <c r="L64" s="32">
        <v>0</v>
      </c>
    </row>
    <row r="65" spans="2:16" s="1" customFormat="1" x14ac:dyDescent="0.25">
      <c r="B65" s="6" t="s">
        <v>68</v>
      </c>
      <c r="C65" s="7">
        <v>548512</v>
      </c>
      <c r="D65" s="7" t="s">
        <v>69</v>
      </c>
      <c r="E65" s="71" t="s">
        <v>56</v>
      </c>
      <c r="F65" s="71" t="s">
        <v>56</v>
      </c>
      <c r="G65" s="7"/>
      <c r="H65" s="7" t="s">
        <v>18</v>
      </c>
      <c r="I65" s="99">
        <v>41640</v>
      </c>
      <c r="J65" s="32">
        <v>18880</v>
      </c>
      <c r="K65" s="32">
        <v>18880</v>
      </c>
      <c r="L65" s="32">
        <v>0</v>
      </c>
    </row>
    <row r="66" spans="2:16" s="1" customFormat="1" x14ac:dyDescent="0.25">
      <c r="B66" s="17" t="s">
        <v>82</v>
      </c>
      <c r="C66" s="7">
        <v>548514</v>
      </c>
      <c r="D66" s="7" t="s">
        <v>85</v>
      </c>
      <c r="E66" s="71" t="s">
        <v>56</v>
      </c>
      <c r="F66" s="7" t="s">
        <v>40</v>
      </c>
      <c r="G66" s="7" t="s">
        <v>40</v>
      </c>
      <c r="H66" s="7" t="s">
        <v>84</v>
      </c>
      <c r="I66" s="99">
        <v>41640</v>
      </c>
      <c r="J66" s="32">
        <v>11564</v>
      </c>
      <c r="K66" s="32">
        <v>11564</v>
      </c>
      <c r="L66" s="32">
        <v>0</v>
      </c>
    </row>
    <row r="67" spans="2:16" s="1" customFormat="1" x14ac:dyDescent="0.25">
      <c r="B67" s="17" t="s">
        <v>82</v>
      </c>
      <c r="C67" s="7">
        <v>548515</v>
      </c>
      <c r="D67" s="7" t="s">
        <v>86</v>
      </c>
      <c r="E67" s="71" t="s">
        <v>56</v>
      </c>
      <c r="F67" s="7" t="s">
        <v>40</v>
      </c>
      <c r="G67" s="7" t="s">
        <v>40</v>
      </c>
      <c r="H67" s="7" t="s">
        <v>84</v>
      </c>
      <c r="I67" s="99">
        <v>41640</v>
      </c>
      <c r="J67" s="92">
        <v>11564</v>
      </c>
      <c r="K67" s="32">
        <v>11564</v>
      </c>
      <c r="L67" s="32">
        <v>0</v>
      </c>
    </row>
    <row r="68" spans="2:16" s="1" customFormat="1" x14ac:dyDescent="0.25">
      <c r="B68" s="6" t="s">
        <v>89</v>
      </c>
      <c r="C68" s="7">
        <v>548518</v>
      </c>
      <c r="D68" s="7" t="s">
        <v>90</v>
      </c>
      <c r="E68" s="7" t="s">
        <v>91</v>
      </c>
      <c r="F68" s="7" t="s">
        <v>92</v>
      </c>
      <c r="G68" s="7">
        <v>614330158</v>
      </c>
      <c r="H68" s="7" t="s">
        <v>67</v>
      </c>
      <c r="I68" s="99">
        <v>41640</v>
      </c>
      <c r="J68" s="32">
        <v>6549</v>
      </c>
      <c r="K68" s="32">
        <v>6549</v>
      </c>
      <c r="L68" s="32">
        <v>0</v>
      </c>
    </row>
    <row r="69" spans="2:16" s="1" customFormat="1" x14ac:dyDescent="0.25">
      <c r="B69" s="6" t="s">
        <v>219</v>
      </c>
      <c r="C69" s="7">
        <v>548744</v>
      </c>
      <c r="D69" s="7" t="s">
        <v>220</v>
      </c>
      <c r="E69" s="71" t="s">
        <v>56</v>
      </c>
      <c r="F69" s="71" t="s">
        <v>56</v>
      </c>
      <c r="G69" s="7" t="s">
        <v>40</v>
      </c>
      <c r="H69" s="7" t="s">
        <v>18</v>
      </c>
      <c r="I69" s="99">
        <v>41640</v>
      </c>
      <c r="J69" s="23">
        <v>4054.2</v>
      </c>
      <c r="K69" s="32">
        <v>4054.2</v>
      </c>
      <c r="L69" s="32">
        <v>0</v>
      </c>
      <c r="N69" s="10"/>
      <c r="O69" s="10"/>
      <c r="P69" s="10"/>
    </row>
    <row r="70" spans="2:16" s="1" customFormat="1" x14ac:dyDescent="0.25">
      <c r="B70" s="6" t="s">
        <v>180</v>
      </c>
      <c r="C70" s="7">
        <v>548750</v>
      </c>
      <c r="D70" s="7" t="s">
        <v>181</v>
      </c>
      <c r="E70" s="71" t="s">
        <v>56</v>
      </c>
      <c r="F70" s="71" t="s">
        <v>56</v>
      </c>
      <c r="G70" s="7" t="s">
        <v>40</v>
      </c>
      <c r="H70" s="7" t="s">
        <v>182</v>
      </c>
      <c r="I70" s="99">
        <v>41640</v>
      </c>
      <c r="J70" s="23">
        <v>4054.2</v>
      </c>
      <c r="K70" s="32">
        <v>4054.2</v>
      </c>
      <c r="L70" s="32">
        <v>0</v>
      </c>
    </row>
    <row r="71" spans="2:16" s="1" customFormat="1" x14ac:dyDescent="0.25">
      <c r="B71" s="6" t="s">
        <v>190</v>
      </c>
      <c r="C71" s="7">
        <v>548752</v>
      </c>
      <c r="D71" s="7" t="s">
        <v>191</v>
      </c>
      <c r="E71" s="7" t="s">
        <v>192</v>
      </c>
      <c r="F71" s="7" t="s">
        <v>193</v>
      </c>
      <c r="G71" s="7">
        <v>5319907</v>
      </c>
      <c r="H71" s="7" t="s">
        <v>18</v>
      </c>
      <c r="I71" s="99">
        <v>41640</v>
      </c>
      <c r="J71" s="32">
        <v>19475</v>
      </c>
      <c r="K71" s="32">
        <v>19475</v>
      </c>
      <c r="L71" s="32">
        <v>0</v>
      </c>
    </row>
    <row r="72" spans="2:16" s="1" customFormat="1" x14ac:dyDescent="0.25">
      <c r="B72" s="6" t="s">
        <v>60</v>
      </c>
      <c r="C72" s="7">
        <v>548753</v>
      </c>
      <c r="D72" s="7" t="s">
        <v>194</v>
      </c>
      <c r="E72" s="71" t="s">
        <v>56</v>
      </c>
      <c r="F72" s="71" t="s">
        <v>56</v>
      </c>
      <c r="G72" s="7" t="s">
        <v>40</v>
      </c>
      <c r="H72" s="7" t="s">
        <v>18</v>
      </c>
      <c r="I72" s="99">
        <v>41640</v>
      </c>
      <c r="J72" s="23">
        <v>4054.2</v>
      </c>
      <c r="K72" s="32">
        <v>4054.2</v>
      </c>
      <c r="L72" s="32">
        <v>0</v>
      </c>
    </row>
    <row r="73" spans="2:16" s="1" customFormat="1" x14ac:dyDescent="0.25">
      <c r="B73" s="209" t="s">
        <v>37</v>
      </c>
      <c r="C73" s="7">
        <v>548862</v>
      </c>
      <c r="D73" s="7" t="s">
        <v>42</v>
      </c>
      <c r="E73" s="7" t="s">
        <v>39</v>
      </c>
      <c r="F73" s="7" t="s">
        <v>40</v>
      </c>
      <c r="G73" s="7" t="s">
        <v>40</v>
      </c>
      <c r="H73" s="7" t="s">
        <v>18</v>
      </c>
      <c r="I73" s="365">
        <v>43343</v>
      </c>
      <c r="J73" s="32">
        <v>3227.3</v>
      </c>
      <c r="K73" s="32">
        <v>860.35</v>
      </c>
      <c r="L73" s="32">
        <v>2365.9499999999998</v>
      </c>
      <c r="M73" s="13"/>
      <c r="N73" s="14"/>
      <c r="O73" s="13"/>
    </row>
    <row r="74" spans="2:16" s="1" customFormat="1" x14ac:dyDescent="0.25">
      <c r="B74" s="209" t="s">
        <v>37</v>
      </c>
      <c r="C74" s="7">
        <v>548863</v>
      </c>
      <c r="D74" s="7" t="s">
        <v>43</v>
      </c>
      <c r="E74" s="7" t="s">
        <v>39</v>
      </c>
      <c r="F74" s="7" t="s">
        <v>40</v>
      </c>
      <c r="G74" s="7" t="s">
        <v>40</v>
      </c>
      <c r="H74" s="7" t="s">
        <v>18</v>
      </c>
      <c r="I74" s="365">
        <v>43343</v>
      </c>
      <c r="J74" s="32">
        <v>3227.3</v>
      </c>
      <c r="K74" s="32">
        <v>860.35</v>
      </c>
      <c r="L74" s="32">
        <v>2365.9499999999998</v>
      </c>
      <c r="M74" s="13"/>
      <c r="N74" s="14"/>
      <c r="O74" s="13"/>
    </row>
    <row r="75" spans="2:16" s="1" customFormat="1" x14ac:dyDescent="0.25">
      <c r="B75" s="209" t="s">
        <v>37</v>
      </c>
      <c r="C75" s="7">
        <v>548865</v>
      </c>
      <c r="D75" s="7" t="s">
        <v>38</v>
      </c>
      <c r="E75" s="7" t="s">
        <v>39</v>
      </c>
      <c r="F75" s="7" t="s">
        <v>40</v>
      </c>
      <c r="G75" s="7" t="s">
        <v>40</v>
      </c>
      <c r="H75" s="7" t="s">
        <v>18</v>
      </c>
      <c r="I75" s="365">
        <v>43343</v>
      </c>
      <c r="J75" s="32">
        <v>3227.3</v>
      </c>
      <c r="K75" s="32">
        <v>860.35</v>
      </c>
      <c r="L75" s="32">
        <v>2365.9499999999998</v>
      </c>
      <c r="M75" s="13"/>
      <c r="N75" s="14"/>
      <c r="O75" s="13"/>
    </row>
    <row r="76" spans="2:16" s="1" customFormat="1" x14ac:dyDescent="0.25">
      <c r="B76" s="209" t="s">
        <v>37</v>
      </c>
      <c r="C76" s="7">
        <v>548866</v>
      </c>
      <c r="D76" s="7" t="s">
        <v>51</v>
      </c>
      <c r="E76" s="7" t="s">
        <v>39</v>
      </c>
      <c r="F76" s="7" t="s">
        <v>40</v>
      </c>
      <c r="G76" s="7" t="s">
        <v>40</v>
      </c>
      <c r="H76" s="7" t="s">
        <v>18</v>
      </c>
      <c r="I76" s="365">
        <v>43343</v>
      </c>
      <c r="J76" s="32">
        <v>3227.3</v>
      </c>
      <c r="K76" s="32">
        <v>860.35</v>
      </c>
      <c r="L76" s="32">
        <v>2365.9499999999998</v>
      </c>
      <c r="M76" s="13"/>
      <c r="N76" s="14"/>
      <c r="O76" s="13"/>
    </row>
    <row r="77" spans="2:16" s="1" customFormat="1" x14ac:dyDescent="0.25">
      <c r="B77" s="209" t="s">
        <v>37</v>
      </c>
      <c r="C77" s="7">
        <v>548867</v>
      </c>
      <c r="D77" s="7" t="s">
        <v>44</v>
      </c>
      <c r="E77" s="7" t="s">
        <v>39</v>
      </c>
      <c r="F77" s="7" t="s">
        <v>40</v>
      </c>
      <c r="G77" s="7" t="s">
        <v>40</v>
      </c>
      <c r="H77" s="7" t="s">
        <v>18</v>
      </c>
      <c r="I77" s="365">
        <v>43343</v>
      </c>
      <c r="J77" s="32">
        <v>3227.3</v>
      </c>
      <c r="K77" s="32">
        <v>860.35</v>
      </c>
      <c r="L77" s="32">
        <v>2365.9499999999998</v>
      </c>
      <c r="M77" s="13"/>
      <c r="N77" s="14"/>
      <c r="O77" s="13"/>
    </row>
    <row r="78" spans="2:16" s="1" customFormat="1" x14ac:dyDescent="0.25">
      <c r="B78" s="209" t="s">
        <v>37</v>
      </c>
      <c r="C78" s="7">
        <v>548868</v>
      </c>
      <c r="D78" s="7" t="s">
        <v>41</v>
      </c>
      <c r="E78" s="7" t="s">
        <v>39</v>
      </c>
      <c r="F78" s="7" t="s">
        <v>40</v>
      </c>
      <c r="G78" s="7" t="s">
        <v>40</v>
      </c>
      <c r="H78" s="7" t="s">
        <v>18</v>
      </c>
      <c r="I78" s="365">
        <v>43343</v>
      </c>
      <c r="J78" s="32">
        <v>3227.3</v>
      </c>
      <c r="K78" s="32">
        <v>860.35</v>
      </c>
      <c r="L78" s="32">
        <v>2365.9499999999998</v>
      </c>
      <c r="M78" s="13"/>
      <c r="N78" s="14"/>
      <c r="O78" s="13"/>
    </row>
    <row r="79" spans="2:16" s="1" customFormat="1" x14ac:dyDescent="0.25">
      <c r="B79" s="209" t="s">
        <v>37</v>
      </c>
      <c r="C79" s="7">
        <v>548869</v>
      </c>
      <c r="D79" s="7" t="s">
        <v>46</v>
      </c>
      <c r="E79" s="7" t="s">
        <v>39</v>
      </c>
      <c r="F79" s="7" t="s">
        <v>40</v>
      </c>
      <c r="G79" s="7" t="s">
        <v>40</v>
      </c>
      <c r="H79" s="7" t="s">
        <v>18</v>
      </c>
      <c r="I79" s="365">
        <v>43343</v>
      </c>
      <c r="J79" s="32">
        <v>3227.3</v>
      </c>
      <c r="K79" s="32">
        <v>860.35</v>
      </c>
      <c r="L79" s="32">
        <v>2365.9499999999998</v>
      </c>
      <c r="M79" s="13"/>
      <c r="N79" s="14"/>
      <c r="O79" s="13"/>
    </row>
    <row r="80" spans="2:16" s="1" customFormat="1" x14ac:dyDescent="0.25">
      <c r="B80" s="209" t="s">
        <v>37</v>
      </c>
      <c r="C80" s="7">
        <v>548870</v>
      </c>
      <c r="D80" s="7" t="s">
        <v>52</v>
      </c>
      <c r="E80" s="7" t="s">
        <v>39</v>
      </c>
      <c r="F80" s="7" t="s">
        <v>40</v>
      </c>
      <c r="G80" s="7" t="s">
        <v>40</v>
      </c>
      <c r="H80" s="7" t="s">
        <v>18</v>
      </c>
      <c r="I80" s="365">
        <v>43343</v>
      </c>
      <c r="J80" s="32">
        <v>3227.3</v>
      </c>
      <c r="K80" s="32">
        <v>860.35</v>
      </c>
      <c r="L80" s="32">
        <v>2365.9499999999998</v>
      </c>
      <c r="M80" s="15"/>
      <c r="N80" s="16"/>
      <c r="O80" s="16"/>
    </row>
    <row r="81" spans="2:101" s="1" customFormat="1" x14ac:dyDescent="0.25">
      <c r="B81" s="209" t="s">
        <v>37</v>
      </c>
      <c r="C81" s="7">
        <v>548871</v>
      </c>
      <c r="D81" s="7" t="s">
        <v>47</v>
      </c>
      <c r="E81" s="7" t="s">
        <v>39</v>
      </c>
      <c r="F81" s="7" t="s">
        <v>40</v>
      </c>
      <c r="G81" s="7" t="s">
        <v>40</v>
      </c>
      <c r="H81" s="7" t="s">
        <v>18</v>
      </c>
      <c r="I81" s="365">
        <v>43343</v>
      </c>
      <c r="J81" s="32">
        <v>3227.3</v>
      </c>
      <c r="K81" s="32">
        <v>860.35</v>
      </c>
      <c r="L81" s="32">
        <v>2365.9499999999998</v>
      </c>
      <c r="M81" s="13"/>
      <c r="N81" s="14"/>
      <c r="O81" s="13"/>
    </row>
    <row r="82" spans="2:101" s="1" customFormat="1" x14ac:dyDescent="0.25">
      <c r="B82" s="209" t="s">
        <v>37</v>
      </c>
      <c r="C82" s="7">
        <v>548872</v>
      </c>
      <c r="D82" s="7" t="s">
        <v>45</v>
      </c>
      <c r="E82" s="7" t="s">
        <v>39</v>
      </c>
      <c r="F82" s="7" t="s">
        <v>40</v>
      </c>
      <c r="G82" s="7" t="s">
        <v>40</v>
      </c>
      <c r="H82" s="7" t="s">
        <v>18</v>
      </c>
      <c r="I82" s="365">
        <v>43343</v>
      </c>
      <c r="J82" s="32">
        <v>3227.3</v>
      </c>
      <c r="K82" s="32">
        <v>860.35</v>
      </c>
      <c r="L82" s="32">
        <v>2365.9499999999998</v>
      </c>
      <c r="M82" s="13"/>
      <c r="N82" s="14"/>
      <c r="O82" s="13"/>
    </row>
    <row r="83" spans="2:101" s="1" customFormat="1" x14ac:dyDescent="0.25">
      <c r="B83" s="209" t="s">
        <v>37</v>
      </c>
      <c r="C83" s="7">
        <v>548873</v>
      </c>
      <c r="D83" s="7" t="s">
        <v>53</v>
      </c>
      <c r="E83" s="7" t="s">
        <v>39</v>
      </c>
      <c r="F83" s="7" t="s">
        <v>40</v>
      </c>
      <c r="G83" s="7" t="s">
        <v>40</v>
      </c>
      <c r="H83" s="7" t="s">
        <v>18</v>
      </c>
      <c r="I83" s="365">
        <v>43343</v>
      </c>
      <c r="J83" s="32">
        <v>3227.3</v>
      </c>
      <c r="K83" s="32">
        <v>860.35</v>
      </c>
      <c r="L83" s="32">
        <v>2365.9499999999998</v>
      </c>
      <c r="N83" s="10"/>
      <c r="O83" s="10"/>
    </row>
    <row r="84" spans="2:101" s="1" customFormat="1" x14ac:dyDescent="0.25">
      <c r="B84" s="209" t="s">
        <v>37</v>
      </c>
      <c r="C84" s="7">
        <v>548875</v>
      </c>
      <c r="D84" s="7" t="s">
        <v>48</v>
      </c>
      <c r="E84" s="7" t="s">
        <v>39</v>
      </c>
      <c r="F84" s="7" t="s">
        <v>40</v>
      </c>
      <c r="G84" s="7" t="s">
        <v>40</v>
      </c>
      <c r="H84" s="7" t="s">
        <v>18</v>
      </c>
      <c r="I84" s="365">
        <v>43343</v>
      </c>
      <c r="J84" s="32">
        <v>3227.3</v>
      </c>
      <c r="K84" s="32">
        <v>860.35</v>
      </c>
      <c r="L84" s="32">
        <v>2365.9499999999998</v>
      </c>
      <c r="M84" s="13"/>
      <c r="N84" s="14"/>
      <c r="O84" s="13"/>
    </row>
    <row r="85" spans="2:101" s="37" customFormat="1" x14ac:dyDescent="0.25">
      <c r="B85" s="356" t="s">
        <v>98</v>
      </c>
      <c r="C85" s="7">
        <v>750376</v>
      </c>
      <c r="D85" s="7" t="s">
        <v>99</v>
      </c>
      <c r="E85" s="7" t="s">
        <v>100</v>
      </c>
      <c r="F85" s="7" t="s">
        <v>101</v>
      </c>
      <c r="G85" s="7" t="s">
        <v>102</v>
      </c>
      <c r="H85" s="7" t="s">
        <v>18</v>
      </c>
      <c r="I85" s="366">
        <v>42845</v>
      </c>
      <c r="J85" s="57">
        <v>10738</v>
      </c>
      <c r="K85" s="57">
        <v>10738</v>
      </c>
      <c r="L85" s="124">
        <v>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</row>
    <row r="86" spans="2:101" s="37" customFormat="1" x14ac:dyDescent="0.25">
      <c r="B86" s="356" t="s">
        <v>98</v>
      </c>
      <c r="C86" s="7">
        <v>750379</v>
      </c>
      <c r="D86" s="7" t="s">
        <v>103</v>
      </c>
      <c r="E86" s="171" t="s">
        <v>104</v>
      </c>
      <c r="F86" s="171" t="s">
        <v>105</v>
      </c>
      <c r="G86" s="171" t="s">
        <v>106</v>
      </c>
      <c r="H86" s="7" t="s">
        <v>107</v>
      </c>
      <c r="I86" s="366">
        <v>43605</v>
      </c>
      <c r="J86" s="173">
        <v>2332.9499999999998</v>
      </c>
      <c r="K86" s="173">
        <v>1489.85</v>
      </c>
      <c r="L86" s="173">
        <v>842.1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</row>
    <row r="87" spans="2:101" s="37" customFormat="1" x14ac:dyDescent="0.25">
      <c r="B87" s="356" t="s">
        <v>116</v>
      </c>
      <c r="C87" s="7">
        <v>750381</v>
      </c>
      <c r="D87" s="7" t="s">
        <v>117</v>
      </c>
      <c r="E87" s="171" t="s">
        <v>15</v>
      </c>
      <c r="F87" s="171" t="s">
        <v>118</v>
      </c>
      <c r="G87" s="171" t="s">
        <v>119</v>
      </c>
      <c r="H87" s="7" t="s">
        <v>18</v>
      </c>
      <c r="I87" s="366">
        <v>43535</v>
      </c>
      <c r="J87" s="173">
        <v>4850</v>
      </c>
      <c r="K87" s="173">
        <v>3502.05</v>
      </c>
      <c r="L87" s="173">
        <v>1346.95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</row>
    <row r="88" spans="2:101" s="37" customFormat="1" x14ac:dyDescent="0.25">
      <c r="B88" s="357" t="s">
        <v>19</v>
      </c>
      <c r="C88" s="42">
        <v>750382</v>
      </c>
      <c r="D88" s="42" t="s">
        <v>113</v>
      </c>
      <c r="E88" s="211" t="s">
        <v>15</v>
      </c>
      <c r="F88" s="171" t="s">
        <v>114</v>
      </c>
      <c r="G88" s="211" t="s">
        <v>115</v>
      </c>
      <c r="H88" s="42" t="s">
        <v>18</v>
      </c>
      <c r="I88" s="367">
        <v>43532</v>
      </c>
      <c r="J88" s="349">
        <v>39136</v>
      </c>
      <c r="K88" s="349">
        <v>28264.17</v>
      </c>
      <c r="L88" s="349">
        <v>10870.83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</row>
    <row r="89" spans="2:101" s="1" customFormat="1" ht="30" x14ac:dyDescent="0.25">
      <c r="B89" s="358" t="s">
        <v>62</v>
      </c>
      <c r="C89" s="7">
        <v>750383</v>
      </c>
      <c r="D89" s="7" t="s">
        <v>120</v>
      </c>
      <c r="E89" s="286" t="s">
        <v>121</v>
      </c>
      <c r="F89" s="359" t="s">
        <v>122</v>
      </c>
      <c r="G89" s="286" t="s">
        <v>123</v>
      </c>
      <c r="H89" s="22" t="s">
        <v>67</v>
      </c>
      <c r="I89" s="366">
        <v>43469</v>
      </c>
      <c r="J89" s="210">
        <v>15900</v>
      </c>
      <c r="K89" s="210">
        <v>3709.76</v>
      </c>
      <c r="L89" s="210">
        <v>12189.24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</row>
    <row r="90" spans="2:101" s="1" customFormat="1" ht="30" x14ac:dyDescent="0.25">
      <c r="B90" s="358" t="s">
        <v>62</v>
      </c>
      <c r="C90" s="7">
        <v>750384</v>
      </c>
      <c r="D90" s="7" t="s">
        <v>124</v>
      </c>
      <c r="E90" s="286" t="s">
        <v>121</v>
      </c>
      <c r="F90" s="359" t="s">
        <v>125</v>
      </c>
      <c r="G90" s="286" t="s">
        <v>126</v>
      </c>
      <c r="H90" s="22" t="s">
        <v>67</v>
      </c>
      <c r="I90" s="366">
        <v>43469</v>
      </c>
      <c r="J90" s="210">
        <v>15900</v>
      </c>
      <c r="K90" s="210">
        <v>3709.76</v>
      </c>
      <c r="L90" s="210">
        <v>12189.24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</row>
    <row r="91" spans="2:101" s="1" customFormat="1" x14ac:dyDescent="0.25">
      <c r="B91" s="200" t="s">
        <v>32</v>
      </c>
      <c r="C91" s="7">
        <v>750385</v>
      </c>
      <c r="D91" s="7" t="s">
        <v>129</v>
      </c>
      <c r="E91" s="71" t="s">
        <v>110</v>
      </c>
      <c r="F91" s="71" t="s">
        <v>111</v>
      </c>
      <c r="G91" s="171" t="s">
        <v>130</v>
      </c>
      <c r="H91" s="7" t="s">
        <v>18</v>
      </c>
      <c r="I91" s="354">
        <v>43602</v>
      </c>
      <c r="J91" s="198">
        <v>34125.79</v>
      </c>
      <c r="K91" s="198">
        <v>21801.95</v>
      </c>
      <c r="L91" s="198">
        <v>12322.84</v>
      </c>
    </row>
    <row r="92" spans="2:101" s="1" customFormat="1" x14ac:dyDescent="0.25">
      <c r="B92" s="209" t="s">
        <v>32</v>
      </c>
      <c r="C92" s="7">
        <v>750386</v>
      </c>
      <c r="D92" s="7" t="s">
        <v>33</v>
      </c>
      <c r="E92" s="7" t="s">
        <v>34</v>
      </c>
      <c r="F92" s="7" t="s">
        <v>35</v>
      </c>
      <c r="G92" s="7" t="s">
        <v>36</v>
      </c>
      <c r="H92" s="7" t="s">
        <v>18</v>
      </c>
      <c r="I92" s="365">
        <v>43329</v>
      </c>
      <c r="J92" s="32">
        <v>23883.63</v>
      </c>
      <c r="K92" s="32">
        <v>2205.89</v>
      </c>
      <c r="L92" s="32">
        <v>21677.74</v>
      </c>
      <c r="M92" s="13"/>
      <c r="N92" s="14"/>
      <c r="O92" s="13"/>
    </row>
    <row r="93" spans="2:101" s="1" customFormat="1" x14ac:dyDescent="0.25">
      <c r="B93" s="170" t="s">
        <v>98</v>
      </c>
      <c r="C93" s="7">
        <v>750388</v>
      </c>
      <c r="D93" s="7" t="s">
        <v>137</v>
      </c>
      <c r="E93" s="171" t="s">
        <v>104</v>
      </c>
      <c r="F93" s="7" t="s">
        <v>105</v>
      </c>
      <c r="G93" s="7" t="s">
        <v>138</v>
      </c>
      <c r="H93" s="7" t="s">
        <v>107</v>
      </c>
      <c r="I93" s="366">
        <v>42809</v>
      </c>
      <c r="J93" s="173">
        <v>2832.95</v>
      </c>
      <c r="K93" s="173">
        <v>2832.95</v>
      </c>
      <c r="L93" s="173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</row>
    <row r="94" spans="2:101" s="1" customFormat="1" x14ac:dyDescent="0.25">
      <c r="B94" s="170" t="s">
        <v>139</v>
      </c>
      <c r="C94" s="7">
        <v>750389</v>
      </c>
      <c r="D94" s="7" t="s">
        <v>140</v>
      </c>
      <c r="E94" s="171" t="s">
        <v>141</v>
      </c>
      <c r="F94" s="7" t="s">
        <v>142</v>
      </c>
      <c r="G94" s="171">
        <v>1409</v>
      </c>
      <c r="H94" s="7" t="s">
        <v>18</v>
      </c>
      <c r="I94" s="99">
        <v>41640</v>
      </c>
      <c r="J94" s="57">
        <v>904.8</v>
      </c>
      <c r="K94" s="57">
        <v>904.8</v>
      </c>
      <c r="L94" s="3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</row>
    <row r="95" spans="2:101" s="1" customFormat="1" x14ac:dyDescent="0.25">
      <c r="B95" s="290" t="s">
        <v>164</v>
      </c>
      <c r="C95" s="7">
        <v>750390</v>
      </c>
      <c r="D95" s="7" t="s">
        <v>165</v>
      </c>
      <c r="E95" s="71" t="s">
        <v>104</v>
      </c>
      <c r="F95" s="7" t="s">
        <v>166</v>
      </c>
      <c r="G95" s="7" t="s">
        <v>167</v>
      </c>
      <c r="H95" s="7" t="s">
        <v>107</v>
      </c>
      <c r="I95" s="366">
        <v>43605</v>
      </c>
      <c r="J95" s="173">
        <v>2332.9499999999998</v>
      </c>
      <c r="K95" s="173">
        <v>1489.85</v>
      </c>
      <c r="L95" s="173">
        <v>842.1</v>
      </c>
    </row>
    <row r="96" spans="2:101" s="1" customFormat="1" x14ac:dyDescent="0.25">
      <c r="B96" s="55" t="s">
        <v>62</v>
      </c>
      <c r="C96" s="22">
        <v>750391</v>
      </c>
      <c r="D96" s="22" t="s">
        <v>168</v>
      </c>
      <c r="E96" s="202" t="s">
        <v>169</v>
      </c>
      <c r="F96" s="18" t="s">
        <v>170</v>
      </c>
      <c r="G96" s="22" t="s">
        <v>171</v>
      </c>
      <c r="H96" s="22" t="s">
        <v>67</v>
      </c>
      <c r="I96" s="368">
        <v>43469</v>
      </c>
      <c r="J96" s="210">
        <v>15900</v>
      </c>
      <c r="K96" s="210">
        <v>3709.76</v>
      </c>
      <c r="L96" s="210">
        <v>12189.24</v>
      </c>
    </row>
    <row r="97" spans="2:101" s="37" customFormat="1" x14ac:dyDescent="0.25">
      <c r="B97" s="6" t="s">
        <v>172</v>
      </c>
      <c r="C97" s="7">
        <v>750392</v>
      </c>
      <c r="D97" s="7" t="s">
        <v>173</v>
      </c>
      <c r="E97" s="71" t="s">
        <v>56</v>
      </c>
      <c r="F97" s="71" t="s">
        <v>56</v>
      </c>
      <c r="G97" s="7" t="s">
        <v>40</v>
      </c>
      <c r="H97" s="7" t="s">
        <v>84</v>
      </c>
      <c r="I97" s="354">
        <v>43600</v>
      </c>
      <c r="J97" s="198">
        <v>4613.8</v>
      </c>
      <c r="K97" s="198">
        <v>922.56</v>
      </c>
      <c r="L97" s="198">
        <v>3690.24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</row>
    <row r="98" spans="2:101" s="1" customFormat="1" x14ac:dyDescent="0.25">
      <c r="B98" s="170" t="s">
        <v>108</v>
      </c>
      <c r="C98" s="7">
        <v>750580</v>
      </c>
      <c r="D98" s="7" t="s">
        <v>109</v>
      </c>
      <c r="E98" s="7" t="s">
        <v>110</v>
      </c>
      <c r="F98" s="171" t="s">
        <v>111</v>
      </c>
      <c r="G98" s="7" t="s">
        <v>112</v>
      </c>
      <c r="H98" s="7" t="s">
        <v>18</v>
      </c>
      <c r="I98" s="366">
        <v>43602</v>
      </c>
      <c r="J98" s="173">
        <v>34125.79</v>
      </c>
      <c r="K98" s="173">
        <v>21801.95</v>
      </c>
      <c r="L98" s="173">
        <v>12322.84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</row>
    <row r="99" spans="2:101" s="1" customFormat="1" x14ac:dyDescent="0.25">
      <c r="B99" s="170" t="s">
        <v>231</v>
      </c>
      <c r="C99" s="71">
        <v>991741</v>
      </c>
      <c r="D99" s="71" t="s">
        <v>232</v>
      </c>
      <c r="E99" s="71" t="s">
        <v>233</v>
      </c>
      <c r="F99" s="71" t="s">
        <v>234</v>
      </c>
      <c r="G99" s="71" t="s">
        <v>235</v>
      </c>
      <c r="H99" s="71" t="s">
        <v>67</v>
      </c>
      <c r="I99" s="354">
        <v>44771</v>
      </c>
      <c r="J99" s="198">
        <v>37710</v>
      </c>
      <c r="K99" s="198">
        <v>20949.439999999999</v>
      </c>
      <c r="L99" s="198">
        <v>16760.560000000001</v>
      </c>
    </row>
    <row r="100" spans="2:101" s="1" customFormat="1" x14ac:dyDescent="0.25">
      <c r="B100" s="170" t="s">
        <v>150</v>
      </c>
      <c r="C100" s="71">
        <v>991759</v>
      </c>
      <c r="D100" s="71" t="s">
        <v>236</v>
      </c>
      <c r="E100" s="71" t="s">
        <v>15</v>
      </c>
      <c r="F100" s="71" t="s">
        <v>237</v>
      </c>
      <c r="G100" s="71" t="s">
        <v>238</v>
      </c>
      <c r="H100" s="71" t="s">
        <v>18</v>
      </c>
      <c r="I100" s="354">
        <v>44896</v>
      </c>
      <c r="J100" s="198">
        <v>7625</v>
      </c>
      <c r="K100" s="198">
        <v>3388.44</v>
      </c>
      <c r="L100" s="198">
        <v>4236.5600000000004</v>
      </c>
    </row>
    <row r="101" spans="2:101" s="1" customFormat="1" ht="15" customHeight="1" x14ac:dyDescent="0.25">
      <c r="B101" s="170" t="s">
        <v>19</v>
      </c>
      <c r="C101" s="71">
        <v>991769</v>
      </c>
      <c r="D101" s="71" t="s">
        <v>239</v>
      </c>
      <c r="E101" s="71" t="s">
        <v>15</v>
      </c>
      <c r="F101" s="71" t="s">
        <v>240</v>
      </c>
      <c r="G101" s="71" t="s">
        <v>241</v>
      </c>
      <c r="H101" s="71" t="s">
        <v>18</v>
      </c>
      <c r="I101" s="354">
        <v>44896</v>
      </c>
      <c r="J101" s="198">
        <v>50692.98</v>
      </c>
      <c r="K101" s="198">
        <v>22529.77</v>
      </c>
      <c r="L101" s="198">
        <v>28163.21</v>
      </c>
    </row>
    <row r="102" spans="2:101" s="1" customFormat="1" x14ac:dyDescent="0.25">
      <c r="B102" s="170" t="s">
        <v>150</v>
      </c>
      <c r="C102" s="71">
        <v>991772</v>
      </c>
      <c r="D102" s="71" t="s">
        <v>242</v>
      </c>
      <c r="E102" s="71" t="s">
        <v>15</v>
      </c>
      <c r="F102" s="71" t="s">
        <v>237</v>
      </c>
      <c r="G102" s="71" t="s">
        <v>243</v>
      </c>
      <c r="H102" s="71" t="s">
        <v>18</v>
      </c>
      <c r="I102" s="354">
        <v>44770</v>
      </c>
      <c r="J102" s="198">
        <v>7448</v>
      </c>
      <c r="K102" s="198">
        <v>4137.22</v>
      </c>
      <c r="L102" s="198">
        <v>3310.78</v>
      </c>
    </row>
    <row r="103" spans="2:101" s="1" customFormat="1" x14ac:dyDescent="0.25">
      <c r="B103" s="170" t="s">
        <v>150</v>
      </c>
      <c r="C103" s="71">
        <v>991773</v>
      </c>
      <c r="D103" s="71" t="s">
        <v>244</v>
      </c>
      <c r="E103" s="71" t="s">
        <v>15</v>
      </c>
      <c r="F103" s="71" t="s">
        <v>237</v>
      </c>
      <c r="G103" s="71" t="s">
        <v>245</v>
      </c>
      <c r="H103" s="71" t="s">
        <v>18</v>
      </c>
      <c r="I103" s="354">
        <v>44770</v>
      </c>
      <c r="J103" s="198">
        <v>7448</v>
      </c>
      <c r="K103" s="198">
        <v>4137.22</v>
      </c>
      <c r="L103" s="198">
        <v>4137.22</v>
      </c>
    </row>
    <row r="104" spans="2:101" s="1" customFormat="1" x14ac:dyDescent="0.25">
      <c r="B104" s="170" t="s">
        <v>19</v>
      </c>
      <c r="C104" s="71">
        <v>991775</v>
      </c>
      <c r="D104" s="71" t="s">
        <v>246</v>
      </c>
      <c r="E104" s="71" t="s">
        <v>15</v>
      </c>
      <c r="F104" s="71" t="s">
        <v>247</v>
      </c>
      <c r="G104" s="71" t="s">
        <v>248</v>
      </c>
      <c r="H104" s="71" t="s">
        <v>18</v>
      </c>
      <c r="I104" s="354">
        <v>44357</v>
      </c>
      <c r="J104" s="198">
        <v>45296</v>
      </c>
      <c r="K104" s="198">
        <v>42778.61</v>
      </c>
      <c r="L104" s="198">
        <v>2517.39</v>
      </c>
    </row>
    <row r="105" spans="2:101" s="1" customFormat="1" x14ac:dyDescent="0.25">
      <c r="B105" s="200" t="s">
        <v>116</v>
      </c>
      <c r="C105" s="71">
        <v>991776</v>
      </c>
      <c r="D105" s="71" t="s">
        <v>249</v>
      </c>
      <c r="E105" s="71" t="s">
        <v>15</v>
      </c>
      <c r="F105" s="71" t="s">
        <v>237</v>
      </c>
      <c r="G105" s="71" t="s">
        <v>250</v>
      </c>
      <c r="H105" s="71" t="s">
        <v>18</v>
      </c>
      <c r="I105" s="354">
        <v>44357</v>
      </c>
      <c r="J105" s="198">
        <v>6820</v>
      </c>
      <c r="K105" s="198">
        <v>6440.16</v>
      </c>
      <c r="L105" s="198">
        <v>379.84</v>
      </c>
    </row>
    <row r="106" spans="2:101" s="1" customFormat="1" x14ac:dyDescent="0.25">
      <c r="B106" s="209" t="s">
        <v>37</v>
      </c>
      <c r="C106" s="7" t="s">
        <v>49</v>
      </c>
      <c r="D106" s="7" t="s">
        <v>50</v>
      </c>
      <c r="E106" s="7" t="s">
        <v>39</v>
      </c>
      <c r="F106" s="7" t="s">
        <v>40</v>
      </c>
      <c r="G106" s="7" t="s">
        <v>40</v>
      </c>
      <c r="H106" s="7" t="s">
        <v>18</v>
      </c>
      <c r="I106" s="365">
        <v>43343</v>
      </c>
      <c r="J106" s="32">
        <v>3227.3</v>
      </c>
      <c r="K106" s="32">
        <v>860.35</v>
      </c>
      <c r="L106" s="32">
        <v>2365.9499999999998</v>
      </c>
      <c r="M106" s="13"/>
      <c r="N106" s="14"/>
      <c r="O106" s="13"/>
    </row>
    <row r="109" spans="2:101" s="1" customFormat="1" ht="18.75" x14ac:dyDescent="0.3">
      <c r="B109" s="291" t="s">
        <v>251</v>
      </c>
      <c r="C109" s="48"/>
      <c r="D109" s="48"/>
      <c r="E109" s="48"/>
      <c r="F109" s="48"/>
      <c r="G109" s="49" t="s">
        <v>252</v>
      </c>
      <c r="H109" s="48"/>
      <c r="I109" s="307"/>
      <c r="J109" s="84"/>
      <c r="K109" s="161"/>
      <c r="L109" s="214"/>
    </row>
    <row r="110" spans="2:101" s="1" customFormat="1" ht="18.75" x14ac:dyDescent="0.3">
      <c r="B110" s="292"/>
      <c r="C110" s="50"/>
      <c r="D110" s="50"/>
      <c r="E110" s="50"/>
      <c r="F110" s="50"/>
      <c r="G110" s="49"/>
      <c r="H110" s="50"/>
      <c r="I110" s="514" t="s">
        <v>2</v>
      </c>
      <c r="J110" s="508" t="s">
        <v>3</v>
      </c>
      <c r="K110" s="516" t="s">
        <v>4</v>
      </c>
      <c r="L110" s="516" t="s">
        <v>5</v>
      </c>
    </row>
    <row r="111" spans="2:101" s="1" customFormat="1" x14ac:dyDescent="0.25">
      <c r="B111" s="293" t="s">
        <v>6</v>
      </c>
      <c r="C111" s="3" t="s">
        <v>7</v>
      </c>
      <c r="D111" s="3" t="s">
        <v>8</v>
      </c>
      <c r="E111" s="3" t="s">
        <v>9</v>
      </c>
      <c r="F111" s="3" t="s">
        <v>10</v>
      </c>
      <c r="G111" s="3" t="s">
        <v>11</v>
      </c>
      <c r="H111" s="3" t="s">
        <v>12</v>
      </c>
      <c r="I111" s="515"/>
      <c r="J111" s="509"/>
      <c r="K111" s="517"/>
      <c r="L111" s="517"/>
    </row>
    <row r="112" spans="2:101" s="1" customFormat="1" x14ac:dyDescent="0.25">
      <c r="B112" s="6" t="s">
        <v>62</v>
      </c>
      <c r="C112" s="7">
        <v>366785</v>
      </c>
      <c r="D112" s="7" t="s">
        <v>253</v>
      </c>
      <c r="E112" s="7" t="s">
        <v>169</v>
      </c>
      <c r="F112" s="7" t="s">
        <v>254</v>
      </c>
      <c r="G112" s="7" t="s">
        <v>255</v>
      </c>
      <c r="H112" s="7" t="s">
        <v>256</v>
      </c>
      <c r="I112" s="99">
        <v>39331</v>
      </c>
      <c r="J112" s="32">
        <v>13746</v>
      </c>
      <c r="K112" s="32">
        <v>13746</v>
      </c>
      <c r="L112" s="32">
        <v>0</v>
      </c>
    </row>
    <row r="113" spans="2:101" s="1" customFormat="1" x14ac:dyDescent="0.25">
      <c r="B113" s="6" t="s">
        <v>295</v>
      </c>
      <c r="C113" s="7">
        <v>366792</v>
      </c>
      <c r="D113" s="7" t="s">
        <v>296</v>
      </c>
      <c r="E113" s="19" t="s">
        <v>56</v>
      </c>
      <c r="F113" s="19" t="s">
        <v>56</v>
      </c>
      <c r="G113" s="7" t="s">
        <v>40</v>
      </c>
      <c r="H113" s="7" t="s">
        <v>57</v>
      </c>
      <c r="I113" s="99">
        <v>41640</v>
      </c>
      <c r="J113" s="32">
        <v>11315</v>
      </c>
      <c r="K113" s="32">
        <v>11315</v>
      </c>
      <c r="L113" s="32">
        <v>0</v>
      </c>
    </row>
    <row r="114" spans="2:101" s="1" customFormat="1" x14ac:dyDescent="0.25">
      <c r="B114" s="6" t="s">
        <v>150</v>
      </c>
      <c r="C114" s="7">
        <v>366823</v>
      </c>
      <c r="D114" s="7" t="s">
        <v>300</v>
      </c>
      <c r="E114" s="7" t="s">
        <v>15</v>
      </c>
      <c r="F114" s="7" t="s">
        <v>16</v>
      </c>
      <c r="G114" s="7" t="s">
        <v>301</v>
      </c>
      <c r="H114" s="7" t="s">
        <v>18</v>
      </c>
      <c r="I114" s="99">
        <v>41640</v>
      </c>
      <c r="J114" s="32">
        <v>9249.19</v>
      </c>
      <c r="K114" s="32">
        <v>9249.19</v>
      </c>
      <c r="L114" s="32">
        <v>0</v>
      </c>
    </row>
    <row r="115" spans="2:101" s="1" customFormat="1" x14ac:dyDescent="0.25">
      <c r="B115" s="6" t="s">
        <v>292</v>
      </c>
      <c r="C115" s="7">
        <v>367261</v>
      </c>
      <c r="D115" s="7" t="s">
        <v>293</v>
      </c>
      <c r="E115" s="19" t="s">
        <v>56</v>
      </c>
      <c r="F115" s="19" t="s">
        <v>56</v>
      </c>
      <c r="G115" s="19" t="s">
        <v>56</v>
      </c>
      <c r="H115" s="7" t="s">
        <v>294</v>
      </c>
      <c r="I115" s="99">
        <v>41640</v>
      </c>
      <c r="J115" s="32">
        <v>3480</v>
      </c>
      <c r="K115" s="32">
        <v>3480</v>
      </c>
      <c r="L115" s="32">
        <v>0</v>
      </c>
    </row>
    <row r="116" spans="2:101" s="1" customFormat="1" x14ac:dyDescent="0.25">
      <c r="B116" s="6" t="s">
        <v>288</v>
      </c>
      <c r="C116" s="7">
        <v>548193</v>
      </c>
      <c r="D116" s="7" t="s">
        <v>289</v>
      </c>
      <c r="E116" s="19" t="s">
        <v>56</v>
      </c>
      <c r="F116" s="19" t="s">
        <v>56</v>
      </c>
      <c r="G116" s="7" t="s">
        <v>40</v>
      </c>
      <c r="H116" s="7" t="s">
        <v>18</v>
      </c>
      <c r="I116" s="40">
        <v>43600</v>
      </c>
      <c r="J116" s="44">
        <v>9480.36</v>
      </c>
      <c r="K116" s="44">
        <v>1895.87</v>
      </c>
      <c r="L116" s="44">
        <v>7583.49</v>
      </c>
    </row>
    <row r="117" spans="2:101" s="1" customFormat="1" x14ac:dyDescent="0.25">
      <c r="B117" s="290" t="s">
        <v>19</v>
      </c>
      <c r="C117" s="7">
        <v>548330</v>
      </c>
      <c r="D117" s="7" t="s">
        <v>257</v>
      </c>
      <c r="E117" s="7" t="s">
        <v>15</v>
      </c>
      <c r="F117" s="7" t="s">
        <v>114</v>
      </c>
      <c r="G117" s="7" t="s">
        <v>258</v>
      </c>
      <c r="H117" s="7" t="s">
        <v>18</v>
      </c>
      <c r="I117" s="99">
        <v>41640</v>
      </c>
      <c r="J117" s="32">
        <v>30545</v>
      </c>
      <c r="K117" s="32">
        <v>30545</v>
      </c>
      <c r="L117" s="32">
        <v>0</v>
      </c>
    </row>
    <row r="118" spans="2:101" s="1" customFormat="1" x14ac:dyDescent="0.25">
      <c r="B118" s="6" t="s">
        <v>150</v>
      </c>
      <c r="C118" s="7">
        <v>548331</v>
      </c>
      <c r="D118" s="7" t="s">
        <v>259</v>
      </c>
      <c r="E118" s="7" t="s">
        <v>15</v>
      </c>
      <c r="F118" s="7" t="s">
        <v>260</v>
      </c>
      <c r="G118" s="7" t="s">
        <v>261</v>
      </c>
      <c r="H118" s="7" t="s">
        <v>18</v>
      </c>
      <c r="I118" s="99">
        <v>41640</v>
      </c>
      <c r="J118" s="32">
        <v>9249.19</v>
      </c>
      <c r="K118" s="32">
        <v>9249.19</v>
      </c>
      <c r="L118" s="32">
        <v>0</v>
      </c>
    </row>
    <row r="119" spans="2:101" s="1" customFormat="1" x14ac:dyDescent="0.25">
      <c r="B119" s="6" t="s">
        <v>222</v>
      </c>
      <c r="C119" s="7">
        <v>548332</v>
      </c>
      <c r="D119" s="7" t="s">
        <v>262</v>
      </c>
      <c r="E119" s="7" t="s">
        <v>224</v>
      </c>
      <c r="F119" s="7" t="s">
        <v>263</v>
      </c>
      <c r="G119" s="7" t="s">
        <v>264</v>
      </c>
      <c r="H119" s="7" t="s">
        <v>107</v>
      </c>
      <c r="I119" s="99">
        <v>41640</v>
      </c>
      <c r="J119" s="32">
        <v>2488.44</v>
      </c>
      <c r="K119" s="32">
        <v>2488.44</v>
      </c>
      <c r="L119" s="32">
        <v>0</v>
      </c>
    </row>
    <row r="120" spans="2:101" s="1" customFormat="1" x14ac:dyDescent="0.25">
      <c r="B120" s="6" t="s">
        <v>265</v>
      </c>
      <c r="C120" s="7">
        <v>548334</v>
      </c>
      <c r="D120" s="7" t="s">
        <v>266</v>
      </c>
      <c r="E120" s="19" t="s">
        <v>56</v>
      </c>
      <c r="F120" s="19" t="s">
        <v>56</v>
      </c>
      <c r="G120" s="7" t="s">
        <v>40</v>
      </c>
      <c r="H120" s="7" t="s">
        <v>57</v>
      </c>
      <c r="I120" s="99">
        <v>41640</v>
      </c>
      <c r="J120" s="32">
        <v>4060</v>
      </c>
      <c r="K120" s="32">
        <v>4060</v>
      </c>
      <c r="L120" s="32">
        <v>0</v>
      </c>
    </row>
    <row r="121" spans="2:101" s="1" customFormat="1" x14ac:dyDescent="0.25">
      <c r="B121" s="6" t="s">
        <v>150</v>
      </c>
      <c r="C121" s="7">
        <v>548336</v>
      </c>
      <c r="D121" s="7" t="s">
        <v>267</v>
      </c>
      <c r="E121" s="7" t="s">
        <v>15</v>
      </c>
      <c r="F121" s="7" t="s">
        <v>268</v>
      </c>
      <c r="G121" s="7" t="s">
        <v>269</v>
      </c>
      <c r="H121" s="7" t="s">
        <v>18</v>
      </c>
      <c r="I121" s="99">
        <v>41640</v>
      </c>
      <c r="J121" s="32">
        <v>9249.19</v>
      </c>
      <c r="K121" s="32">
        <v>9249.19</v>
      </c>
      <c r="L121" s="32">
        <v>0</v>
      </c>
    </row>
    <row r="122" spans="2:101" s="1" customFormat="1" x14ac:dyDescent="0.25">
      <c r="B122" s="6" t="s">
        <v>19</v>
      </c>
      <c r="C122" s="7">
        <v>548337</v>
      </c>
      <c r="D122" s="7" t="s">
        <v>270</v>
      </c>
      <c r="E122" s="7" t="s">
        <v>15</v>
      </c>
      <c r="F122" s="7" t="s">
        <v>271</v>
      </c>
      <c r="G122" s="7" t="s">
        <v>272</v>
      </c>
      <c r="H122" s="7" t="s">
        <v>18</v>
      </c>
      <c r="I122" s="99">
        <v>41640</v>
      </c>
      <c r="J122" s="32">
        <v>37406</v>
      </c>
      <c r="K122" s="32">
        <v>37406</v>
      </c>
      <c r="L122" s="32">
        <v>0</v>
      </c>
    </row>
    <row r="123" spans="2:101" s="1" customFormat="1" x14ac:dyDescent="0.25">
      <c r="B123" s="6" t="s">
        <v>19</v>
      </c>
      <c r="C123" s="7">
        <v>548339</v>
      </c>
      <c r="D123" s="7" t="s">
        <v>273</v>
      </c>
      <c r="E123" s="7" t="s">
        <v>15</v>
      </c>
      <c r="F123" s="7" t="s">
        <v>114</v>
      </c>
      <c r="G123" s="7" t="s">
        <v>274</v>
      </c>
      <c r="H123" s="7" t="s">
        <v>18</v>
      </c>
      <c r="I123" s="99">
        <v>41640</v>
      </c>
      <c r="J123" s="32">
        <v>30545</v>
      </c>
      <c r="K123" s="32">
        <v>30545</v>
      </c>
      <c r="L123" s="32">
        <v>0</v>
      </c>
    </row>
    <row r="124" spans="2:101" s="1" customFormat="1" x14ac:dyDescent="0.25">
      <c r="B124" s="6" t="s">
        <v>150</v>
      </c>
      <c r="C124" s="7">
        <v>548342</v>
      </c>
      <c r="D124" s="7" t="s">
        <v>290</v>
      </c>
      <c r="E124" s="7" t="s">
        <v>15</v>
      </c>
      <c r="F124" s="7" t="s">
        <v>260</v>
      </c>
      <c r="G124" s="7" t="s">
        <v>291</v>
      </c>
      <c r="H124" s="7" t="s">
        <v>18</v>
      </c>
      <c r="I124" s="99">
        <v>41640</v>
      </c>
      <c r="J124" s="32">
        <v>9249.19</v>
      </c>
      <c r="K124" s="32">
        <v>9249.19</v>
      </c>
      <c r="L124" s="32">
        <v>0</v>
      </c>
    </row>
    <row r="125" spans="2:101" s="1" customFormat="1" x14ac:dyDescent="0.25">
      <c r="B125" s="6" t="s">
        <v>19</v>
      </c>
      <c r="C125" s="7">
        <v>548343</v>
      </c>
      <c r="D125" s="7" t="s">
        <v>275</v>
      </c>
      <c r="E125" s="7" t="s">
        <v>15</v>
      </c>
      <c r="F125" s="7" t="s">
        <v>276</v>
      </c>
      <c r="G125" s="7" t="s">
        <v>277</v>
      </c>
      <c r="H125" s="7" t="s">
        <v>18</v>
      </c>
      <c r="I125" s="99">
        <v>41640</v>
      </c>
      <c r="J125" s="32">
        <v>30545</v>
      </c>
      <c r="K125" s="32">
        <v>30545</v>
      </c>
      <c r="L125" s="32">
        <v>0</v>
      </c>
    </row>
    <row r="126" spans="2:101" s="1" customFormat="1" ht="15" customHeight="1" x14ac:dyDescent="0.25">
      <c r="B126" s="6" t="s">
        <v>278</v>
      </c>
      <c r="C126" s="7">
        <v>548344</v>
      </c>
      <c r="D126" s="7" t="s">
        <v>279</v>
      </c>
      <c r="E126" s="19" t="s">
        <v>56</v>
      </c>
      <c r="F126" s="19" t="s">
        <v>56</v>
      </c>
      <c r="G126" s="7" t="s">
        <v>40</v>
      </c>
      <c r="H126" s="7" t="s">
        <v>280</v>
      </c>
      <c r="I126" s="99">
        <v>41640</v>
      </c>
      <c r="J126" s="32">
        <v>44205</v>
      </c>
      <c r="K126" s="32">
        <v>44205</v>
      </c>
      <c r="L126" s="32">
        <v>0</v>
      </c>
    </row>
    <row r="127" spans="2:101" s="1" customFormat="1" x14ac:dyDescent="0.25">
      <c r="B127" s="6" t="s">
        <v>32</v>
      </c>
      <c r="C127" s="19">
        <v>750311</v>
      </c>
      <c r="D127" s="7" t="s">
        <v>297</v>
      </c>
      <c r="E127" s="19" t="s">
        <v>110</v>
      </c>
      <c r="F127" s="19" t="s">
        <v>298</v>
      </c>
      <c r="G127" s="19" t="s">
        <v>299</v>
      </c>
      <c r="H127" s="7" t="s">
        <v>18</v>
      </c>
      <c r="I127" s="98">
        <v>43602</v>
      </c>
      <c r="J127" s="75">
        <v>34125.79</v>
      </c>
      <c r="K127" s="75">
        <v>21801.95</v>
      </c>
      <c r="L127" s="75">
        <v>12322.84</v>
      </c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</row>
    <row r="128" spans="2:101" s="1" customFormat="1" x14ac:dyDescent="0.25">
      <c r="B128" s="290" t="s">
        <v>281</v>
      </c>
      <c r="C128" s="7">
        <v>750364</v>
      </c>
      <c r="D128" s="7" t="s">
        <v>282</v>
      </c>
      <c r="E128" s="19" t="s">
        <v>56</v>
      </c>
      <c r="F128" s="19" t="s">
        <v>56</v>
      </c>
      <c r="G128" s="7" t="s">
        <v>40</v>
      </c>
      <c r="H128" s="7" t="s">
        <v>84</v>
      </c>
      <c r="I128" s="40">
        <v>43032</v>
      </c>
      <c r="J128" s="44">
        <v>7065.47</v>
      </c>
      <c r="K128" s="44">
        <v>2472.56</v>
      </c>
      <c r="L128" s="44">
        <v>4591.91</v>
      </c>
    </row>
    <row r="129" spans="2:37" s="25" customFormat="1" x14ac:dyDescent="0.25">
      <c r="B129" s="6" t="s">
        <v>98</v>
      </c>
      <c r="C129" s="7">
        <v>750367</v>
      </c>
      <c r="D129" s="7" t="s">
        <v>283</v>
      </c>
      <c r="E129" s="19" t="s">
        <v>104</v>
      </c>
      <c r="F129" s="7" t="s">
        <v>166</v>
      </c>
      <c r="G129" s="19" t="s">
        <v>284</v>
      </c>
      <c r="H129" s="7" t="s">
        <v>18</v>
      </c>
      <c r="I129" s="98">
        <v>43605</v>
      </c>
      <c r="J129" s="75">
        <v>2332.9499999999998</v>
      </c>
      <c r="K129" s="75">
        <v>1489.85</v>
      </c>
      <c r="L129" s="75">
        <v>842.1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53"/>
    </row>
    <row r="130" spans="2:37" s="1" customFormat="1" x14ac:dyDescent="0.25">
      <c r="B130" s="55" t="s">
        <v>62</v>
      </c>
      <c r="C130" s="22">
        <v>750369</v>
      </c>
      <c r="D130" s="22" t="s">
        <v>285</v>
      </c>
      <c r="E130" s="34" t="s">
        <v>169</v>
      </c>
      <c r="F130" s="51" t="s">
        <v>286</v>
      </c>
      <c r="G130" s="34" t="s">
        <v>287</v>
      </c>
      <c r="H130" s="22" t="s">
        <v>67</v>
      </c>
      <c r="I130" s="369">
        <v>43469</v>
      </c>
      <c r="J130" s="94">
        <v>15900</v>
      </c>
      <c r="K130" s="94">
        <v>3709.76</v>
      </c>
      <c r="L130" s="94">
        <v>12189.24</v>
      </c>
    </row>
    <row r="131" spans="2:37" s="1" customFormat="1" x14ac:dyDescent="0.25">
      <c r="B131" s="54" t="s">
        <v>302</v>
      </c>
      <c r="C131" s="19">
        <v>991788</v>
      </c>
      <c r="D131" s="19" t="s">
        <v>303</v>
      </c>
      <c r="E131" s="19" t="s">
        <v>56</v>
      </c>
      <c r="F131" s="19" t="s">
        <v>304</v>
      </c>
      <c r="G131" s="19" t="s">
        <v>40</v>
      </c>
      <c r="H131" s="19" t="s">
        <v>18</v>
      </c>
      <c r="I131" s="40">
        <v>44477</v>
      </c>
      <c r="J131" s="44">
        <v>7155.17</v>
      </c>
      <c r="K131" s="44">
        <v>1788.54</v>
      </c>
      <c r="L131" s="44">
        <v>5366.63</v>
      </c>
    </row>
    <row r="132" spans="2:37" s="1" customFormat="1" x14ac:dyDescent="0.25">
      <c r="B132" s="54" t="s">
        <v>302</v>
      </c>
      <c r="C132" s="19">
        <v>991806</v>
      </c>
      <c r="D132" s="19" t="s">
        <v>305</v>
      </c>
      <c r="E132" s="19" t="s">
        <v>56</v>
      </c>
      <c r="F132" s="19" t="s">
        <v>304</v>
      </c>
      <c r="G132" s="19" t="s">
        <v>40</v>
      </c>
      <c r="H132" s="19" t="s">
        <v>18</v>
      </c>
      <c r="I132" s="40">
        <v>44477</v>
      </c>
      <c r="J132" s="44">
        <v>7155.17</v>
      </c>
      <c r="K132" s="44">
        <v>1788.54</v>
      </c>
      <c r="L132" s="44">
        <v>5366.63</v>
      </c>
    </row>
    <row r="133" spans="2:37" s="1" customFormat="1" x14ac:dyDescent="0.25">
      <c r="B133" s="61" t="s">
        <v>310</v>
      </c>
      <c r="C133" s="19">
        <v>991808</v>
      </c>
      <c r="D133" s="19" t="s">
        <v>283</v>
      </c>
      <c r="E133" s="19" t="s">
        <v>56</v>
      </c>
      <c r="F133" s="19" t="s">
        <v>304</v>
      </c>
      <c r="G133" s="19" t="s">
        <v>40</v>
      </c>
      <c r="H133" s="19" t="s">
        <v>84</v>
      </c>
      <c r="I133" s="40">
        <v>45124</v>
      </c>
      <c r="J133" s="44">
        <v>6655.2</v>
      </c>
      <c r="K133" s="65">
        <v>443.61</v>
      </c>
      <c r="L133" s="44">
        <v>6211.59</v>
      </c>
    </row>
    <row r="134" spans="2:37" s="1" customFormat="1" x14ac:dyDescent="0.25">
      <c r="B134" s="61" t="s">
        <v>62</v>
      </c>
      <c r="C134" s="19">
        <v>991809</v>
      </c>
      <c r="D134" s="19" t="s">
        <v>306</v>
      </c>
      <c r="E134" s="19" t="s">
        <v>307</v>
      </c>
      <c r="F134" s="19" t="s">
        <v>308</v>
      </c>
      <c r="G134" s="19" t="s">
        <v>309</v>
      </c>
      <c r="H134" s="19" t="s">
        <v>67</v>
      </c>
      <c r="I134" s="40">
        <v>44756</v>
      </c>
      <c r="J134" s="44">
        <v>33028.199999999997</v>
      </c>
      <c r="K134" s="44">
        <v>5779.76</v>
      </c>
      <c r="L134" s="44">
        <v>27248.44</v>
      </c>
    </row>
    <row r="135" spans="2:37" s="1" customFormat="1" x14ac:dyDescent="0.25">
      <c r="B135" s="250" t="s">
        <v>5648</v>
      </c>
      <c r="C135" s="272">
        <v>991909</v>
      </c>
      <c r="D135" s="277" t="s">
        <v>5662</v>
      </c>
      <c r="E135" s="71" t="s">
        <v>56</v>
      </c>
      <c r="F135" s="71" t="s">
        <v>304</v>
      </c>
      <c r="G135" s="19" t="s">
        <v>40</v>
      </c>
      <c r="H135" s="71" t="s">
        <v>18</v>
      </c>
      <c r="I135" s="370">
        <v>45404</v>
      </c>
      <c r="J135" s="282">
        <v>12182.67</v>
      </c>
      <c r="K135" s="284">
        <v>609.08000000000004</v>
      </c>
      <c r="L135" s="282">
        <v>11573.59</v>
      </c>
    </row>
    <row r="136" spans="2:37" s="1" customFormat="1" x14ac:dyDescent="0.25">
      <c r="B136" s="250" t="s">
        <v>5648</v>
      </c>
      <c r="C136" s="272">
        <v>991910</v>
      </c>
      <c r="D136" s="277" t="s">
        <v>5788</v>
      </c>
      <c r="E136" s="71" t="s">
        <v>56</v>
      </c>
      <c r="F136" s="71" t="s">
        <v>304</v>
      </c>
      <c r="G136" s="19" t="s">
        <v>40</v>
      </c>
      <c r="H136" s="71" t="s">
        <v>18</v>
      </c>
      <c r="I136" s="370">
        <v>45404</v>
      </c>
      <c r="J136" s="282">
        <v>12182.67</v>
      </c>
      <c r="K136" s="284">
        <v>609.08000000000004</v>
      </c>
      <c r="L136" s="282">
        <v>11573.59</v>
      </c>
    </row>
    <row r="137" spans="2:37" s="1" customFormat="1" x14ac:dyDescent="0.25">
      <c r="B137" s="250" t="s">
        <v>5648</v>
      </c>
      <c r="C137" s="272">
        <v>991911</v>
      </c>
      <c r="D137" s="277" t="s">
        <v>5663</v>
      </c>
      <c r="E137" s="71" t="s">
        <v>56</v>
      </c>
      <c r="F137" s="71" t="s">
        <v>304</v>
      </c>
      <c r="G137" s="19" t="s">
        <v>40</v>
      </c>
      <c r="H137" s="71" t="s">
        <v>18</v>
      </c>
      <c r="I137" s="370">
        <v>45404</v>
      </c>
      <c r="J137" s="282">
        <v>12182.67</v>
      </c>
      <c r="K137" s="284">
        <v>609.08000000000004</v>
      </c>
      <c r="L137" s="282">
        <v>11573.59</v>
      </c>
    </row>
    <row r="140" spans="2:37" s="1" customFormat="1" ht="18.75" x14ac:dyDescent="0.3">
      <c r="B140" s="291" t="s">
        <v>251</v>
      </c>
      <c r="C140" s="48"/>
      <c r="D140" s="48"/>
      <c r="E140" s="48"/>
      <c r="F140" s="48"/>
      <c r="G140" s="49" t="s">
        <v>311</v>
      </c>
      <c r="H140" s="56"/>
      <c r="I140" s="307"/>
      <c r="J140" s="161"/>
      <c r="K140" s="161"/>
      <c r="L140" s="214"/>
    </row>
    <row r="141" spans="2:37" s="1" customFormat="1" ht="15" customHeight="1" x14ac:dyDescent="0.25">
      <c r="B141" s="158"/>
      <c r="C141" s="13"/>
      <c r="D141" s="13"/>
      <c r="E141" s="13"/>
      <c r="F141" s="13"/>
      <c r="G141" s="13"/>
      <c r="H141" s="13"/>
      <c r="I141" s="514" t="s">
        <v>2</v>
      </c>
      <c r="J141" s="508" t="s">
        <v>3</v>
      </c>
      <c r="K141" s="516" t="s">
        <v>4</v>
      </c>
      <c r="L141" s="516" t="s">
        <v>5</v>
      </c>
    </row>
    <row r="142" spans="2:37" s="1" customFormat="1" ht="15.75" x14ac:dyDescent="0.25">
      <c r="B142" s="289" t="s">
        <v>6</v>
      </c>
      <c r="C142" s="3" t="s">
        <v>7</v>
      </c>
      <c r="D142" s="3" t="s">
        <v>8</v>
      </c>
      <c r="E142" s="4" t="s">
        <v>9</v>
      </c>
      <c r="F142" s="4" t="s">
        <v>10</v>
      </c>
      <c r="G142" s="4" t="s">
        <v>11</v>
      </c>
      <c r="H142" s="4" t="s">
        <v>12</v>
      </c>
      <c r="I142" s="515"/>
      <c r="J142" s="509"/>
      <c r="K142" s="517"/>
      <c r="L142" s="517"/>
    </row>
    <row r="143" spans="2:37" s="1" customFormat="1" x14ac:dyDescent="0.25">
      <c r="B143" s="6" t="s">
        <v>336</v>
      </c>
      <c r="C143" s="7">
        <v>366741</v>
      </c>
      <c r="D143" s="7" t="s">
        <v>355</v>
      </c>
      <c r="E143" s="7" t="s">
        <v>338</v>
      </c>
      <c r="F143" s="7" t="s">
        <v>356</v>
      </c>
      <c r="G143" s="19" t="s">
        <v>56</v>
      </c>
      <c r="H143" s="7" t="s">
        <v>18</v>
      </c>
      <c r="I143" s="99">
        <v>41640</v>
      </c>
      <c r="J143" s="32">
        <v>1500</v>
      </c>
      <c r="K143" s="32">
        <v>1500</v>
      </c>
      <c r="L143" s="32">
        <v>0</v>
      </c>
    </row>
    <row r="144" spans="2:37" s="1" customFormat="1" x14ac:dyDescent="0.25">
      <c r="B144" s="6" t="s">
        <v>330</v>
      </c>
      <c r="C144" s="7">
        <v>366744</v>
      </c>
      <c r="D144" s="7" t="s">
        <v>331</v>
      </c>
      <c r="E144" s="19" t="s">
        <v>56</v>
      </c>
      <c r="F144" s="19" t="s">
        <v>56</v>
      </c>
      <c r="G144" s="7" t="s">
        <v>40</v>
      </c>
      <c r="H144" s="7" t="s">
        <v>18</v>
      </c>
      <c r="I144" s="99">
        <v>41640</v>
      </c>
      <c r="J144" s="23">
        <v>1586.01</v>
      </c>
      <c r="K144" s="32">
        <v>1586.01</v>
      </c>
      <c r="L144" s="32">
        <v>0</v>
      </c>
    </row>
    <row r="145" spans="2:101" s="1" customFormat="1" x14ac:dyDescent="0.25">
      <c r="B145" s="6" t="s">
        <v>326</v>
      </c>
      <c r="C145" s="7">
        <v>366745</v>
      </c>
      <c r="D145" s="7" t="s">
        <v>327</v>
      </c>
      <c r="E145" s="19" t="s">
        <v>56</v>
      </c>
      <c r="F145" s="19" t="s">
        <v>56</v>
      </c>
      <c r="G145" s="7" t="s">
        <v>40</v>
      </c>
      <c r="H145" s="7" t="s">
        <v>133</v>
      </c>
      <c r="I145" s="99">
        <v>41640</v>
      </c>
      <c r="J145" s="23">
        <v>8560</v>
      </c>
      <c r="K145" s="32">
        <v>8560</v>
      </c>
      <c r="L145" s="32">
        <v>0</v>
      </c>
    </row>
    <row r="146" spans="2:101" s="1" customFormat="1" x14ac:dyDescent="0.25">
      <c r="B146" s="6" t="s">
        <v>336</v>
      </c>
      <c r="C146" s="7">
        <v>366751</v>
      </c>
      <c r="D146" s="7" t="s">
        <v>355</v>
      </c>
      <c r="E146" s="7" t="s">
        <v>338</v>
      </c>
      <c r="F146" s="7" t="s">
        <v>356</v>
      </c>
      <c r="G146" s="7">
        <v>1210212</v>
      </c>
      <c r="H146" s="7" t="s">
        <v>18</v>
      </c>
      <c r="I146" s="99">
        <v>41640</v>
      </c>
      <c r="J146" s="32">
        <v>1500</v>
      </c>
      <c r="K146" s="32">
        <v>1500</v>
      </c>
      <c r="L146" s="32">
        <v>0</v>
      </c>
      <c r="M146" s="6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</row>
    <row r="147" spans="2:101" s="1" customFormat="1" x14ac:dyDescent="0.25">
      <c r="B147" s="6" t="s">
        <v>330</v>
      </c>
      <c r="C147" s="7">
        <v>366753</v>
      </c>
      <c r="D147" s="7" t="s">
        <v>340</v>
      </c>
      <c r="E147" s="19" t="s">
        <v>56</v>
      </c>
      <c r="F147" s="19" t="s">
        <v>56</v>
      </c>
      <c r="G147" s="7" t="s">
        <v>40</v>
      </c>
      <c r="H147" s="7" t="s">
        <v>18</v>
      </c>
      <c r="I147" s="99">
        <v>41414</v>
      </c>
      <c r="J147" s="32">
        <v>1586.01</v>
      </c>
      <c r="K147" s="32">
        <v>1586.01</v>
      </c>
      <c r="L147" s="32">
        <v>0</v>
      </c>
    </row>
    <row r="148" spans="2:101" s="1" customFormat="1" x14ac:dyDescent="0.25">
      <c r="B148" s="6" t="s">
        <v>19</v>
      </c>
      <c r="C148" s="7">
        <v>366756</v>
      </c>
      <c r="D148" s="7" t="s">
        <v>352</v>
      </c>
      <c r="E148" s="7" t="s">
        <v>15</v>
      </c>
      <c r="F148" s="7" t="s">
        <v>353</v>
      </c>
      <c r="G148" s="7" t="s">
        <v>354</v>
      </c>
      <c r="H148" s="7" t="s">
        <v>18</v>
      </c>
      <c r="I148" s="99">
        <v>41640</v>
      </c>
      <c r="J148" s="32">
        <v>27747.56</v>
      </c>
      <c r="K148" s="32">
        <v>27747.56</v>
      </c>
      <c r="L148" s="32">
        <v>0</v>
      </c>
    </row>
    <row r="149" spans="2:101" s="1" customFormat="1" x14ac:dyDescent="0.25">
      <c r="B149" s="6" t="s">
        <v>62</v>
      </c>
      <c r="C149" s="7">
        <v>366759</v>
      </c>
      <c r="D149" s="7" t="s">
        <v>341</v>
      </c>
      <c r="E149" s="7" t="s">
        <v>342</v>
      </c>
      <c r="F149" s="7" t="s">
        <v>343</v>
      </c>
      <c r="G149" s="7" t="s">
        <v>344</v>
      </c>
      <c r="H149" s="7" t="s">
        <v>18</v>
      </c>
      <c r="I149" s="99">
        <v>38778</v>
      </c>
      <c r="J149" s="32">
        <v>13160</v>
      </c>
      <c r="K149" s="32">
        <v>13160</v>
      </c>
      <c r="L149" s="32">
        <v>0</v>
      </c>
    </row>
    <row r="150" spans="2:101" s="1" customFormat="1" x14ac:dyDescent="0.25">
      <c r="B150" s="6" t="s">
        <v>336</v>
      </c>
      <c r="C150" s="7">
        <v>366760</v>
      </c>
      <c r="D150" s="7" t="s">
        <v>337</v>
      </c>
      <c r="E150" s="7" t="s">
        <v>338</v>
      </c>
      <c r="F150" s="7" t="s">
        <v>339</v>
      </c>
      <c r="G150" s="19" t="s">
        <v>56</v>
      </c>
      <c r="H150" s="7" t="s">
        <v>18</v>
      </c>
      <c r="I150" s="99">
        <v>41640</v>
      </c>
      <c r="J150" s="32">
        <v>1500</v>
      </c>
      <c r="K150" s="32">
        <v>1500</v>
      </c>
      <c r="L150" s="32">
        <v>0</v>
      </c>
    </row>
    <row r="151" spans="2:101" s="1" customFormat="1" x14ac:dyDescent="0.25">
      <c r="B151" s="6" t="s">
        <v>345</v>
      </c>
      <c r="C151" s="7">
        <v>366761</v>
      </c>
      <c r="D151" s="7" t="s">
        <v>346</v>
      </c>
      <c r="E151" s="19" t="s">
        <v>56</v>
      </c>
      <c r="F151" s="19" t="s">
        <v>56</v>
      </c>
      <c r="G151" s="7" t="s">
        <v>40</v>
      </c>
      <c r="H151" s="7" t="s">
        <v>18</v>
      </c>
      <c r="I151" s="99">
        <v>41640</v>
      </c>
      <c r="J151" s="32">
        <v>1586.01</v>
      </c>
      <c r="K151" s="32">
        <v>1586.01</v>
      </c>
      <c r="L151" s="32">
        <v>0</v>
      </c>
    </row>
    <row r="152" spans="2:101" s="1" customFormat="1" x14ac:dyDescent="0.25">
      <c r="B152" s="6" t="s">
        <v>332</v>
      </c>
      <c r="C152" s="7">
        <v>366762</v>
      </c>
      <c r="D152" s="7" t="s">
        <v>333</v>
      </c>
      <c r="E152" s="19" t="s">
        <v>56</v>
      </c>
      <c r="F152" s="19" t="s">
        <v>56</v>
      </c>
      <c r="G152" s="7" t="s">
        <v>40</v>
      </c>
      <c r="H152" s="7" t="s">
        <v>334</v>
      </c>
      <c r="I152" s="99">
        <v>41640</v>
      </c>
      <c r="J152" s="23">
        <v>52872.800000000003</v>
      </c>
      <c r="K152" s="32">
        <v>52872.800000000003</v>
      </c>
      <c r="L152" s="32">
        <v>0</v>
      </c>
    </row>
    <row r="153" spans="2:101" s="1" customFormat="1" x14ac:dyDescent="0.25">
      <c r="B153" s="6" t="s">
        <v>314</v>
      </c>
      <c r="C153" s="7">
        <v>366763</v>
      </c>
      <c r="D153" s="7" t="s">
        <v>315</v>
      </c>
      <c r="E153" s="19" t="s">
        <v>56</v>
      </c>
      <c r="F153" s="19" t="s">
        <v>56</v>
      </c>
      <c r="G153" s="7" t="s">
        <v>40</v>
      </c>
      <c r="H153" s="7" t="s">
        <v>182</v>
      </c>
      <c r="I153" s="99">
        <v>41640</v>
      </c>
      <c r="J153" s="23">
        <v>4054.2</v>
      </c>
      <c r="K153" s="32">
        <v>4054.2</v>
      </c>
      <c r="L153" s="32">
        <v>0</v>
      </c>
    </row>
    <row r="154" spans="2:101" s="1" customFormat="1" x14ac:dyDescent="0.25">
      <c r="B154" s="6" t="s">
        <v>312</v>
      </c>
      <c r="C154" s="7">
        <v>366768</v>
      </c>
      <c r="D154" s="7" t="s">
        <v>313</v>
      </c>
      <c r="E154" s="19" t="s">
        <v>56</v>
      </c>
      <c r="F154" s="19" t="s">
        <v>56</v>
      </c>
      <c r="G154" s="7" t="s">
        <v>40</v>
      </c>
      <c r="H154" s="7" t="s">
        <v>84</v>
      </c>
      <c r="I154" s="99">
        <v>41640</v>
      </c>
      <c r="J154" s="32">
        <v>4060</v>
      </c>
      <c r="K154" s="32">
        <v>4060</v>
      </c>
      <c r="L154" s="32">
        <v>0</v>
      </c>
    </row>
    <row r="155" spans="2:101" s="1" customFormat="1" x14ac:dyDescent="0.25">
      <c r="B155" s="6" t="s">
        <v>320</v>
      </c>
      <c r="C155" s="7">
        <v>366772</v>
      </c>
      <c r="D155" s="7" t="s">
        <v>321</v>
      </c>
      <c r="E155" s="7" t="s">
        <v>322</v>
      </c>
      <c r="F155" s="7" t="s">
        <v>323</v>
      </c>
      <c r="G155" s="7" t="s">
        <v>324</v>
      </c>
      <c r="H155" s="7" t="s">
        <v>325</v>
      </c>
      <c r="I155" s="99">
        <v>41640</v>
      </c>
      <c r="J155" s="32">
        <v>3596</v>
      </c>
      <c r="K155" s="32">
        <v>3596</v>
      </c>
      <c r="L155" s="32">
        <v>0</v>
      </c>
    </row>
    <row r="156" spans="2:101" s="1" customFormat="1" x14ac:dyDescent="0.25">
      <c r="B156" s="6" t="s">
        <v>316</v>
      </c>
      <c r="C156" s="7">
        <v>366775</v>
      </c>
      <c r="D156" s="7" t="s">
        <v>317</v>
      </c>
      <c r="E156" s="19" t="s">
        <v>56</v>
      </c>
      <c r="F156" s="19" t="s">
        <v>56</v>
      </c>
      <c r="G156" s="7" t="s">
        <v>40</v>
      </c>
      <c r="H156" s="7" t="s">
        <v>18</v>
      </c>
      <c r="I156" s="99">
        <v>41640</v>
      </c>
      <c r="J156" s="23">
        <v>1586.01</v>
      </c>
      <c r="K156" s="32">
        <v>1586.01</v>
      </c>
      <c r="L156" s="32">
        <v>0</v>
      </c>
    </row>
    <row r="157" spans="2:101" s="10" customFormat="1" x14ac:dyDescent="0.25">
      <c r="B157" s="6" t="s">
        <v>19</v>
      </c>
      <c r="C157" s="7">
        <v>366913</v>
      </c>
      <c r="D157" s="7" t="s">
        <v>359</v>
      </c>
      <c r="E157" s="7" t="s">
        <v>15</v>
      </c>
      <c r="F157" s="7" t="s">
        <v>360</v>
      </c>
      <c r="G157" s="7" t="s">
        <v>361</v>
      </c>
      <c r="H157" s="7" t="s">
        <v>18</v>
      </c>
      <c r="I157" s="99">
        <v>41640</v>
      </c>
      <c r="J157" s="32">
        <v>27747.56</v>
      </c>
      <c r="K157" s="32">
        <v>27747.56</v>
      </c>
      <c r="L157" s="32">
        <v>0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</row>
    <row r="158" spans="2:101" s="10" customFormat="1" x14ac:dyDescent="0.25">
      <c r="B158" s="152" t="s">
        <v>62</v>
      </c>
      <c r="C158" s="59">
        <v>548223</v>
      </c>
      <c r="D158" s="7" t="s">
        <v>362</v>
      </c>
      <c r="E158" s="7" t="s">
        <v>169</v>
      </c>
      <c r="F158" s="7" t="s">
        <v>254</v>
      </c>
      <c r="G158" s="59" t="s">
        <v>363</v>
      </c>
      <c r="H158" s="59" t="s">
        <v>84</v>
      </c>
      <c r="I158" s="99">
        <v>41640</v>
      </c>
      <c r="J158" s="32">
        <v>21065.8</v>
      </c>
      <c r="K158" s="32">
        <v>21065.8</v>
      </c>
      <c r="L158" s="32">
        <v>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</row>
    <row r="159" spans="2:101" s="1" customFormat="1" x14ac:dyDescent="0.25">
      <c r="B159" s="6" t="s">
        <v>318</v>
      </c>
      <c r="C159" s="7">
        <v>548759</v>
      </c>
      <c r="D159" s="7" t="s">
        <v>319</v>
      </c>
      <c r="E159" s="19" t="s">
        <v>56</v>
      </c>
      <c r="F159" s="19" t="s">
        <v>56</v>
      </c>
      <c r="G159" s="7" t="s">
        <v>40</v>
      </c>
      <c r="H159" s="7" t="s">
        <v>182</v>
      </c>
      <c r="I159" s="99">
        <v>41640</v>
      </c>
      <c r="J159" s="32">
        <v>4521.76</v>
      </c>
      <c r="K159" s="32">
        <v>4521.76</v>
      </c>
      <c r="L159" s="32">
        <v>0</v>
      </c>
    </row>
    <row r="160" spans="2:101" s="1" customFormat="1" x14ac:dyDescent="0.25">
      <c r="B160" s="6" t="s">
        <v>328</v>
      </c>
      <c r="C160" s="7">
        <v>548760</v>
      </c>
      <c r="D160" s="7" t="s">
        <v>335</v>
      </c>
      <c r="E160" s="19" t="s">
        <v>56</v>
      </c>
      <c r="F160" s="19" t="s">
        <v>56</v>
      </c>
      <c r="G160" s="7" t="s">
        <v>40</v>
      </c>
      <c r="H160" s="7" t="s">
        <v>84</v>
      </c>
      <c r="I160" s="99">
        <v>41640</v>
      </c>
      <c r="J160" s="32">
        <v>4521.76</v>
      </c>
      <c r="K160" s="32">
        <v>4521.76</v>
      </c>
      <c r="L160" s="32">
        <v>0</v>
      </c>
    </row>
    <row r="161" spans="2:101" s="10" customFormat="1" x14ac:dyDescent="0.25">
      <c r="B161" s="6" t="s">
        <v>328</v>
      </c>
      <c r="C161" s="7">
        <v>548763</v>
      </c>
      <c r="D161" s="7" t="s">
        <v>329</v>
      </c>
      <c r="E161" s="19" t="s">
        <v>56</v>
      </c>
      <c r="F161" s="19" t="s">
        <v>56</v>
      </c>
      <c r="G161" s="7" t="s">
        <v>40</v>
      </c>
      <c r="H161" s="7" t="s">
        <v>84</v>
      </c>
      <c r="I161" s="99">
        <v>41640</v>
      </c>
      <c r="J161" s="32">
        <v>4521.76</v>
      </c>
      <c r="K161" s="32">
        <v>4521.76</v>
      </c>
      <c r="L161" s="32">
        <v>0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</row>
    <row r="162" spans="2:101" s="1" customFormat="1" x14ac:dyDescent="0.25">
      <c r="B162" s="6" t="s">
        <v>347</v>
      </c>
      <c r="C162" s="7">
        <v>750019</v>
      </c>
      <c r="D162" s="7" t="s">
        <v>357</v>
      </c>
      <c r="E162" s="7" t="s">
        <v>322</v>
      </c>
      <c r="F162" s="7" t="s">
        <v>323</v>
      </c>
      <c r="G162" s="7" t="s">
        <v>358</v>
      </c>
      <c r="H162" s="7" t="s">
        <v>325</v>
      </c>
      <c r="I162" s="365">
        <v>43718</v>
      </c>
      <c r="J162" s="57">
        <v>5857.54</v>
      </c>
      <c r="K162" s="57">
        <v>390.44</v>
      </c>
      <c r="L162" s="124">
        <v>5466.1</v>
      </c>
      <c r="M162" s="58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</row>
    <row r="163" spans="2:101" s="1" customFormat="1" x14ac:dyDescent="0.25">
      <c r="B163" s="6" t="s">
        <v>347</v>
      </c>
      <c r="C163" s="7">
        <v>750372</v>
      </c>
      <c r="D163" s="7" t="s">
        <v>348</v>
      </c>
      <c r="E163" s="28" t="s">
        <v>322</v>
      </c>
      <c r="F163" s="7" t="s">
        <v>323</v>
      </c>
      <c r="G163" s="7" t="s">
        <v>349</v>
      </c>
      <c r="H163" s="7" t="s">
        <v>325</v>
      </c>
      <c r="I163" s="365">
        <v>43718</v>
      </c>
      <c r="J163" s="57">
        <v>5857.54</v>
      </c>
      <c r="K163" s="57">
        <v>390.44</v>
      </c>
      <c r="L163" s="124">
        <v>5466.1</v>
      </c>
      <c r="M163" s="58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</row>
    <row r="164" spans="2:101" s="1" customFormat="1" x14ac:dyDescent="0.25">
      <c r="B164" s="6" t="s">
        <v>347</v>
      </c>
      <c r="C164" s="7">
        <v>750373</v>
      </c>
      <c r="D164" s="7" t="s">
        <v>350</v>
      </c>
      <c r="E164" s="7" t="s">
        <v>322</v>
      </c>
      <c r="F164" s="7" t="s">
        <v>323</v>
      </c>
      <c r="G164" s="7" t="s">
        <v>351</v>
      </c>
      <c r="H164" s="7" t="s">
        <v>325</v>
      </c>
      <c r="I164" s="365">
        <v>43718</v>
      </c>
      <c r="J164" s="57">
        <v>5857.54</v>
      </c>
      <c r="K164" s="57">
        <v>390.44</v>
      </c>
      <c r="L164" s="124">
        <v>5466.1</v>
      </c>
      <c r="M164" s="58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</row>
    <row r="165" spans="2:101" s="1" customFormat="1" x14ac:dyDescent="0.25">
      <c r="B165" s="61" t="s">
        <v>150</v>
      </c>
      <c r="C165" s="19">
        <v>991792</v>
      </c>
      <c r="D165" s="19" t="s">
        <v>2843</v>
      </c>
      <c r="E165" s="19" t="s">
        <v>15</v>
      </c>
      <c r="F165" s="19" t="s">
        <v>858</v>
      </c>
      <c r="G165" s="19" t="s">
        <v>2844</v>
      </c>
      <c r="H165" s="19" t="s">
        <v>18</v>
      </c>
      <c r="I165" s="40">
        <v>44511</v>
      </c>
      <c r="J165" s="44">
        <v>8650.86</v>
      </c>
      <c r="K165" s="44">
        <v>6967.94</v>
      </c>
      <c r="L165" s="44">
        <v>1682.92</v>
      </c>
    </row>
    <row r="166" spans="2:101" s="1" customFormat="1" x14ac:dyDescent="0.25">
      <c r="B166" s="61" t="s">
        <v>62</v>
      </c>
      <c r="C166" s="100">
        <v>574303</v>
      </c>
      <c r="D166" s="19" t="s">
        <v>2845</v>
      </c>
      <c r="E166" s="19" t="s">
        <v>2846</v>
      </c>
      <c r="F166" s="19" t="s">
        <v>2847</v>
      </c>
      <c r="G166" s="19">
        <v>2104200022</v>
      </c>
      <c r="H166" s="19" t="s">
        <v>18</v>
      </c>
      <c r="I166" s="40">
        <v>44756</v>
      </c>
      <c r="J166" s="44">
        <v>6962</v>
      </c>
      <c r="K166" s="44">
        <v>1218.17</v>
      </c>
      <c r="L166" s="44">
        <v>5743.83</v>
      </c>
    </row>
    <row r="167" spans="2:101" s="1" customFormat="1" x14ac:dyDescent="0.25">
      <c r="B167" s="61" t="s">
        <v>150</v>
      </c>
      <c r="C167" s="19">
        <v>991799</v>
      </c>
      <c r="D167" s="19" t="s">
        <v>2848</v>
      </c>
      <c r="E167" s="28" t="s">
        <v>15</v>
      </c>
      <c r="F167" s="28" t="s">
        <v>858</v>
      </c>
      <c r="G167" s="19" t="s">
        <v>2849</v>
      </c>
      <c r="H167" s="19" t="s">
        <v>18</v>
      </c>
      <c r="I167" s="40">
        <v>44511</v>
      </c>
      <c r="J167" s="44">
        <v>8650.86</v>
      </c>
      <c r="K167" s="44">
        <v>6967.94</v>
      </c>
      <c r="L167" s="44">
        <v>1682.92</v>
      </c>
    </row>
    <row r="168" spans="2:101" s="1" customFormat="1" x14ac:dyDescent="0.25">
      <c r="B168" s="61" t="s">
        <v>19</v>
      </c>
      <c r="C168" s="19">
        <v>991800</v>
      </c>
      <c r="D168" s="19" t="s">
        <v>2850</v>
      </c>
      <c r="E168" s="28" t="s">
        <v>15</v>
      </c>
      <c r="F168" s="19" t="s">
        <v>952</v>
      </c>
      <c r="G168" s="19" t="s">
        <v>2851</v>
      </c>
      <c r="H168" s="19" t="s">
        <v>18</v>
      </c>
      <c r="I168" s="40">
        <v>44511</v>
      </c>
      <c r="J168" s="44">
        <v>48252.65</v>
      </c>
      <c r="K168" s="44">
        <v>38869.379999999997</v>
      </c>
      <c r="L168" s="44">
        <v>9383.27</v>
      </c>
    </row>
    <row r="169" spans="2:101" s="1" customFormat="1" x14ac:dyDescent="0.25">
      <c r="B169" s="61" t="s">
        <v>150</v>
      </c>
      <c r="C169" s="19">
        <v>991802</v>
      </c>
      <c r="D169" s="19" t="s">
        <v>2852</v>
      </c>
      <c r="E169" s="28" t="s">
        <v>15</v>
      </c>
      <c r="F169" s="28" t="s">
        <v>2853</v>
      </c>
      <c r="G169" s="19" t="s">
        <v>2854</v>
      </c>
      <c r="H169" s="19" t="s">
        <v>18</v>
      </c>
      <c r="I169" s="40">
        <v>44511</v>
      </c>
      <c r="J169" s="44">
        <v>8650.86</v>
      </c>
      <c r="K169" s="44">
        <v>6967.94</v>
      </c>
      <c r="L169" s="44">
        <v>1682.92</v>
      </c>
    </row>
    <row r="170" spans="2:101" s="1" customFormat="1" x14ac:dyDescent="0.25">
      <c r="B170" s="61" t="s">
        <v>2855</v>
      </c>
      <c r="C170" s="19">
        <v>372027</v>
      </c>
      <c r="D170" s="19" t="s">
        <v>56</v>
      </c>
      <c r="E170" s="19" t="s">
        <v>56</v>
      </c>
      <c r="F170" s="19" t="s">
        <v>56</v>
      </c>
      <c r="G170" s="19" t="s">
        <v>40</v>
      </c>
      <c r="H170" s="19" t="s">
        <v>18</v>
      </c>
      <c r="I170" s="40">
        <v>41030</v>
      </c>
      <c r="J170" s="44">
        <v>5384.75</v>
      </c>
      <c r="K170" s="44">
        <v>5383.75</v>
      </c>
      <c r="L170" s="44">
        <v>1</v>
      </c>
    </row>
    <row r="171" spans="2:101" s="1" customFormat="1" x14ac:dyDescent="0.25">
      <c r="B171" s="61" t="s">
        <v>2809</v>
      </c>
      <c r="C171" s="28">
        <v>366807</v>
      </c>
      <c r="D171" s="19" t="s">
        <v>2856</v>
      </c>
      <c r="E171" s="19" t="s">
        <v>56</v>
      </c>
      <c r="F171" s="19" t="s">
        <v>56</v>
      </c>
      <c r="G171" s="19" t="s">
        <v>40</v>
      </c>
      <c r="H171" s="19" t="s">
        <v>84</v>
      </c>
      <c r="I171" s="40">
        <v>41640</v>
      </c>
      <c r="J171" s="44">
        <v>3431.28</v>
      </c>
      <c r="K171" s="44">
        <v>3430.28</v>
      </c>
      <c r="L171" s="44">
        <v>1</v>
      </c>
    </row>
    <row r="172" spans="2:101" s="1" customFormat="1" x14ac:dyDescent="0.25">
      <c r="B172" s="250" t="s">
        <v>5893</v>
      </c>
      <c r="C172" s="272">
        <v>991912</v>
      </c>
      <c r="D172" s="277" t="s">
        <v>5894</v>
      </c>
      <c r="E172" s="19" t="s">
        <v>56</v>
      </c>
      <c r="F172" s="19" t="s">
        <v>56</v>
      </c>
      <c r="G172" s="19" t="s">
        <v>40</v>
      </c>
      <c r="H172" s="71" t="s">
        <v>18</v>
      </c>
      <c r="I172" s="370">
        <v>45404</v>
      </c>
      <c r="J172" s="282">
        <v>12182.67</v>
      </c>
      <c r="K172" s="284">
        <v>609.08000000000004</v>
      </c>
      <c r="L172" s="282">
        <v>11573.59</v>
      </c>
    </row>
    <row r="173" spans="2:101" s="1" customFormat="1" x14ac:dyDescent="0.25">
      <c r="B173" s="250" t="s">
        <v>5893</v>
      </c>
      <c r="C173" s="272">
        <v>991913</v>
      </c>
      <c r="D173" s="277" t="s">
        <v>5895</v>
      </c>
      <c r="E173" s="19" t="s">
        <v>56</v>
      </c>
      <c r="F173" s="19" t="s">
        <v>56</v>
      </c>
      <c r="G173" s="19" t="s">
        <v>40</v>
      </c>
      <c r="H173" s="71" t="s">
        <v>18</v>
      </c>
      <c r="I173" s="370">
        <v>45404</v>
      </c>
      <c r="J173" s="282">
        <v>12182.67</v>
      </c>
      <c r="K173" s="284">
        <v>609.08000000000004</v>
      </c>
      <c r="L173" s="282">
        <v>11573.59</v>
      </c>
    </row>
    <row r="174" spans="2:101" s="1" customFormat="1" x14ac:dyDescent="0.25">
      <c r="B174" s="250" t="s">
        <v>5893</v>
      </c>
      <c r="C174" s="272">
        <v>991914</v>
      </c>
      <c r="D174" s="277" t="s">
        <v>5649</v>
      </c>
      <c r="E174" s="19" t="s">
        <v>56</v>
      </c>
      <c r="F174" s="19" t="s">
        <v>56</v>
      </c>
      <c r="G174" s="19" t="s">
        <v>40</v>
      </c>
      <c r="H174" s="71" t="s">
        <v>18</v>
      </c>
      <c r="I174" s="370">
        <v>45404</v>
      </c>
      <c r="J174" s="282">
        <v>12182.67</v>
      </c>
      <c r="K174" s="284">
        <v>609.08000000000004</v>
      </c>
      <c r="L174" s="282">
        <v>11573.59</v>
      </c>
    </row>
    <row r="175" spans="2:101" s="1" customFormat="1" x14ac:dyDescent="0.25">
      <c r="B175" s="250" t="s">
        <v>5893</v>
      </c>
      <c r="C175" s="272">
        <v>991915</v>
      </c>
      <c r="D175" s="277" t="s">
        <v>5896</v>
      </c>
      <c r="E175" s="19" t="s">
        <v>56</v>
      </c>
      <c r="F175" s="19" t="s">
        <v>56</v>
      </c>
      <c r="G175" s="19" t="s">
        <v>40</v>
      </c>
      <c r="H175" s="71" t="s">
        <v>18</v>
      </c>
      <c r="I175" s="370">
        <v>45404</v>
      </c>
      <c r="J175" s="282">
        <v>12182.67</v>
      </c>
      <c r="K175" s="284">
        <v>609.08000000000004</v>
      </c>
      <c r="L175" s="282">
        <v>11573.59</v>
      </c>
    </row>
    <row r="176" spans="2:101" s="1" customFormat="1" x14ac:dyDescent="0.25">
      <c r="B176" s="250" t="s">
        <v>5650</v>
      </c>
      <c r="C176" s="272">
        <v>991916</v>
      </c>
      <c r="D176" s="277" t="s">
        <v>5651</v>
      </c>
      <c r="E176" s="19" t="s">
        <v>56</v>
      </c>
      <c r="F176" s="19" t="s">
        <v>56</v>
      </c>
      <c r="G176" s="19" t="s">
        <v>40</v>
      </c>
      <c r="H176" s="71" t="s">
        <v>294</v>
      </c>
      <c r="I176" s="370">
        <v>45404</v>
      </c>
      <c r="J176" s="282">
        <v>12106.56</v>
      </c>
      <c r="K176" s="284">
        <v>605.28</v>
      </c>
      <c r="L176" s="282">
        <v>11501.28</v>
      </c>
    </row>
    <row r="179" spans="2:12" s="1" customFormat="1" ht="18.75" x14ac:dyDescent="0.3">
      <c r="B179" s="291" t="s">
        <v>251</v>
      </c>
      <c r="C179" s="48"/>
      <c r="D179" s="48"/>
      <c r="E179" s="48"/>
      <c r="F179" s="48"/>
      <c r="G179" s="49" t="s">
        <v>364</v>
      </c>
      <c r="H179" s="62"/>
      <c r="I179" s="307"/>
      <c r="J179" s="95"/>
      <c r="K179" s="95"/>
      <c r="L179" s="95"/>
    </row>
    <row r="180" spans="2:12" s="1" customFormat="1" ht="18.75" x14ac:dyDescent="0.3">
      <c r="B180" s="294"/>
      <c r="C180" s="62"/>
      <c r="D180" s="62"/>
      <c r="E180" s="62"/>
      <c r="F180" s="62"/>
      <c r="G180" s="62"/>
      <c r="H180" s="50"/>
      <c r="I180" s="514" t="s">
        <v>2</v>
      </c>
      <c r="J180" s="508" t="s">
        <v>3</v>
      </c>
      <c r="K180" s="516" t="s">
        <v>4</v>
      </c>
      <c r="L180" s="516" t="s">
        <v>5</v>
      </c>
    </row>
    <row r="181" spans="2:12" s="1" customFormat="1" ht="15.75" x14ac:dyDescent="0.25">
      <c r="B181" s="289" t="s">
        <v>6</v>
      </c>
      <c r="C181" s="3" t="s">
        <v>7</v>
      </c>
      <c r="D181" s="3" t="s">
        <v>8</v>
      </c>
      <c r="E181" s="4" t="s">
        <v>9</v>
      </c>
      <c r="F181" s="4" t="s">
        <v>10</v>
      </c>
      <c r="G181" s="4" t="s">
        <v>11</v>
      </c>
      <c r="H181" s="4" t="s">
        <v>12</v>
      </c>
      <c r="I181" s="515"/>
      <c r="J181" s="509"/>
      <c r="K181" s="517"/>
      <c r="L181" s="517"/>
    </row>
    <row r="182" spans="2:12" s="1" customFormat="1" x14ac:dyDescent="0.25">
      <c r="B182" s="6" t="s">
        <v>116</v>
      </c>
      <c r="C182" s="7">
        <v>365040</v>
      </c>
      <c r="D182" s="7" t="s">
        <v>444</v>
      </c>
      <c r="E182" s="7" t="s">
        <v>15</v>
      </c>
      <c r="F182" s="7" t="s">
        <v>76</v>
      </c>
      <c r="G182" s="7" t="s">
        <v>445</v>
      </c>
      <c r="H182" s="7" t="s">
        <v>18</v>
      </c>
      <c r="I182" s="99">
        <v>41640</v>
      </c>
      <c r="J182" s="32">
        <v>9249.19</v>
      </c>
      <c r="K182" s="32">
        <v>9249.19</v>
      </c>
      <c r="L182" s="32">
        <v>0</v>
      </c>
    </row>
    <row r="183" spans="2:12" s="1" customFormat="1" x14ac:dyDescent="0.25">
      <c r="B183" s="6" t="s">
        <v>365</v>
      </c>
      <c r="C183" s="7">
        <v>365228</v>
      </c>
      <c r="D183" s="7" t="s">
        <v>405</v>
      </c>
      <c r="E183" s="7" t="s">
        <v>110</v>
      </c>
      <c r="F183" s="7" t="s">
        <v>406</v>
      </c>
      <c r="G183" s="7" t="s">
        <v>407</v>
      </c>
      <c r="H183" s="7" t="s">
        <v>408</v>
      </c>
      <c r="I183" s="99">
        <v>39083</v>
      </c>
      <c r="J183" s="23">
        <v>1128.75</v>
      </c>
      <c r="K183" s="32">
        <v>1128.75</v>
      </c>
      <c r="L183" s="32">
        <v>0</v>
      </c>
    </row>
    <row r="184" spans="2:12" s="1" customFormat="1" x14ac:dyDescent="0.25">
      <c r="B184" s="6" t="s">
        <v>428</v>
      </c>
      <c r="C184" s="7">
        <v>365714</v>
      </c>
      <c r="D184" s="7" t="s">
        <v>431</v>
      </c>
      <c r="E184" s="19" t="s">
        <v>56</v>
      </c>
      <c r="F184" s="19" t="s">
        <v>56</v>
      </c>
      <c r="G184" s="7" t="s">
        <v>40</v>
      </c>
      <c r="H184" s="7" t="s">
        <v>182</v>
      </c>
      <c r="I184" s="99">
        <v>41640</v>
      </c>
      <c r="J184" s="23">
        <v>4054.2</v>
      </c>
      <c r="K184" s="32">
        <v>4054.2</v>
      </c>
      <c r="L184" s="32">
        <v>0</v>
      </c>
    </row>
    <row r="185" spans="2:12" s="1" customFormat="1" x14ac:dyDescent="0.25">
      <c r="B185" s="6" t="s">
        <v>150</v>
      </c>
      <c r="C185" s="7">
        <v>365813</v>
      </c>
      <c r="D185" s="7" t="s">
        <v>397</v>
      </c>
      <c r="E185" s="7" t="s">
        <v>15</v>
      </c>
      <c r="F185" s="7" t="s">
        <v>398</v>
      </c>
      <c r="G185" s="7" t="s">
        <v>399</v>
      </c>
      <c r="H185" s="7" t="s">
        <v>18</v>
      </c>
      <c r="I185" s="99">
        <v>41640</v>
      </c>
      <c r="J185" s="32">
        <v>13316.8</v>
      </c>
      <c r="K185" s="32">
        <v>13316.8</v>
      </c>
      <c r="L185" s="32">
        <v>0</v>
      </c>
    </row>
    <row r="186" spans="2:12" s="1" customFormat="1" x14ac:dyDescent="0.25">
      <c r="B186" s="17" t="s">
        <v>402</v>
      </c>
      <c r="C186" s="7">
        <v>366070</v>
      </c>
      <c r="D186" s="7" t="s">
        <v>403</v>
      </c>
      <c r="E186" s="19" t="s">
        <v>56</v>
      </c>
      <c r="F186" s="19" t="s">
        <v>56</v>
      </c>
      <c r="G186" s="7" t="s">
        <v>40</v>
      </c>
      <c r="H186" s="7" t="s">
        <v>404</v>
      </c>
      <c r="I186" s="99">
        <v>41760</v>
      </c>
      <c r="J186" s="32">
        <v>4669.97</v>
      </c>
      <c r="K186" s="32">
        <v>4669.97</v>
      </c>
      <c r="L186" s="32">
        <v>0</v>
      </c>
    </row>
    <row r="187" spans="2:12" s="1" customFormat="1" x14ac:dyDescent="0.25">
      <c r="B187" s="6" t="s">
        <v>379</v>
      </c>
      <c r="C187" s="7">
        <v>366073</v>
      </c>
      <c r="D187" s="7" t="s">
        <v>380</v>
      </c>
      <c r="E187" s="7"/>
      <c r="F187" s="7" t="s">
        <v>40</v>
      </c>
      <c r="G187" s="7" t="s">
        <v>40</v>
      </c>
      <c r="H187" s="7" t="s">
        <v>97</v>
      </c>
      <c r="I187" s="99">
        <v>41640</v>
      </c>
      <c r="J187" s="23">
        <v>44205</v>
      </c>
      <c r="K187" s="32">
        <v>44205</v>
      </c>
      <c r="L187" s="32">
        <v>0</v>
      </c>
    </row>
    <row r="188" spans="2:12" s="1" customFormat="1" x14ac:dyDescent="0.25">
      <c r="B188" s="61" t="s">
        <v>460</v>
      </c>
      <c r="C188" s="19">
        <v>366077</v>
      </c>
      <c r="D188" s="19" t="s">
        <v>461</v>
      </c>
      <c r="E188" s="19" t="s">
        <v>56</v>
      </c>
      <c r="F188" s="19" t="s">
        <v>56</v>
      </c>
      <c r="G188" s="19" t="s">
        <v>40</v>
      </c>
      <c r="H188" s="19" t="s">
        <v>136</v>
      </c>
      <c r="I188" s="40">
        <v>41640</v>
      </c>
      <c r="J188" s="44">
        <v>4521.76</v>
      </c>
      <c r="K188" s="44">
        <v>4520.76</v>
      </c>
      <c r="L188" s="45">
        <v>1</v>
      </c>
    </row>
    <row r="189" spans="2:12" s="1" customFormat="1" x14ac:dyDescent="0.25">
      <c r="B189" s="6" t="s">
        <v>384</v>
      </c>
      <c r="C189" s="7">
        <v>366078</v>
      </c>
      <c r="D189" s="7" t="s">
        <v>387</v>
      </c>
      <c r="E189" s="7" t="s">
        <v>40</v>
      </c>
      <c r="F189" s="7" t="s">
        <v>40</v>
      </c>
      <c r="G189" s="7" t="s">
        <v>40</v>
      </c>
      <c r="H189" s="7" t="s">
        <v>97</v>
      </c>
      <c r="I189" s="99">
        <v>41640</v>
      </c>
      <c r="J189" s="128">
        <v>9155.4599999999991</v>
      </c>
      <c r="K189" s="32">
        <v>9155.4599999999991</v>
      </c>
      <c r="L189" s="32">
        <v>0</v>
      </c>
    </row>
    <row r="190" spans="2:12" s="1" customFormat="1" x14ac:dyDescent="0.25">
      <c r="B190" s="6" t="s">
        <v>384</v>
      </c>
      <c r="C190" s="7">
        <v>366079</v>
      </c>
      <c r="D190" s="7" t="s">
        <v>386</v>
      </c>
      <c r="E190" s="7" t="s">
        <v>40</v>
      </c>
      <c r="F190" s="7" t="s">
        <v>40</v>
      </c>
      <c r="G190" s="7" t="s">
        <v>40</v>
      </c>
      <c r="H190" s="7" t="s">
        <v>97</v>
      </c>
      <c r="I190" s="99">
        <v>41640</v>
      </c>
      <c r="J190" s="128">
        <v>9155.4599999999991</v>
      </c>
      <c r="K190" s="32">
        <v>9155.4599999999991</v>
      </c>
      <c r="L190" s="32">
        <v>0</v>
      </c>
    </row>
    <row r="191" spans="2:12" s="1" customFormat="1" x14ac:dyDescent="0.25">
      <c r="B191" s="6" t="s">
        <v>384</v>
      </c>
      <c r="C191" s="7">
        <v>366080</v>
      </c>
      <c r="D191" s="7" t="s">
        <v>385</v>
      </c>
      <c r="E191" s="7" t="s">
        <v>40</v>
      </c>
      <c r="F191" s="7" t="s">
        <v>40</v>
      </c>
      <c r="G191" s="7" t="s">
        <v>40</v>
      </c>
      <c r="H191" s="7" t="s">
        <v>97</v>
      </c>
      <c r="I191" s="99">
        <v>41640</v>
      </c>
      <c r="J191" s="32">
        <v>9155.4599999999991</v>
      </c>
      <c r="K191" s="32">
        <v>9155.4599999999991</v>
      </c>
      <c r="L191" s="32">
        <v>0</v>
      </c>
    </row>
    <row r="192" spans="2:12" s="1" customFormat="1" x14ac:dyDescent="0.25">
      <c r="B192" s="6" t="s">
        <v>384</v>
      </c>
      <c r="C192" s="7">
        <v>366081</v>
      </c>
      <c r="D192" s="7" t="s">
        <v>388</v>
      </c>
      <c r="E192" s="7" t="s">
        <v>40</v>
      </c>
      <c r="F192" s="7" t="s">
        <v>40</v>
      </c>
      <c r="G192" s="7" t="s">
        <v>40</v>
      </c>
      <c r="H192" s="7" t="s">
        <v>97</v>
      </c>
      <c r="I192" s="99">
        <v>41640</v>
      </c>
      <c r="J192" s="128">
        <v>9155.4599999999991</v>
      </c>
      <c r="K192" s="32">
        <v>9155.4599999999991</v>
      </c>
      <c r="L192" s="32">
        <v>0</v>
      </c>
    </row>
    <row r="193" spans="2:101" s="1" customFormat="1" x14ac:dyDescent="0.25">
      <c r="B193" s="6" t="s">
        <v>384</v>
      </c>
      <c r="C193" s="7">
        <v>366082</v>
      </c>
      <c r="D193" s="7" t="s">
        <v>389</v>
      </c>
      <c r="E193" s="7" t="s">
        <v>40</v>
      </c>
      <c r="F193" s="7" t="s">
        <v>40</v>
      </c>
      <c r="G193" s="7" t="s">
        <v>40</v>
      </c>
      <c r="H193" s="7" t="s">
        <v>97</v>
      </c>
      <c r="I193" s="99">
        <v>41640</v>
      </c>
      <c r="J193" s="128">
        <v>9155.4599999999991</v>
      </c>
      <c r="K193" s="32">
        <v>9155.4599999999991</v>
      </c>
      <c r="L193" s="32">
        <v>0</v>
      </c>
    </row>
    <row r="194" spans="2:101" s="1" customFormat="1" x14ac:dyDescent="0.25">
      <c r="B194" s="6" t="s">
        <v>384</v>
      </c>
      <c r="C194" s="7">
        <v>366083</v>
      </c>
      <c r="D194" s="7" t="s">
        <v>390</v>
      </c>
      <c r="E194" s="7" t="s">
        <v>40</v>
      </c>
      <c r="F194" s="7" t="s">
        <v>40</v>
      </c>
      <c r="G194" s="7" t="s">
        <v>40</v>
      </c>
      <c r="H194" s="7" t="s">
        <v>97</v>
      </c>
      <c r="I194" s="99">
        <v>41640</v>
      </c>
      <c r="J194" s="128">
        <v>9155.4599999999991</v>
      </c>
      <c r="K194" s="32">
        <v>9155.4599999999991</v>
      </c>
      <c r="L194" s="32">
        <v>0</v>
      </c>
    </row>
    <row r="195" spans="2:101" s="1" customFormat="1" x14ac:dyDescent="0.25">
      <c r="B195" s="6" t="s">
        <v>392</v>
      </c>
      <c r="C195" s="7">
        <v>366084</v>
      </c>
      <c r="D195" s="7" t="s">
        <v>393</v>
      </c>
      <c r="E195" s="19" t="s">
        <v>56</v>
      </c>
      <c r="F195" s="19" t="s">
        <v>56</v>
      </c>
      <c r="G195" s="19" t="s">
        <v>56</v>
      </c>
      <c r="H195" s="7" t="s">
        <v>57</v>
      </c>
      <c r="I195" s="99">
        <v>41640</v>
      </c>
      <c r="J195" s="32">
        <v>4060</v>
      </c>
      <c r="K195" s="32">
        <v>4060</v>
      </c>
      <c r="L195" s="32">
        <v>0</v>
      </c>
    </row>
    <row r="196" spans="2:101" s="1" customFormat="1" x14ac:dyDescent="0.25">
      <c r="B196" s="6" t="s">
        <v>365</v>
      </c>
      <c r="C196" s="7">
        <v>366085</v>
      </c>
      <c r="D196" s="7" t="s">
        <v>366</v>
      </c>
      <c r="E196" s="7" t="s">
        <v>110</v>
      </c>
      <c r="F196" s="7" t="s">
        <v>367</v>
      </c>
      <c r="G196" s="7" t="s">
        <v>368</v>
      </c>
      <c r="H196" s="7" t="s">
        <v>294</v>
      </c>
      <c r="I196" s="99">
        <v>39729</v>
      </c>
      <c r="J196" s="32">
        <v>313513.2</v>
      </c>
      <c r="K196" s="32">
        <v>313513.2</v>
      </c>
      <c r="L196" s="32">
        <v>0</v>
      </c>
    </row>
    <row r="197" spans="2:101" s="1" customFormat="1" x14ac:dyDescent="0.25">
      <c r="B197" s="6" t="s">
        <v>394</v>
      </c>
      <c r="C197" s="7">
        <v>366086</v>
      </c>
      <c r="D197" s="7" t="s">
        <v>395</v>
      </c>
      <c r="E197" s="19" t="s">
        <v>56</v>
      </c>
      <c r="F197" s="19" t="s">
        <v>56</v>
      </c>
      <c r="G197" s="19" t="s">
        <v>56</v>
      </c>
      <c r="H197" s="7" t="s">
        <v>84</v>
      </c>
      <c r="I197" s="99">
        <v>41640</v>
      </c>
      <c r="J197" s="32">
        <v>580</v>
      </c>
      <c r="K197" s="32">
        <v>580</v>
      </c>
      <c r="L197" s="32">
        <v>0</v>
      </c>
    </row>
    <row r="198" spans="2:101" s="1" customFormat="1" x14ac:dyDescent="0.25">
      <c r="B198" s="97" t="s">
        <v>415</v>
      </c>
      <c r="C198" s="7">
        <v>366087</v>
      </c>
      <c r="D198" s="7" t="s">
        <v>416</v>
      </c>
      <c r="E198" s="7" t="s">
        <v>40</v>
      </c>
      <c r="F198" s="7" t="s">
        <v>40</v>
      </c>
      <c r="G198" s="7" t="s">
        <v>40</v>
      </c>
      <c r="H198" s="7" t="s">
        <v>97</v>
      </c>
      <c r="I198" s="99">
        <v>41640</v>
      </c>
      <c r="J198" s="23">
        <v>44205</v>
      </c>
      <c r="K198" s="32">
        <v>44205</v>
      </c>
      <c r="L198" s="32">
        <v>0</v>
      </c>
    </row>
    <row r="199" spans="2:101" s="1" customFormat="1" x14ac:dyDescent="0.25">
      <c r="B199" s="6" t="s">
        <v>428</v>
      </c>
      <c r="C199" s="7">
        <v>366090</v>
      </c>
      <c r="D199" s="7" t="s">
        <v>429</v>
      </c>
      <c r="E199" s="19" t="s">
        <v>56</v>
      </c>
      <c r="F199" s="19" t="s">
        <v>56</v>
      </c>
      <c r="G199" s="7" t="s">
        <v>40</v>
      </c>
      <c r="H199" s="7" t="s">
        <v>182</v>
      </c>
      <c r="I199" s="99">
        <v>41640</v>
      </c>
      <c r="J199" s="23">
        <v>4054.2</v>
      </c>
      <c r="K199" s="32">
        <v>4054.2</v>
      </c>
      <c r="L199" s="32">
        <v>0</v>
      </c>
    </row>
    <row r="200" spans="2:101" s="1" customFormat="1" x14ac:dyDescent="0.25">
      <c r="B200" s="6" t="s">
        <v>422</v>
      </c>
      <c r="C200" s="7">
        <v>366095</v>
      </c>
      <c r="D200" s="7" t="s">
        <v>423</v>
      </c>
      <c r="E200" s="7" t="s">
        <v>424</v>
      </c>
      <c r="F200" s="7" t="s">
        <v>425</v>
      </c>
      <c r="G200" s="7" t="s">
        <v>426</v>
      </c>
      <c r="H200" s="7" t="s">
        <v>427</v>
      </c>
      <c r="I200" s="99">
        <v>41640</v>
      </c>
      <c r="J200" s="32">
        <v>1528.1</v>
      </c>
      <c r="K200" s="32">
        <v>1528.1</v>
      </c>
      <c r="L200" s="32">
        <v>0</v>
      </c>
    </row>
    <row r="201" spans="2:101" s="1" customFormat="1" x14ac:dyDescent="0.25">
      <c r="B201" s="6" t="s">
        <v>394</v>
      </c>
      <c r="C201" s="7">
        <v>366096</v>
      </c>
      <c r="D201" s="7" t="s">
        <v>430</v>
      </c>
      <c r="E201" s="19" t="s">
        <v>56</v>
      </c>
      <c r="F201" s="19" t="s">
        <v>56</v>
      </c>
      <c r="G201" s="7" t="s">
        <v>40</v>
      </c>
      <c r="H201" s="7" t="s">
        <v>84</v>
      </c>
      <c r="I201" s="99">
        <v>41640</v>
      </c>
      <c r="J201" s="32">
        <v>4521.76</v>
      </c>
      <c r="K201" s="32">
        <v>4521.76</v>
      </c>
      <c r="L201" s="32">
        <v>0</v>
      </c>
    </row>
    <row r="202" spans="2:101" s="1" customFormat="1" x14ac:dyDescent="0.25">
      <c r="B202" s="6" t="s">
        <v>376</v>
      </c>
      <c r="C202" s="7">
        <v>366098</v>
      </c>
      <c r="D202" s="7" t="s">
        <v>377</v>
      </c>
      <c r="E202" s="19" t="s">
        <v>56</v>
      </c>
      <c r="F202" s="19" t="s">
        <v>56</v>
      </c>
      <c r="G202" s="7" t="s">
        <v>40</v>
      </c>
      <c r="H202" s="7" t="s">
        <v>378</v>
      </c>
      <c r="I202" s="99">
        <v>41640</v>
      </c>
      <c r="J202" s="32">
        <v>25121.85</v>
      </c>
      <c r="K202" s="32">
        <v>25121.85</v>
      </c>
      <c r="L202" s="32">
        <v>0</v>
      </c>
    </row>
    <row r="203" spans="2:101" s="1" customFormat="1" x14ac:dyDescent="0.25">
      <c r="B203" s="6" t="s">
        <v>19</v>
      </c>
      <c r="C203" s="7">
        <v>366100</v>
      </c>
      <c r="D203" s="7" t="s">
        <v>381</v>
      </c>
      <c r="E203" s="7" t="s">
        <v>15</v>
      </c>
      <c r="F203" s="7" t="s">
        <v>382</v>
      </c>
      <c r="G203" s="7" t="s">
        <v>383</v>
      </c>
      <c r="H203" s="7" t="s">
        <v>18</v>
      </c>
      <c r="I203" s="99">
        <v>41640</v>
      </c>
      <c r="J203" s="32">
        <v>28985.24</v>
      </c>
      <c r="K203" s="32">
        <v>28985.24</v>
      </c>
      <c r="L203" s="32">
        <v>0</v>
      </c>
    </row>
    <row r="204" spans="2:101" s="1" customFormat="1" x14ac:dyDescent="0.25">
      <c r="B204" s="6" t="s">
        <v>440</v>
      </c>
      <c r="C204" s="7">
        <v>366103</v>
      </c>
      <c r="D204" s="7" t="s">
        <v>441</v>
      </c>
      <c r="E204" s="19" t="s">
        <v>56</v>
      </c>
      <c r="F204" s="19" t="s">
        <v>56</v>
      </c>
      <c r="G204" s="7" t="s">
        <v>40</v>
      </c>
      <c r="H204" s="7" t="s">
        <v>136</v>
      </c>
      <c r="I204" s="99">
        <v>41640</v>
      </c>
      <c r="J204" s="23">
        <v>8560</v>
      </c>
      <c r="K204" s="32">
        <v>8560</v>
      </c>
      <c r="L204" s="32">
        <v>0</v>
      </c>
    </row>
    <row r="205" spans="2:101" s="1" customFormat="1" x14ac:dyDescent="0.25">
      <c r="B205" s="41" t="s">
        <v>150</v>
      </c>
      <c r="C205" s="35">
        <v>366614</v>
      </c>
      <c r="D205" s="35" t="s">
        <v>450</v>
      </c>
      <c r="E205" s="35" t="s">
        <v>15</v>
      </c>
      <c r="F205" s="35" t="s">
        <v>451</v>
      </c>
      <c r="G205" s="35" t="s">
        <v>452</v>
      </c>
      <c r="H205" s="35" t="s">
        <v>18</v>
      </c>
      <c r="I205" s="364">
        <v>41640</v>
      </c>
      <c r="J205" s="73">
        <v>9249.19</v>
      </c>
      <c r="K205" s="73">
        <v>9249.19</v>
      </c>
      <c r="L205" s="73">
        <v>0</v>
      </c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</row>
    <row r="206" spans="2:101" s="1" customFormat="1" x14ac:dyDescent="0.25">
      <c r="B206" s="6" t="s">
        <v>19</v>
      </c>
      <c r="C206" s="7">
        <v>366643</v>
      </c>
      <c r="D206" s="7" t="s">
        <v>432</v>
      </c>
      <c r="E206" s="7" t="s">
        <v>15</v>
      </c>
      <c r="F206" s="7" t="s">
        <v>148</v>
      </c>
      <c r="G206" s="7" t="s">
        <v>433</v>
      </c>
      <c r="H206" s="7" t="s">
        <v>18</v>
      </c>
      <c r="I206" s="99">
        <v>41640</v>
      </c>
      <c r="J206" s="32">
        <v>41729.800000000003</v>
      </c>
      <c r="K206" s="32">
        <v>41729.800000000003</v>
      </c>
      <c r="L206" s="32">
        <v>0</v>
      </c>
    </row>
    <row r="207" spans="2:101" s="1" customFormat="1" x14ac:dyDescent="0.25">
      <c r="B207" s="6" t="s">
        <v>19</v>
      </c>
      <c r="C207" s="7">
        <v>367079</v>
      </c>
      <c r="D207" s="7" t="s">
        <v>438</v>
      </c>
      <c r="E207" s="19" t="s">
        <v>15</v>
      </c>
      <c r="F207" s="19" t="s">
        <v>213</v>
      </c>
      <c r="G207" s="28" t="s">
        <v>439</v>
      </c>
      <c r="H207" s="7" t="s">
        <v>18</v>
      </c>
      <c r="I207" s="77">
        <v>41640</v>
      </c>
      <c r="J207" s="87">
        <v>27747.56</v>
      </c>
      <c r="K207" s="87">
        <v>27747.56</v>
      </c>
      <c r="L207" s="46">
        <v>0</v>
      </c>
    </row>
    <row r="208" spans="2:101" s="1" customFormat="1" x14ac:dyDescent="0.25">
      <c r="B208" s="6" t="s">
        <v>60</v>
      </c>
      <c r="C208" s="7">
        <v>367212</v>
      </c>
      <c r="D208" s="7" t="s">
        <v>396</v>
      </c>
      <c r="E208" s="19" t="s">
        <v>56</v>
      </c>
      <c r="F208" s="19" t="s">
        <v>56</v>
      </c>
      <c r="G208" s="19" t="s">
        <v>56</v>
      </c>
      <c r="H208" s="7" t="s">
        <v>182</v>
      </c>
      <c r="I208" s="99">
        <v>41640</v>
      </c>
      <c r="J208" s="23">
        <v>4054.2</v>
      </c>
      <c r="K208" s="32">
        <v>4054.2</v>
      </c>
      <c r="L208" s="32">
        <v>0</v>
      </c>
    </row>
    <row r="209" spans="2:101" s="1" customFormat="1" x14ac:dyDescent="0.25">
      <c r="B209" s="6" t="s">
        <v>60</v>
      </c>
      <c r="C209" s="7">
        <v>367214</v>
      </c>
      <c r="D209" s="7" t="s">
        <v>391</v>
      </c>
      <c r="E209" s="19" t="s">
        <v>56</v>
      </c>
      <c r="F209" s="19" t="s">
        <v>56</v>
      </c>
      <c r="G209" s="19" t="s">
        <v>56</v>
      </c>
      <c r="H209" s="7" t="s">
        <v>182</v>
      </c>
      <c r="I209" s="99">
        <v>41640</v>
      </c>
      <c r="J209" s="23">
        <v>4054.2</v>
      </c>
      <c r="K209" s="32">
        <v>4054.2</v>
      </c>
      <c r="L209" s="32">
        <v>0</v>
      </c>
    </row>
    <row r="210" spans="2:101" s="1" customFormat="1" x14ac:dyDescent="0.25">
      <c r="B210" s="6" t="s">
        <v>400</v>
      </c>
      <c r="C210" s="7">
        <v>367217</v>
      </c>
      <c r="D210" s="7" t="s">
        <v>401</v>
      </c>
      <c r="E210" s="19" t="s">
        <v>56</v>
      </c>
      <c r="F210" s="19" t="s">
        <v>56</v>
      </c>
      <c r="G210" s="7" t="s">
        <v>40</v>
      </c>
      <c r="H210" s="7" t="s">
        <v>182</v>
      </c>
      <c r="I210" s="99">
        <v>41640</v>
      </c>
      <c r="J210" s="23">
        <v>4054.2</v>
      </c>
      <c r="K210" s="32">
        <v>4054.2</v>
      </c>
      <c r="L210" s="32">
        <v>0</v>
      </c>
    </row>
    <row r="211" spans="2:101" s="1" customFormat="1" x14ac:dyDescent="0.25">
      <c r="B211" s="61" t="s">
        <v>462</v>
      </c>
      <c r="C211" s="19">
        <v>372024</v>
      </c>
      <c r="D211" s="19" t="s">
        <v>56</v>
      </c>
      <c r="E211" s="7" t="s">
        <v>463</v>
      </c>
      <c r="F211" s="7" t="s">
        <v>464</v>
      </c>
      <c r="G211" s="7" t="s">
        <v>465</v>
      </c>
      <c r="H211" s="7" t="s">
        <v>18</v>
      </c>
      <c r="I211" s="99">
        <v>41640</v>
      </c>
      <c r="J211" s="32">
        <v>11000.0016</v>
      </c>
      <c r="K211" s="32">
        <v>10999</v>
      </c>
      <c r="L211" s="32">
        <v>1</v>
      </c>
    </row>
    <row r="212" spans="2:101" s="1" customFormat="1" x14ac:dyDescent="0.25">
      <c r="B212" s="6" t="s">
        <v>19</v>
      </c>
      <c r="C212" s="7">
        <v>385352</v>
      </c>
      <c r="D212" s="7" t="s">
        <v>448</v>
      </c>
      <c r="E212" s="7" t="s">
        <v>15</v>
      </c>
      <c r="F212" s="7" t="s">
        <v>213</v>
      </c>
      <c r="G212" s="7" t="s">
        <v>449</v>
      </c>
      <c r="H212" s="7" t="s">
        <v>18</v>
      </c>
      <c r="I212" s="99">
        <v>41640</v>
      </c>
      <c r="J212" s="32">
        <v>30545</v>
      </c>
      <c r="K212" s="32">
        <v>30545</v>
      </c>
      <c r="L212" s="32">
        <v>0</v>
      </c>
    </row>
    <row r="213" spans="2:101" s="1" customFormat="1" x14ac:dyDescent="0.25">
      <c r="B213" s="6" t="s">
        <v>19</v>
      </c>
      <c r="C213" s="7">
        <v>385352</v>
      </c>
      <c r="D213" s="7" t="s">
        <v>448</v>
      </c>
      <c r="E213" s="7" t="s">
        <v>15</v>
      </c>
      <c r="F213" s="7" t="s">
        <v>213</v>
      </c>
      <c r="G213" s="7" t="s">
        <v>449</v>
      </c>
      <c r="H213" s="7" t="s">
        <v>18</v>
      </c>
      <c r="I213" s="99">
        <v>41640</v>
      </c>
      <c r="J213" s="32">
        <v>30545</v>
      </c>
      <c r="K213" s="32">
        <v>30544</v>
      </c>
      <c r="L213" s="32">
        <v>1</v>
      </c>
    </row>
    <row r="214" spans="2:101" s="10" customFormat="1" x14ac:dyDescent="0.25">
      <c r="B214" s="6" t="s">
        <v>150</v>
      </c>
      <c r="C214" s="7">
        <v>385355</v>
      </c>
      <c r="D214" s="7" t="s">
        <v>453</v>
      </c>
      <c r="E214" s="7" t="s">
        <v>15</v>
      </c>
      <c r="F214" s="7" t="s">
        <v>454</v>
      </c>
      <c r="G214" s="7" t="s">
        <v>455</v>
      </c>
      <c r="H214" s="7" t="s">
        <v>18</v>
      </c>
      <c r="I214" s="99">
        <v>40689</v>
      </c>
      <c r="J214" s="32">
        <v>5126.09</v>
      </c>
      <c r="K214" s="32">
        <v>5125.09</v>
      </c>
      <c r="L214" s="32">
        <v>1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</row>
    <row r="215" spans="2:101" s="1" customFormat="1" x14ac:dyDescent="0.25">
      <c r="B215" s="6" t="s">
        <v>446</v>
      </c>
      <c r="C215" s="7">
        <v>548128</v>
      </c>
      <c r="D215" s="7" t="s">
        <v>447</v>
      </c>
      <c r="E215" s="19" t="s">
        <v>56</v>
      </c>
      <c r="F215" s="19" t="s">
        <v>56</v>
      </c>
      <c r="G215" s="7" t="s">
        <v>40</v>
      </c>
      <c r="H215" s="7" t="s">
        <v>18</v>
      </c>
      <c r="I215" s="99">
        <v>41640</v>
      </c>
      <c r="J215" s="64">
        <v>3186.3</v>
      </c>
      <c r="K215" s="32">
        <v>3186.3</v>
      </c>
      <c r="L215" s="32">
        <v>0</v>
      </c>
    </row>
    <row r="216" spans="2:101" s="1" customFormat="1" x14ac:dyDescent="0.25">
      <c r="B216" s="61" t="s">
        <v>466</v>
      </c>
      <c r="C216" s="19">
        <v>548211</v>
      </c>
      <c r="D216" s="19" t="s">
        <v>467</v>
      </c>
      <c r="E216" s="19" t="s">
        <v>56</v>
      </c>
      <c r="F216" s="19" t="s">
        <v>56</v>
      </c>
      <c r="G216" s="19" t="s">
        <v>40</v>
      </c>
      <c r="H216" s="7" t="s">
        <v>18</v>
      </c>
      <c r="I216" s="40">
        <v>39083</v>
      </c>
      <c r="J216" s="66">
        <v>500</v>
      </c>
      <c r="K216" s="66">
        <v>499</v>
      </c>
      <c r="L216" s="32">
        <v>1</v>
      </c>
    </row>
    <row r="217" spans="2:101" s="1" customFormat="1" x14ac:dyDescent="0.25">
      <c r="B217" s="6" t="s">
        <v>150</v>
      </c>
      <c r="C217" s="7">
        <v>548324</v>
      </c>
      <c r="D217" s="7" t="s">
        <v>369</v>
      </c>
      <c r="E217" s="7" t="s">
        <v>15</v>
      </c>
      <c r="F217" s="7" t="s">
        <v>260</v>
      </c>
      <c r="G217" s="7" t="s">
        <v>370</v>
      </c>
      <c r="H217" s="7" t="s">
        <v>18</v>
      </c>
      <c r="I217" s="99">
        <v>41640</v>
      </c>
      <c r="J217" s="32">
        <v>9313.8799999999992</v>
      </c>
      <c r="K217" s="32">
        <v>9313.8799999999992</v>
      </c>
      <c r="L217" s="32">
        <v>0</v>
      </c>
    </row>
    <row r="218" spans="2:101" s="1" customFormat="1" x14ac:dyDescent="0.25">
      <c r="B218" s="6" t="s">
        <v>19</v>
      </c>
      <c r="C218" s="7">
        <v>548325</v>
      </c>
      <c r="D218" s="7" t="s">
        <v>371</v>
      </c>
      <c r="E218" s="7" t="s">
        <v>15</v>
      </c>
      <c r="F218" s="7" t="s">
        <v>114</v>
      </c>
      <c r="G218" s="7" t="s">
        <v>372</v>
      </c>
      <c r="H218" s="7" t="s">
        <v>18</v>
      </c>
      <c r="I218" s="99">
        <v>41640</v>
      </c>
      <c r="J218" s="32">
        <v>30545</v>
      </c>
      <c r="K218" s="32">
        <v>30545</v>
      </c>
      <c r="L218" s="32">
        <v>0</v>
      </c>
    </row>
    <row r="219" spans="2:101" s="1" customFormat="1" x14ac:dyDescent="0.25">
      <c r="B219" s="6" t="s">
        <v>373</v>
      </c>
      <c r="C219" s="7">
        <v>548326</v>
      </c>
      <c r="D219" s="7" t="s">
        <v>374</v>
      </c>
      <c r="E219" s="19" t="s">
        <v>56</v>
      </c>
      <c r="F219" s="19" t="s">
        <v>56</v>
      </c>
      <c r="G219" s="7" t="s">
        <v>40</v>
      </c>
      <c r="H219" s="7" t="s">
        <v>375</v>
      </c>
      <c r="I219" s="99">
        <v>41640</v>
      </c>
      <c r="J219" s="23">
        <v>2684.24</v>
      </c>
      <c r="K219" s="32">
        <v>2684.24</v>
      </c>
      <c r="L219" s="32">
        <v>0</v>
      </c>
    </row>
    <row r="220" spans="2:101" s="1" customFormat="1" x14ac:dyDescent="0.25">
      <c r="B220" s="6" t="s">
        <v>365</v>
      </c>
      <c r="C220" s="7">
        <v>548329</v>
      </c>
      <c r="D220" s="7" t="s">
        <v>417</v>
      </c>
      <c r="E220" s="7" t="s">
        <v>110</v>
      </c>
      <c r="F220" s="7" t="s">
        <v>418</v>
      </c>
      <c r="G220" s="7" t="s">
        <v>419</v>
      </c>
      <c r="H220" s="7" t="s">
        <v>107</v>
      </c>
      <c r="I220" s="99">
        <v>41640</v>
      </c>
      <c r="J220" s="32">
        <v>107897.4</v>
      </c>
      <c r="K220" s="32">
        <v>107897.4</v>
      </c>
      <c r="L220" s="32">
        <v>0</v>
      </c>
      <c r="N220" s="10"/>
      <c r="O220" s="10"/>
      <c r="P220" s="10"/>
      <c r="Q220" s="10"/>
    </row>
    <row r="221" spans="2:101" s="1" customFormat="1" x14ac:dyDescent="0.25">
      <c r="B221" s="6" t="s">
        <v>281</v>
      </c>
      <c r="C221" s="7">
        <v>750362</v>
      </c>
      <c r="D221" s="7" t="s">
        <v>443</v>
      </c>
      <c r="E221" s="19" t="s">
        <v>56</v>
      </c>
      <c r="F221" s="19" t="s">
        <v>56</v>
      </c>
      <c r="G221" s="7" t="s">
        <v>40</v>
      </c>
      <c r="H221" s="7" t="s">
        <v>84</v>
      </c>
      <c r="I221" s="40">
        <v>43032</v>
      </c>
      <c r="J221" s="44">
        <v>7065.47</v>
      </c>
      <c r="K221" s="44">
        <v>2472.56</v>
      </c>
      <c r="L221" s="44">
        <v>4591.91</v>
      </c>
    </row>
    <row r="222" spans="2:101" s="37" customFormat="1" x14ac:dyDescent="0.25">
      <c r="B222" s="6" t="s">
        <v>281</v>
      </c>
      <c r="C222" s="7">
        <v>750363</v>
      </c>
      <c r="D222" s="7" t="s">
        <v>442</v>
      </c>
      <c r="E222" s="19" t="s">
        <v>56</v>
      </c>
      <c r="F222" s="19" t="s">
        <v>56</v>
      </c>
      <c r="G222" s="7" t="s">
        <v>40</v>
      </c>
      <c r="H222" s="7" t="s">
        <v>84</v>
      </c>
      <c r="I222" s="40">
        <v>43032</v>
      </c>
      <c r="J222" s="44">
        <v>7065.47</v>
      </c>
      <c r="K222" s="44">
        <v>2472.56</v>
      </c>
      <c r="L222" s="44">
        <v>4591.91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</row>
    <row r="223" spans="2:101" s="1" customFormat="1" x14ac:dyDescent="0.25">
      <c r="B223" s="209" t="s">
        <v>32</v>
      </c>
      <c r="C223" s="7">
        <v>750375</v>
      </c>
      <c r="D223" s="7" t="s">
        <v>434</v>
      </c>
      <c r="E223" s="7" t="s">
        <v>34</v>
      </c>
      <c r="F223" s="7" t="s">
        <v>35</v>
      </c>
      <c r="G223" s="7" t="s">
        <v>435</v>
      </c>
      <c r="H223" s="7" t="s">
        <v>18</v>
      </c>
      <c r="I223" s="365">
        <v>43329</v>
      </c>
      <c r="J223" s="32">
        <v>23883.63</v>
      </c>
      <c r="K223" s="32">
        <v>2205.89</v>
      </c>
      <c r="L223" s="32">
        <v>21677.74</v>
      </c>
      <c r="M223" s="13"/>
      <c r="N223" s="14"/>
      <c r="O223" s="13"/>
    </row>
    <row r="224" spans="2:101" s="1" customFormat="1" x14ac:dyDescent="0.25">
      <c r="B224" s="97" t="s">
        <v>116</v>
      </c>
      <c r="C224" s="7">
        <v>750387</v>
      </c>
      <c r="D224" s="7" t="s">
        <v>436</v>
      </c>
      <c r="E224" s="7" t="s">
        <v>15</v>
      </c>
      <c r="F224" s="28" t="s">
        <v>118</v>
      </c>
      <c r="G224" s="7" t="s">
        <v>437</v>
      </c>
      <c r="H224" s="7" t="s">
        <v>18</v>
      </c>
      <c r="I224" s="98">
        <v>43469</v>
      </c>
      <c r="J224" s="94">
        <v>15900</v>
      </c>
      <c r="K224" s="94">
        <v>3709.76</v>
      </c>
      <c r="L224" s="94">
        <v>12189.24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</row>
    <row r="225" spans="2:101" s="1" customFormat="1" x14ac:dyDescent="0.25">
      <c r="B225" s="61" t="s">
        <v>409</v>
      </c>
      <c r="C225" s="7">
        <v>750564</v>
      </c>
      <c r="D225" s="7" t="s">
        <v>410</v>
      </c>
      <c r="E225" s="19" t="s">
        <v>15</v>
      </c>
      <c r="F225" s="7" t="s">
        <v>411</v>
      </c>
      <c r="G225" s="7" t="s">
        <v>412</v>
      </c>
      <c r="H225" s="7" t="s">
        <v>18</v>
      </c>
      <c r="I225" s="365">
        <v>43535</v>
      </c>
      <c r="J225" s="74">
        <v>39136</v>
      </c>
      <c r="K225" s="57">
        <v>15219.17</v>
      </c>
      <c r="L225" s="32">
        <v>23915.83</v>
      </c>
    </row>
    <row r="226" spans="2:101" s="1" customFormat="1" x14ac:dyDescent="0.25">
      <c r="B226" s="61" t="s">
        <v>150</v>
      </c>
      <c r="C226" s="7">
        <v>750565</v>
      </c>
      <c r="D226" s="7" t="s">
        <v>413</v>
      </c>
      <c r="E226" s="19" t="s">
        <v>15</v>
      </c>
      <c r="F226" s="7" t="s">
        <v>118</v>
      </c>
      <c r="G226" s="7" t="s">
        <v>414</v>
      </c>
      <c r="H226" s="7" t="s">
        <v>18</v>
      </c>
      <c r="I226" s="365">
        <v>43535</v>
      </c>
      <c r="J226" s="74">
        <v>4850</v>
      </c>
      <c r="K226" s="57">
        <v>1885.72</v>
      </c>
      <c r="L226" s="32">
        <v>2963.28</v>
      </c>
    </row>
    <row r="227" spans="2:101" s="1" customFormat="1" x14ac:dyDescent="0.25">
      <c r="B227" s="61" t="s">
        <v>409</v>
      </c>
      <c r="C227" s="7">
        <v>750566</v>
      </c>
      <c r="D227" s="7" t="s">
        <v>420</v>
      </c>
      <c r="E227" s="19" t="s">
        <v>15</v>
      </c>
      <c r="F227" s="19" t="s">
        <v>411</v>
      </c>
      <c r="G227" s="19" t="s">
        <v>421</v>
      </c>
      <c r="H227" s="7" t="s">
        <v>18</v>
      </c>
      <c r="I227" s="365">
        <v>43535</v>
      </c>
      <c r="J227" s="74">
        <v>39136</v>
      </c>
      <c r="K227" s="57">
        <v>15219.17</v>
      </c>
      <c r="L227" s="32">
        <v>23915.83</v>
      </c>
    </row>
    <row r="228" spans="2:101" s="1" customFormat="1" x14ac:dyDescent="0.25">
      <c r="B228" s="61" t="s">
        <v>456</v>
      </c>
      <c r="C228" s="19">
        <v>938565</v>
      </c>
      <c r="D228" s="19" t="s">
        <v>457</v>
      </c>
      <c r="E228" s="19" t="s">
        <v>56</v>
      </c>
      <c r="F228" s="19" t="s">
        <v>56</v>
      </c>
      <c r="G228" s="19" t="s">
        <v>40</v>
      </c>
      <c r="H228" s="7" t="s">
        <v>18</v>
      </c>
      <c r="I228" s="40">
        <v>45273</v>
      </c>
      <c r="J228" s="44">
        <v>7267.76</v>
      </c>
      <c r="K228" s="65">
        <v>181.67</v>
      </c>
      <c r="L228" s="44">
        <v>7086.09</v>
      </c>
    </row>
    <row r="229" spans="2:101" s="1" customFormat="1" x14ac:dyDescent="0.25">
      <c r="B229" s="61" t="s">
        <v>456</v>
      </c>
      <c r="C229" s="63">
        <v>938566</v>
      </c>
      <c r="D229" s="19" t="s">
        <v>458</v>
      </c>
      <c r="E229" s="19" t="s">
        <v>56</v>
      </c>
      <c r="F229" s="19" t="s">
        <v>56</v>
      </c>
      <c r="G229" s="19" t="s">
        <v>40</v>
      </c>
      <c r="H229" s="7" t="s">
        <v>18</v>
      </c>
      <c r="I229" s="40">
        <v>45273</v>
      </c>
      <c r="J229" s="44">
        <v>7267.76</v>
      </c>
      <c r="K229" s="65">
        <v>181.67</v>
      </c>
      <c r="L229" s="44">
        <v>7086.09</v>
      </c>
    </row>
    <row r="230" spans="2:101" s="1" customFormat="1" x14ac:dyDescent="0.25">
      <c r="B230" s="61" t="s">
        <v>456</v>
      </c>
      <c r="C230" s="19">
        <v>938567</v>
      </c>
      <c r="D230" s="19" t="s">
        <v>401</v>
      </c>
      <c r="E230" s="19" t="s">
        <v>56</v>
      </c>
      <c r="F230" s="19" t="s">
        <v>56</v>
      </c>
      <c r="G230" s="19" t="s">
        <v>40</v>
      </c>
      <c r="H230" s="7" t="s">
        <v>18</v>
      </c>
      <c r="I230" s="40">
        <v>45124</v>
      </c>
      <c r="J230" s="44">
        <v>6577.32</v>
      </c>
      <c r="K230" s="65">
        <v>383.62</v>
      </c>
      <c r="L230" s="44">
        <v>6193.7</v>
      </c>
    </row>
    <row r="231" spans="2:101" s="1" customFormat="1" x14ac:dyDescent="0.25">
      <c r="B231" s="61" t="s">
        <v>456</v>
      </c>
      <c r="C231" s="19">
        <v>938568</v>
      </c>
      <c r="D231" s="19" t="s">
        <v>459</v>
      </c>
      <c r="E231" s="19" t="s">
        <v>56</v>
      </c>
      <c r="F231" s="19" t="s">
        <v>56</v>
      </c>
      <c r="G231" s="19" t="s">
        <v>40</v>
      </c>
      <c r="H231" s="7" t="s">
        <v>18</v>
      </c>
      <c r="I231" s="40">
        <v>45124</v>
      </c>
      <c r="J231" s="44">
        <v>6577.32</v>
      </c>
      <c r="K231" s="65">
        <v>383.62</v>
      </c>
      <c r="L231" s="44">
        <v>6193.7</v>
      </c>
    </row>
    <row r="232" spans="2:101" s="1" customFormat="1" x14ac:dyDescent="0.25">
      <c r="B232" s="61" t="s">
        <v>456</v>
      </c>
      <c r="C232" s="19">
        <v>938569</v>
      </c>
      <c r="D232" s="19" t="s">
        <v>423</v>
      </c>
      <c r="E232" s="19" t="s">
        <v>56</v>
      </c>
      <c r="F232" s="19" t="s">
        <v>56</v>
      </c>
      <c r="G232" s="19" t="s">
        <v>40</v>
      </c>
      <c r="H232" s="7" t="s">
        <v>18</v>
      </c>
      <c r="I232" s="40">
        <v>45124</v>
      </c>
      <c r="J232" s="44">
        <v>6577.32</v>
      </c>
      <c r="K232" s="65">
        <v>383.62</v>
      </c>
      <c r="L232" s="44">
        <v>6193.7</v>
      </c>
    </row>
    <row r="235" spans="2:101" s="1" customFormat="1" ht="18.75" x14ac:dyDescent="0.3">
      <c r="B235" s="291" t="s">
        <v>251</v>
      </c>
      <c r="C235" s="48"/>
      <c r="D235" s="48"/>
      <c r="E235" s="48"/>
      <c r="F235" s="48"/>
      <c r="G235" s="49" t="s">
        <v>468</v>
      </c>
      <c r="H235" s="48"/>
      <c r="I235" s="307"/>
      <c r="J235" s="161"/>
      <c r="K235" s="310"/>
      <c r="L235" s="310"/>
    </row>
    <row r="236" spans="2:101" s="1" customFormat="1" x14ac:dyDescent="0.25">
      <c r="B236" s="158"/>
      <c r="C236" s="13"/>
      <c r="D236" s="13"/>
      <c r="E236" s="13"/>
      <c r="F236" s="13"/>
      <c r="G236" s="68"/>
      <c r="H236" s="13"/>
      <c r="I236" s="514" t="s">
        <v>2</v>
      </c>
      <c r="J236" s="508" t="s">
        <v>3</v>
      </c>
      <c r="K236" s="516" t="s">
        <v>4</v>
      </c>
      <c r="L236" s="516" t="s">
        <v>5</v>
      </c>
    </row>
    <row r="237" spans="2:101" s="1" customFormat="1" ht="15.75" x14ac:dyDescent="0.25">
      <c r="B237" s="289" t="s">
        <v>6</v>
      </c>
      <c r="C237" s="3" t="s">
        <v>7</v>
      </c>
      <c r="D237" s="3" t="s">
        <v>8</v>
      </c>
      <c r="E237" s="4" t="s">
        <v>9</v>
      </c>
      <c r="F237" s="4" t="s">
        <v>10</v>
      </c>
      <c r="G237" s="4" t="s">
        <v>11</v>
      </c>
      <c r="H237" s="4" t="s">
        <v>12</v>
      </c>
      <c r="I237" s="515"/>
      <c r="J237" s="509"/>
      <c r="K237" s="517"/>
      <c r="L237" s="517"/>
    </row>
    <row r="238" spans="2:101" s="69" customFormat="1" x14ac:dyDescent="0.25">
      <c r="B238" s="6" t="s">
        <v>394</v>
      </c>
      <c r="C238" s="7">
        <v>548322</v>
      </c>
      <c r="D238" s="7" t="s">
        <v>479</v>
      </c>
      <c r="E238" s="19" t="s">
        <v>56</v>
      </c>
      <c r="F238" s="19" t="s">
        <v>56</v>
      </c>
      <c r="G238" s="7" t="s">
        <v>40</v>
      </c>
      <c r="H238" s="7" t="s">
        <v>84</v>
      </c>
      <c r="I238" s="99">
        <v>41640</v>
      </c>
      <c r="J238" s="32">
        <v>4521.76</v>
      </c>
      <c r="K238" s="32">
        <v>4521.76</v>
      </c>
      <c r="L238" s="32">
        <v>0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</row>
    <row r="239" spans="2:101" s="1" customFormat="1" x14ac:dyDescent="0.25">
      <c r="B239" s="295" t="s">
        <v>37</v>
      </c>
      <c r="C239" s="35">
        <v>548873</v>
      </c>
      <c r="D239" s="35" t="s">
        <v>53</v>
      </c>
      <c r="E239" s="35" t="s">
        <v>39</v>
      </c>
      <c r="F239" s="35" t="s">
        <v>40</v>
      </c>
      <c r="G239" s="35" t="s">
        <v>40</v>
      </c>
      <c r="H239" s="35" t="s">
        <v>18</v>
      </c>
      <c r="I239" s="371">
        <v>43343</v>
      </c>
      <c r="J239" s="73">
        <v>3227.3</v>
      </c>
      <c r="K239" s="73">
        <v>860.35</v>
      </c>
      <c r="L239" s="73">
        <v>2365.9499999999998</v>
      </c>
    </row>
    <row r="240" spans="2:101" s="37" customFormat="1" x14ac:dyDescent="0.25">
      <c r="B240" s="6" t="s">
        <v>19</v>
      </c>
      <c r="C240" s="19">
        <v>750395</v>
      </c>
      <c r="D240" s="7" t="s">
        <v>469</v>
      </c>
      <c r="E240" s="7" t="s">
        <v>15</v>
      </c>
      <c r="F240" s="19" t="s">
        <v>411</v>
      </c>
      <c r="G240" s="28" t="s">
        <v>470</v>
      </c>
      <c r="H240" s="7" t="s">
        <v>18</v>
      </c>
      <c r="I240" s="365">
        <v>43535</v>
      </c>
      <c r="J240" s="74">
        <v>39136</v>
      </c>
      <c r="K240" s="57">
        <v>15219.17</v>
      </c>
      <c r="L240" s="32">
        <v>23915.83</v>
      </c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69"/>
      <c r="BF240" s="69"/>
      <c r="BG240" s="69"/>
      <c r="BH240" s="69"/>
      <c r="BI240" s="69"/>
      <c r="BJ240" s="69"/>
      <c r="BK240" s="69"/>
      <c r="BL240" s="69"/>
      <c r="BM240" s="69"/>
      <c r="BN240" s="69"/>
      <c r="BO240" s="69"/>
      <c r="BP240" s="69"/>
      <c r="BQ240" s="69"/>
      <c r="BR240" s="69"/>
      <c r="BS240" s="69"/>
      <c r="BT240" s="69"/>
      <c r="BU240" s="69"/>
      <c r="BV240" s="69"/>
      <c r="BW240" s="69"/>
      <c r="BX240" s="69"/>
      <c r="BY240" s="69"/>
      <c r="BZ240" s="69"/>
      <c r="CA240" s="69"/>
      <c r="CB240" s="69"/>
      <c r="CC240" s="69"/>
      <c r="CD240" s="69"/>
      <c r="CE240" s="69"/>
      <c r="CF240" s="69"/>
      <c r="CG240" s="69"/>
      <c r="CH240" s="69"/>
      <c r="CI240" s="69"/>
      <c r="CJ240" s="69"/>
      <c r="CK240" s="69"/>
      <c r="CL240" s="69"/>
      <c r="CM240" s="69"/>
      <c r="CN240" s="69"/>
      <c r="CO240" s="69"/>
      <c r="CP240" s="69"/>
      <c r="CQ240" s="69"/>
      <c r="CR240" s="69"/>
      <c r="CS240" s="69"/>
      <c r="CT240" s="69"/>
      <c r="CU240" s="69"/>
      <c r="CV240" s="69"/>
      <c r="CW240" s="69"/>
    </row>
    <row r="241" spans="2:101" s="1" customFormat="1" x14ac:dyDescent="0.25">
      <c r="B241" s="6" t="s">
        <v>150</v>
      </c>
      <c r="C241" s="7">
        <v>750396</v>
      </c>
      <c r="D241" s="7" t="s">
        <v>471</v>
      </c>
      <c r="E241" s="7" t="s">
        <v>15</v>
      </c>
      <c r="F241" s="7" t="s">
        <v>118</v>
      </c>
      <c r="G241" s="7" t="s">
        <v>472</v>
      </c>
      <c r="H241" s="7" t="s">
        <v>18</v>
      </c>
      <c r="I241" s="365">
        <v>43535</v>
      </c>
      <c r="J241" s="74">
        <v>5009</v>
      </c>
      <c r="K241" s="57">
        <v>1947.56</v>
      </c>
      <c r="L241" s="32">
        <v>3060.44</v>
      </c>
    </row>
    <row r="242" spans="2:101" s="1" customFormat="1" x14ac:dyDescent="0.25">
      <c r="B242" s="61" t="s">
        <v>473</v>
      </c>
      <c r="C242" s="7">
        <v>750397</v>
      </c>
      <c r="D242" s="7" t="s">
        <v>474</v>
      </c>
      <c r="E242" s="19" t="s">
        <v>475</v>
      </c>
      <c r="F242" s="19" t="s">
        <v>56</v>
      </c>
      <c r="G242" s="7" t="s">
        <v>40</v>
      </c>
      <c r="H242" s="7" t="s">
        <v>84</v>
      </c>
      <c r="I242" s="365">
        <v>43535</v>
      </c>
      <c r="J242" s="44">
        <v>10225.4</v>
      </c>
      <c r="K242" s="44">
        <v>2726.51</v>
      </c>
      <c r="L242" s="44">
        <v>7497.89</v>
      </c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</row>
    <row r="243" spans="2:101" s="1" customFormat="1" x14ac:dyDescent="0.25">
      <c r="B243" s="61" t="s">
        <v>476</v>
      </c>
      <c r="C243" s="7">
        <v>750398</v>
      </c>
      <c r="D243" s="7" t="s">
        <v>477</v>
      </c>
      <c r="E243" s="19" t="s">
        <v>475</v>
      </c>
      <c r="F243" s="19" t="s">
        <v>56</v>
      </c>
      <c r="G243" s="7" t="s">
        <v>40</v>
      </c>
      <c r="H243" s="7" t="s">
        <v>478</v>
      </c>
      <c r="I243" s="40">
        <v>43600</v>
      </c>
      <c r="J243" s="44">
        <v>5511.49</v>
      </c>
      <c r="K243" s="44">
        <v>1102.0999999999999</v>
      </c>
      <c r="L243" s="44">
        <v>4408.3900000000003</v>
      </c>
    </row>
    <row r="244" spans="2:101" s="1" customFormat="1" ht="18.75" customHeight="1" x14ac:dyDescent="0.25">
      <c r="B244" s="61" t="s">
        <v>485</v>
      </c>
      <c r="C244" s="7">
        <v>750399</v>
      </c>
      <c r="D244" s="7" t="s">
        <v>490</v>
      </c>
      <c r="E244" s="19" t="s">
        <v>475</v>
      </c>
      <c r="F244" s="19" t="s">
        <v>56</v>
      </c>
      <c r="G244" s="7" t="s">
        <v>40</v>
      </c>
      <c r="H244" s="7" t="s">
        <v>18</v>
      </c>
      <c r="I244" s="98">
        <v>43343</v>
      </c>
      <c r="J244" s="75">
        <v>7670</v>
      </c>
      <c r="K244" s="75">
        <v>2045.07</v>
      </c>
      <c r="L244" s="75">
        <v>5623.93</v>
      </c>
    </row>
    <row r="245" spans="2:101" s="1" customFormat="1" ht="15" customHeight="1" x14ac:dyDescent="0.25">
      <c r="B245" s="296" t="s">
        <v>480</v>
      </c>
      <c r="C245" s="7">
        <v>750400</v>
      </c>
      <c r="D245" s="7" t="s">
        <v>481</v>
      </c>
      <c r="E245" s="19" t="s">
        <v>56</v>
      </c>
      <c r="F245" s="19" t="s">
        <v>56</v>
      </c>
      <c r="G245" s="7" t="s">
        <v>40</v>
      </c>
      <c r="H245" s="7" t="s">
        <v>84</v>
      </c>
      <c r="I245" s="40">
        <v>43600</v>
      </c>
      <c r="J245" s="44">
        <v>5917.7</v>
      </c>
      <c r="K245" s="44">
        <v>1183.3399999999999</v>
      </c>
      <c r="L245" s="44">
        <v>4733.3599999999997</v>
      </c>
    </row>
    <row r="246" spans="2:101" s="1" customFormat="1" x14ac:dyDescent="0.25">
      <c r="B246" s="6" t="s">
        <v>98</v>
      </c>
      <c r="C246" s="7">
        <v>750401</v>
      </c>
      <c r="D246" s="7" t="s">
        <v>482</v>
      </c>
      <c r="E246" s="19" t="s">
        <v>104</v>
      </c>
      <c r="F246" s="7" t="s">
        <v>166</v>
      </c>
      <c r="G246" s="19" t="s">
        <v>483</v>
      </c>
      <c r="H246" s="7" t="s">
        <v>18</v>
      </c>
      <c r="I246" s="365">
        <v>43605</v>
      </c>
      <c r="J246" s="74">
        <v>2332.9499999999998</v>
      </c>
      <c r="K246" s="57">
        <v>712.54</v>
      </c>
      <c r="L246" s="32">
        <v>1619.41</v>
      </c>
    </row>
    <row r="247" spans="2:101" s="1" customFormat="1" x14ac:dyDescent="0.25">
      <c r="B247" s="97" t="s">
        <v>495</v>
      </c>
      <c r="C247" s="19">
        <v>750546</v>
      </c>
      <c r="D247" s="19" t="s">
        <v>471</v>
      </c>
      <c r="E247" s="19" t="s">
        <v>169</v>
      </c>
      <c r="F247" s="19" t="s">
        <v>304</v>
      </c>
      <c r="G247" s="19" t="s">
        <v>496</v>
      </c>
      <c r="H247" s="19" t="s">
        <v>67</v>
      </c>
      <c r="I247" s="40">
        <v>44154</v>
      </c>
      <c r="J247" s="44">
        <v>11095.64</v>
      </c>
      <c r="K247" s="44">
        <v>11095.64</v>
      </c>
      <c r="L247" s="44">
        <v>1</v>
      </c>
    </row>
    <row r="248" spans="2:101" s="1" customFormat="1" x14ac:dyDescent="0.25">
      <c r="B248" s="97" t="s">
        <v>493</v>
      </c>
      <c r="C248" s="19">
        <v>991782</v>
      </c>
      <c r="D248" s="19" t="s">
        <v>494</v>
      </c>
      <c r="E248" s="19" t="s">
        <v>56</v>
      </c>
      <c r="F248" s="19" t="s">
        <v>304</v>
      </c>
      <c r="G248" s="19" t="s">
        <v>40</v>
      </c>
      <c r="H248" s="19" t="s">
        <v>18</v>
      </c>
      <c r="I248" s="40">
        <v>45124</v>
      </c>
      <c r="J248" s="44">
        <v>6577.32</v>
      </c>
      <c r="K248" s="65">
        <v>438.42</v>
      </c>
      <c r="L248" s="44">
        <v>6138.9</v>
      </c>
    </row>
    <row r="249" spans="2:101" s="1" customFormat="1" x14ac:dyDescent="0.25">
      <c r="B249" s="61" t="s">
        <v>485</v>
      </c>
      <c r="C249" s="19">
        <v>991783</v>
      </c>
      <c r="D249" s="7" t="s">
        <v>486</v>
      </c>
      <c r="E249" s="19" t="s">
        <v>56</v>
      </c>
      <c r="F249" s="19" t="s">
        <v>56</v>
      </c>
      <c r="G249" s="7" t="s">
        <v>40</v>
      </c>
      <c r="H249" s="7" t="s">
        <v>18</v>
      </c>
      <c r="I249" s="365">
        <v>44477</v>
      </c>
      <c r="J249" s="74">
        <v>9689.69</v>
      </c>
      <c r="K249" s="57">
        <v>322.95999999999998</v>
      </c>
      <c r="L249" s="32">
        <v>9365.73</v>
      </c>
    </row>
    <row r="250" spans="2:101" s="1" customFormat="1" x14ac:dyDescent="0.25">
      <c r="B250" s="61" t="s">
        <v>150</v>
      </c>
      <c r="C250" s="19">
        <v>991785</v>
      </c>
      <c r="D250" s="19" t="s">
        <v>491</v>
      </c>
      <c r="E250" s="19" t="s">
        <v>15</v>
      </c>
      <c r="F250" s="19" t="s">
        <v>118</v>
      </c>
      <c r="G250" s="19" t="s">
        <v>492</v>
      </c>
      <c r="H250" s="19" t="s">
        <v>18</v>
      </c>
      <c r="I250" s="40">
        <v>44348</v>
      </c>
      <c r="J250" s="44">
        <v>6250</v>
      </c>
      <c r="K250" s="44">
        <v>5901.83</v>
      </c>
      <c r="L250" s="65">
        <v>348.17</v>
      </c>
    </row>
    <row r="251" spans="2:101" s="1" customFormat="1" x14ac:dyDescent="0.25">
      <c r="B251" s="296" t="s">
        <v>480</v>
      </c>
      <c r="C251" s="19">
        <v>991786</v>
      </c>
      <c r="D251" s="7" t="s">
        <v>484</v>
      </c>
      <c r="E251" s="19" t="s">
        <v>56</v>
      </c>
      <c r="F251" s="19" t="s">
        <v>56</v>
      </c>
      <c r="G251" s="7" t="s">
        <v>40</v>
      </c>
      <c r="H251" s="7" t="s">
        <v>84</v>
      </c>
      <c r="I251" s="365">
        <v>44477</v>
      </c>
      <c r="J251" s="74">
        <v>9280.4500000000007</v>
      </c>
      <c r="K251" s="57">
        <v>309.31</v>
      </c>
      <c r="L251" s="32">
        <v>8970.14</v>
      </c>
    </row>
    <row r="252" spans="2:101" s="1" customFormat="1" x14ac:dyDescent="0.25">
      <c r="B252" s="6" t="s">
        <v>365</v>
      </c>
      <c r="C252" s="71">
        <v>991787</v>
      </c>
      <c r="D252" s="7" t="s">
        <v>487</v>
      </c>
      <c r="E252" s="71" t="s">
        <v>169</v>
      </c>
      <c r="F252" s="72" t="s">
        <v>488</v>
      </c>
      <c r="G252" s="72" t="s">
        <v>489</v>
      </c>
      <c r="H252" s="7" t="s">
        <v>67</v>
      </c>
      <c r="I252" s="365">
        <v>45205</v>
      </c>
      <c r="J252" s="74">
        <v>30686.09</v>
      </c>
      <c r="K252" s="57">
        <v>2557.09</v>
      </c>
      <c r="L252" s="32">
        <v>28129</v>
      </c>
    </row>
    <row r="253" spans="2:101" s="1" customFormat="1" x14ac:dyDescent="0.25">
      <c r="B253" s="250" t="s">
        <v>5658</v>
      </c>
      <c r="C253" s="272">
        <v>991936</v>
      </c>
      <c r="D253" s="277" t="s">
        <v>5792</v>
      </c>
      <c r="E253" s="71" t="s">
        <v>15</v>
      </c>
      <c r="F253" s="72" t="s">
        <v>1403</v>
      </c>
      <c r="G253" s="72" t="s">
        <v>5793</v>
      </c>
      <c r="H253" s="7" t="s">
        <v>18</v>
      </c>
      <c r="I253" s="372">
        <v>45482</v>
      </c>
      <c r="J253" s="285">
        <v>50250</v>
      </c>
      <c r="K253" s="285">
        <v>5583.22</v>
      </c>
      <c r="L253" s="285">
        <v>44666.78</v>
      </c>
    </row>
    <row r="254" spans="2:101" s="1" customFormat="1" x14ac:dyDescent="0.25">
      <c r="B254" s="250" t="s">
        <v>5653</v>
      </c>
      <c r="C254" s="272">
        <v>991937</v>
      </c>
      <c r="D254" s="277" t="s">
        <v>5802</v>
      </c>
      <c r="E254" s="71" t="s">
        <v>15</v>
      </c>
      <c r="F254" s="72" t="s">
        <v>5680</v>
      </c>
      <c r="G254" s="72" t="s">
        <v>5803</v>
      </c>
      <c r="H254" s="7" t="s">
        <v>18</v>
      </c>
      <c r="I254" s="370">
        <v>45482</v>
      </c>
      <c r="J254" s="282">
        <v>8550</v>
      </c>
      <c r="K254" s="284">
        <v>949.89</v>
      </c>
      <c r="L254" s="282">
        <v>7600.11</v>
      </c>
    </row>
    <row r="255" spans="2:101" s="1" customFormat="1" x14ac:dyDescent="0.25">
      <c r="B255" s="158"/>
      <c r="C255" s="80"/>
      <c r="D255" s="13"/>
      <c r="E255" s="80"/>
      <c r="F255" s="81"/>
      <c r="G255" s="81"/>
      <c r="H255" s="13"/>
      <c r="I255" s="373"/>
      <c r="J255" s="82"/>
      <c r="K255" s="83"/>
      <c r="L255" s="84"/>
    </row>
    <row r="256" spans="2:101" s="1" customFormat="1" x14ac:dyDescent="0.25">
      <c r="B256" s="158"/>
      <c r="C256" s="80"/>
      <c r="D256" s="13"/>
      <c r="E256" s="80"/>
      <c r="F256" s="81"/>
      <c r="G256" s="81"/>
      <c r="H256" s="13"/>
      <c r="I256" s="373"/>
      <c r="J256" s="82"/>
      <c r="K256" s="83"/>
      <c r="L256" s="84"/>
    </row>
    <row r="257" spans="2:12" s="1" customFormat="1" x14ac:dyDescent="0.25">
      <c r="B257" s="158"/>
      <c r="C257" s="80"/>
      <c r="D257" s="13"/>
      <c r="E257" s="80"/>
      <c r="F257" s="81"/>
      <c r="G257" s="81"/>
      <c r="H257" s="13"/>
      <c r="I257" s="373"/>
      <c r="J257" s="82"/>
      <c r="K257" s="83"/>
      <c r="L257" s="84"/>
    </row>
    <row r="258" spans="2:12" s="1" customFormat="1" x14ac:dyDescent="0.25">
      <c r="B258" s="158"/>
      <c r="C258" s="80"/>
      <c r="D258" s="13"/>
      <c r="E258" s="80"/>
      <c r="F258" s="81"/>
      <c r="G258" s="81"/>
      <c r="H258" s="13"/>
      <c r="I258" s="373"/>
      <c r="J258" s="82"/>
      <c r="K258" s="83"/>
      <c r="L258" s="84"/>
    </row>
    <row r="259" spans="2:12" s="1" customFormat="1" x14ac:dyDescent="0.25">
      <c r="B259" s="158"/>
      <c r="C259" s="80"/>
      <c r="D259" s="13"/>
      <c r="E259" s="80"/>
      <c r="F259" s="81"/>
      <c r="G259" s="81"/>
      <c r="H259" s="13"/>
      <c r="I259" s="373"/>
      <c r="J259" s="82"/>
      <c r="K259" s="83"/>
      <c r="L259" s="84"/>
    </row>
    <row r="260" spans="2:12" s="1" customFormat="1" ht="18.75" customHeight="1" x14ac:dyDescent="0.3">
      <c r="B260" s="291" t="s">
        <v>251</v>
      </c>
      <c r="C260" s="48"/>
      <c r="D260" s="48"/>
      <c r="E260" s="48"/>
      <c r="F260" s="48"/>
      <c r="G260" s="49" t="s">
        <v>3114</v>
      </c>
      <c r="H260" s="56"/>
      <c r="I260" s="307"/>
      <c r="J260" s="161"/>
      <c r="K260" s="161"/>
      <c r="L260" s="214"/>
    </row>
    <row r="261" spans="2:12" s="1" customFormat="1" x14ac:dyDescent="0.25">
      <c r="B261" s="158"/>
      <c r="C261" s="13"/>
      <c r="D261" s="13"/>
      <c r="E261" s="13"/>
      <c r="F261" s="13"/>
      <c r="G261" s="13"/>
      <c r="H261" s="13"/>
      <c r="I261" s="514" t="s">
        <v>2</v>
      </c>
      <c r="J261" s="508" t="s">
        <v>3</v>
      </c>
      <c r="K261" s="516" t="s">
        <v>4</v>
      </c>
      <c r="L261" s="516" t="s">
        <v>5</v>
      </c>
    </row>
    <row r="262" spans="2:12" s="1" customFormat="1" ht="15.75" x14ac:dyDescent="0.25">
      <c r="B262" s="289" t="s">
        <v>6</v>
      </c>
      <c r="C262" s="3" t="s">
        <v>7</v>
      </c>
      <c r="D262" s="3" t="s">
        <v>8</v>
      </c>
      <c r="E262" s="4" t="s">
        <v>9</v>
      </c>
      <c r="F262" s="4" t="s">
        <v>10</v>
      </c>
      <c r="G262" s="4" t="s">
        <v>11</v>
      </c>
      <c r="H262" s="4" t="s">
        <v>12</v>
      </c>
      <c r="I262" s="515"/>
      <c r="J262" s="509"/>
      <c r="K262" s="517"/>
      <c r="L262" s="517"/>
    </row>
    <row r="263" spans="2:12" s="1" customFormat="1" x14ac:dyDescent="0.25">
      <c r="B263" s="6" t="s">
        <v>150</v>
      </c>
      <c r="C263" s="7">
        <v>365693</v>
      </c>
      <c r="D263" s="7" t="s">
        <v>3115</v>
      </c>
      <c r="E263" s="7" t="s">
        <v>15</v>
      </c>
      <c r="F263" s="7" t="s">
        <v>1676</v>
      </c>
      <c r="G263" s="7" t="s">
        <v>3116</v>
      </c>
      <c r="H263" s="7" t="s">
        <v>18</v>
      </c>
      <c r="I263" s="99">
        <v>41640</v>
      </c>
      <c r="J263" s="32">
        <v>9249.19</v>
      </c>
      <c r="K263" s="32">
        <v>9249.19</v>
      </c>
      <c r="L263" s="32">
        <v>0</v>
      </c>
    </row>
    <row r="264" spans="2:12" s="1" customFormat="1" x14ac:dyDescent="0.25">
      <c r="B264" s="6" t="s">
        <v>19</v>
      </c>
      <c r="C264" s="7">
        <v>365938</v>
      </c>
      <c r="D264" s="7" t="s">
        <v>3117</v>
      </c>
      <c r="E264" s="7" t="s">
        <v>15</v>
      </c>
      <c r="F264" s="7" t="s">
        <v>213</v>
      </c>
      <c r="G264" s="7" t="s">
        <v>3118</v>
      </c>
      <c r="H264" s="7" t="s">
        <v>18</v>
      </c>
      <c r="I264" s="99">
        <v>41640</v>
      </c>
      <c r="J264" s="32">
        <v>28637.3</v>
      </c>
      <c r="K264" s="32">
        <v>28637.3</v>
      </c>
      <c r="L264" s="32">
        <v>0</v>
      </c>
    </row>
    <row r="265" spans="2:12" s="1" customFormat="1" x14ac:dyDescent="0.25">
      <c r="B265" s="6" t="s">
        <v>1867</v>
      </c>
      <c r="C265" s="7">
        <v>365942</v>
      </c>
      <c r="D265" s="7" t="s">
        <v>3123</v>
      </c>
      <c r="E265" s="19" t="s">
        <v>56</v>
      </c>
      <c r="F265" s="19" t="s">
        <v>56</v>
      </c>
      <c r="G265" s="19" t="s">
        <v>40</v>
      </c>
      <c r="H265" s="7" t="s">
        <v>3124</v>
      </c>
      <c r="I265" s="99">
        <v>41640</v>
      </c>
      <c r="J265" s="23">
        <v>7163</v>
      </c>
      <c r="K265" s="32">
        <v>7163</v>
      </c>
      <c r="L265" s="32">
        <v>0</v>
      </c>
    </row>
    <row r="266" spans="2:12" s="1" customFormat="1" x14ac:dyDescent="0.25">
      <c r="B266" s="6" t="s">
        <v>3120</v>
      </c>
      <c r="C266" s="7">
        <v>366677</v>
      </c>
      <c r="D266" s="7" t="s">
        <v>304</v>
      </c>
      <c r="E266" s="19" t="s">
        <v>304</v>
      </c>
      <c r="F266" s="7" t="s">
        <v>304</v>
      </c>
      <c r="G266" s="19" t="s">
        <v>40</v>
      </c>
      <c r="H266" s="7" t="s">
        <v>18</v>
      </c>
      <c r="I266" s="365">
        <v>41640</v>
      </c>
      <c r="J266" s="57">
        <v>7807.87</v>
      </c>
      <c r="K266" s="57">
        <v>7806.87</v>
      </c>
      <c r="L266" s="32">
        <v>1</v>
      </c>
    </row>
    <row r="267" spans="2:12" s="1" customFormat="1" x14ac:dyDescent="0.25">
      <c r="B267" s="6" t="s">
        <v>3120</v>
      </c>
      <c r="C267" s="7">
        <f>+C266+1</f>
        <v>366678</v>
      </c>
      <c r="D267" s="7" t="s">
        <v>304</v>
      </c>
      <c r="E267" s="19" t="s">
        <v>304</v>
      </c>
      <c r="F267" s="7" t="s">
        <v>304</v>
      </c>
      <c r="G267" s="19" t="s">
        <v>40</v>
      </c>
      <c r="H267" s="7" t="s">
        <v>18</v>
      </c>
      <c r="I267" s="365">
        <v>41640</v>
      </c>
      <c r="J267" s="57">
        <v>7807.87</v>
      </c>
      <c r="K267" s="57">
        <v>7806.87</v>
      </c>
      <c r="L267" s="32">
        <v>1</v>
      </c>
    </row>
    <row r="268" spans="2:12" s="1" customFormat="1" x14ac:dyDescent="0.25">
      <c r="B268" s="6" t="s">
        <v>3121</v>
      </c>
      <c r="C268" s="7">
        <v>366788</v>
      </c>
      <c r="D268" s="7" t="s">
        <v>3122</v>
      </c>
      <c r="E268" s="19" t="s">
        <v>56</v>
      </c>
      <c r="F268" s="19" t="s">
        <v>56</v>
      </c>
      <c r="G268" s="7" t="s">
        <v>40</v>
      </c>
      <c r="H268" s="7" t="s">
        <v>57</v>
      </c>
      <c r="I268" s="99">
        <v>41640</v>
      </c>
      <c r="J268" s="32">
        <v>13200</v>
      </c>
      <c r="K268" s="32">
        <v>13200</v>
      </c>
      <c r="L268" s="32">
        <v>0</v>
      </c>
    </row>
    <row r="269" spans="2:12" s="1" customFormat="1" x14ac:dyDescent="0.25">
      <c r="B269" s="6" t="s">
        <v>98</v>
      </c>
      <c r="C269" s="7">
        <v>750370</v>
      </c>
      <c r="D269" s="7" t="s">
        <v>303</v>
      </c>
      <c r="E269" s="19" t="s">
        <v>104</v>
      </c>
      <c r="F269" s="7" t="s">
        <v>1059</v>
      </c>
      <c r="G269" s="19" t="s">
        <v>3119</v>
      </c>
      <c r="H269" s="7" t="s">
        <v>18</v>
      </c>
      <c r="I269" s="365">
        <v>42783</v>
      </c>
      <c r="J269" s="57">
        <v>4238.54</v>
      </c>
      <c r="K269" s="57">
        <v>1980.92</v>
      </c>
      <c r="L269" s="32">
        <v>2257.62</v>
      </c>
    </row>
    <row r="270" spans="2:12" s="1" customFormat="1" x14ac:dyDescent="0.25">
      <c r="B270" s="158"/>
      <c r="C270" s="13"/>
      <c r="D270" s="13"/>
      <c r="E270" s="63"/>
      <c r="F270" s="63"/>
      <c r="G270" s="63"/>
      <c r="H270" s="13"/>
      <c r="I270" s="374"/>
      <c r="J270" s="311"/>
      <c r="K270" s="84"/>
      <c r="L270" s="84"/>
    </row>
    <row r="272" spans="2:12" ht="18.75" x14ac:dyDescent="0.3">
      <c r="B272" s="291" t="s">
        <v>251</v>
      </c>
      <c r="C272" s="48"/>
      <c r="D272" s="56"/>
      <c r="E272" s="56"/>
      <c r="F272" s="48"/>
      <c r="G272" s="49" t="s">
        <v>497</v>
      </c>
    </row>
    <row r="273" spans="2:16" s="1" customFormat="1" ht="18.75" customHeight="1" x14ac:dyDescent="0.3">
      <c r="B273" s="294"/>
      <c r="C273" s="62"/>
      <c r="D273" s="62"/>
      <c r="E273" s="62"/>
      <c r="F273" s="62"/>
      <c r="G273" s="62"/>
      <c r="H273" s="48"/>
      <c r="I273" s="514" t="s">
        <v>2</v>
      </c>
      <c r="J273" s="511" t="s">
        <v>3</v>
      </c>
      <c r="K273" s="510" t="s">
        <v>4</v>
      </c>
      <c r="L273" s="510" t="s">
        <v>5</v>
      </c>
    </row>
    <row r="274" spans="2:16" s="1" customFormat="1" ht="15" customHeight="1" x14ac:dyDescent="0.25">
      <c r="B274" s="293" t="s">
        <v>6</v>
      </c>
      <c r="C274" s="3" t="s">
        <v>7</v>
      </c>
      <c r="D274" s="3" t="s">
        <v>8</v>
      </c>
      <c r="E274" s="3" t="s">
        <v>9</v>
      </c>
      <c r="F274" s="3" t="s">
        <v>10</v>
      </c>
      <c r="G274" s="3" t="s">
        <v>11</v>
      </c>
      <c r="H274" s="3" t="s">
        <v>12</v>
      </c>
      <c r="I274" s="515"/>
      <c r="J274" s="511"/>
      <c r="K274" s="510"/>
      <c r="L274" s="510"/>
    </row>
    <row r="275" spans="2:16" s="1" customFormat="1" x14ac:dyDescent="0.25">
      <c r="B275" s="6" t="s">
        <v>794</v>
      </c>
      <c r="C275" s="7">
        <v>365021</v>
      </c>
      <c r="D275" s="7" t="s">
        <v>795</v>
      </c>
      <c r="E275" s="7" t="s">
        <v>796</v>
      </c>
      <c r="F275" s="19" t="s">
        <v>56</v>
      </c>
      <c r="G275" s="7" t="s">
        <v>797</v>
      </c>
      <c r="H275" s="7" t="s">
        <v>18</v>
      </c>
      <c r="I275" s="99">
        <v>40088</v>
      </c>
      <c r="J275" s="32">
        <v>22620</v>
      </c>
      <c r="K275" s="32">
        <v>22619</v>
      </c>
      <c r="L275" s="32">
        <v>1</v>
      </c>
    </row>
    <row r="276" spans="2:16" s="1" customFormat="1" x14ac:dyDescent="0.25">
      <c r="B276" s="6" t="s">
        <v>150</v>
      </c>
      <c r="C276" s="7">
        <v>365331</v>
      </c>
      <c r="D276" s="7" t="s">
        <v>785</v>
      </c>
      <c r="E276" s="7" t="s">
        <v>15</v>
      </c>
      <c r="F276" s="19" t="s">
        <v>56</v>
      </c>
      <c r="G276" s="7" t="s">
        <v>786</v>
      </c>
      <c r="H276" s="7" t="s">
        <v>18</v>
      </c>
      <c r="I276" s="99">
        <v>41640</v>
      </c>
      <c r="J276" s="32">
        <v>9249.19</v>
      </c>
      <c r="K276" s="32">
        <v>9249.19</v>
      </c>
      <c r="L276" s="32">
        <v>0</v>
      </c>
    </row>
    <row r="277" spans="2:16" s="1" customFormat="1" x14ac:dyDescent="0.25">
      <c r="B277" s="6" t="s">
        <v>116</v>
      </c>
      <c r="C277" s="7">
        <v>365462</v>
      </c>
      <c r="D277" s="7" t="s">
        <v>775</v>
      </c>
      <c r="E277" s="7" t="s">
        <v>15</v>
      </c>
      <c r="F277" s="7" t="s">
        <v>268</v>
      </c>
      <c r="G277" s="7" t="s">
        <v>776</v>
      </c>
      <c r="H277" s="7" t="s">
        <v>18</v>
      </c>
      <c r="I277" s="99">
        <v>41640</v>
      </c>
      <c r="J277" s="32">
        <v>9249.19</v>
      </c>
      <c r="K277" s="32">
        <v>9249.19</v>
      </c>
      <c r="L277" s="32">
        <v>0</v>
      </c>
    </row>
    <row r="278" spans="2:16" s="1" customFormat="1" x14ac:dyDescent="0.25">
      <c r="B278" s="6" t="s">
        <v>19</v>
      </c>
      <c r="C278" s="7">
        <v>365523</v>
      </c>
      <c r="D278" s="7" t="s">
        <v>736</v>
      </c>
      <c r="E278" s="7" t="s">
        <v>15</v>
      </c>
      <c r="F278" s="7" t="s">
        <v>737</v>
      </c>
      <c r="G278" s="7" t="s">
        <v>738</v>
      </c>
      <c r="H278" s="7" t="s">
        <v>18</v>
      </c>
      <c r="I278" s="99">
        <v>41640</v>
      </c>
      <c r="J278" s="32">
        <v>30941.64</v>
      </c>
      <c r="K278" s="32">
        <v>30941.64</v>
      </c>
      <c r="L278" s="32">
        <v>0</v>
      </c>
    </row>
    <row r="279" spans="2:16" s="1" customFormat="1" x14ac:dyDescent="0.25">
      <c r="B279" s="6" t="s">
        <v>621</v>
      </c>
      <c r="C279" s="7">
        <v>365538</v>
      </c>
      <c r="D279" s="7" t="s">
        <v>622</v>
      </c>
      <c r="E279" s="7" t="s">
        <v>100</v>
      </c>
      <c r="F279" s="7" t="s">
        <v>30</v>
      </c>
      <c r="G279" s="11" t="s">
        <v>623</v>
      </c>
      <c r="H279" s="7" t="s">
        <v>18</v>
      </c>
      <c r="I279" s="99">
        <v>41869</v>
      </c>
      <c r="J279" s="32">
        <v>9467.61</v>
      </c>
      <c r="K279" s="32">
        <v>9467.61</v>
      </c>
      <c r="L279" s="32">
        <v>0</v>
      </c>
      <c r="N279" s="10"/>
      <c r="O279" s="10"/>
      <c r="P279" s="10"/>
    </row>
    <row r="280" spans="2:16" s="1" customFormat="1" x14ac:dyDescent="0.25">
      <c r="B280" s="6" t="s">
        <v>62</v>
      </c>
      <c r="C280" s="7">
        <v>365576</v>
      </c>
      <c r="D280" s="7" t="s">
        <v>304</v>
      </c>
      <c r="E280" s="7" t="s">
        <v>169</v>
      </c>
      <c r="F280" s="19" t="s">
        <v>792</v>
      </c>
      <c r="G280" s="7" t="s">
        <v>793</v>
      </c>
      <c r="H280" s="7" t="s">
        <v>67</v>
      </c>
      <c r="I280" s="99">
        <v>41849</v>
      </c>
      <c r="J280" s="32">
        <v>8431</v>
      </c>
      <c r="K280" s="32">
        <v>8219.25</v>
      </c>
      <c r="L280" s="32">
        <v>211.75</v>
      </c>
    </row>
    <row r="281" spans="2:16" s="1" customFormat="1" x14ac:dyDescent="0.25">
      <c r="B281" s="6" t="s">
        <v>13</v>
      </c>
      <c r="C281" s="7">
        <v>365852</v>
      </c>
      <c r="D281" s="7" t="s">
        <v>739</v>
      </c>
      <c r="E281" s="7" t="s">
        <v>15</v>
      </c>
      <c r="F281" s="19" t="s">
        <v>56</v>
      </c>
      <c r="G281" s="7" t="s">
        <v>740</v>
      </c>
      <c r="H281" s="7" t="s">
        <v>18</v>
      </c>
      <c r="I281" s="99">
        <v>41640</v>
      </c>
      <c r="J281" s="32">
        <v>9313.8799999999992</v>
      </c>
      <c r="K281" s="32">
        <v>9313.8799999999992</v>
      </c>
      <c r="L281" s="32">
        <v>0</v>
      </c>
    </row>
    <row r="282" spans="2:16" s="1" customFormat="1" x14ac:dyDescent="0.25">
      <c r="B282" s="6" t="s">
        <v>13</v>
      </c>
      <c r="C282" s="7">
        <v>365863</v>
      </c>
      <c r="D282" s="7" t="s">
        <v>724</v>
      </c>
      <c r="E282" s="7" t="s">
        <v>15</v>
      </c>
      <c r="F282" s="7"/>
      <c r="G282" s="7" t="s">
        <v>725</v>
      </c>
      <c r="H282" s="7" t="s">
        <v>18</v>
      </c>
      <c r="I282" s="99">
        <v>41640</v>
      </c>
      <c r="J282" s="32">
        <v>9313.8799999999992</v>
      </c>
      <c r="K282" s="32">
        <v>9313.8799999999992</v>
      </c>
      <c r="L282" s="32">
        <v>0</v>
      </c>
    </row>
    <row r="283" spans="2:16" s="1" customFormat="1" x14ac:dyDescent="0.25">
      <c r="B283" s="6" t="s">
        <v>612</v>
      </c>
      <c r="C283" s="7">
        <v>366023</v>
      </c>
      <c r="D283" s="7" t="s">
        <v>613</v>
      </c>
      <c r="E283" s="19" t="s">
        <v>56</v>
      </c>
      <c r="F283" s="19" t="s">
        <v>56</v>
      </c>
      <c r="G283" s="7" t="s">
        <v>40</v>
      </c>
      <c r="H283" s="7" t="s">
        <v>97</v>
      </c>
      <c r="I283" s="99">
        <v>41773</v>
      </c>
      <c r="J283" s="23">
        <v>5764.3</v>
      </c>
      <c r="K283" s="32">
        <v>5764.3</v>
      </c>
      <c r="L283" s="32">
        <v>0</v>
      </c>
    </row>
    <row r="284" spans="2:16" s="1" customFormat="1" x14ac:dyDescent="0.25">
      <c r="B284" s="6" t="s">
        <v>150</v>
      </c>
      <c r="C284" s="7">
        <v>366035</v>
      </c>
      <c r="D284" s="7" t="s">
        <v>616</v>
      </c>
      <c r="E284" s="7" t="s">
        <v>15</v>
      </c>
      <c r="F284" s="19" t="s">
        <v>56</v>
      </c>
      <c r="G284" s="7" t="s">
        <v>617</v>
      </c>
      <c r="H284" s="7" t="s">
        <v>18</v>
      </c>
      <c r="I284" s="99">
        <v>41640</v>
      </c>
      <c r="J284" s="32">
        <v>9313.8799999999992</v>
      </c>
      <c r="K284" s="32">
        <v>9313.8799999999992</v>
      </c>
      <c r="L284" s="32">
        <v>0</v>
      </c>
    </row>
    <row r="285" spans="2:16" s="1" customFormat="1" x14ac:dyDescent="0.25">
      <c r="B285" s="6" t="s">
        <v>768</v>
      </c>
      <c r="C285" s="19">
        <v>366060</v>
      </c>
      <c r="D285" s="7" t="s">
        <v>769</v>
      </c>
      <c r="E285" s="19" t="s">
        <v>15</v>
      </c>
      <c r="F285" s="19" t="s">
        <v>770</v>
      </c>
      <c r="G285" s="19" t="s">
        <v>771</v>
      </c>
      <c r="H285" s="7" t="s">
        <v>18</v>
      </c>
      <c r="I285" s="99">
        <v>41640</v>
      </c>
      <c r="J285" s="23">
        <v>9313.8799999999992</v>
      </c>
      <c r="K285" s="32">
        <v>9313.8799999999992</v>
      </c>
      <c r="L285" s="32">
        <v>0</v>
      </c>
    </row>
    <row r="286" spans="2:16" s="1" customFormat="1" x14ac:dyDescent="0.25">
      <c r="B286" s="6" t="s">
        <v>19</v>
      </c>
      <c r="C286" s="19">
        <v>366063</v>
      </c>
      <c r="D286" s="7" t="s">
        <v>753</v>
      </c>
      <c r="E286" s="19" t="s">
        <v>15</v>
      </c>
      <c r="F286" s="19" t="s">
        <v>754</v>
      </c>
      <c r="G286" s="19" t="s">
        <v>755</v>
      </c>
      <c r="H286" s="7" t="s">
        <v>730</v>
      </c>
      <c r="I286" s="99">
        <v>39083</v>
      </c>
      <c r="J286" s="32">
        <v>41729.800000000003</v>
      </c>
      <c r="K286" s="32">
        <v>41729.800000000003</v>
      </c>
      <c r="L286" s="32">
        <v>0</v>
      </c>
    </row>
    <row r="287" spans="2:16" s="1" customFormat="1" x14ac:dyDescent="0.25">
      <c r="B287" s="6" t="s">
        <v>661</v>
      </c>
      <c r="C287" s="7">
        <v>366396</v>
      </c>
      <c r="D287" s="7" t="s">
        <v>662</v>
      </c>
      <c r="E287" s="7" t="s">
        <v>192</v>
      </c>
      <c r="F287" s="7" t="s">
        <v>663</v>
      </c>
      <c r="G287" s="7">
        <v>70848460265</v>
      </c>
      <c r="H287" s="7" t="s">
        <v>67</v>
      </c>
      <c r="I287" s="99">
        <v>41640</v>
      </c>
      <c r="J287" s="32">
        <v>26062.080000000002</v>
      </c>
      <c r="K287" s="32">
        <v>26062.080000000002</v>
      </c>
      <c r="L287" s="32">
        <v>0</v>
      </c>
    </row>
    <row r="288" spans="2:16" s="1" customFormat="1" x14ac:dyDescent="0.25">
      <c r="B288" s="6" t="s">
        <v>150</v>
      </c>
      <c r="C288" s="7">
        <v>366429</v>
      </c>
      <c r="D288" s="7" t="s">
        <v>721</v>
      </c>
      <c r="E288" s="7" t="s">
        <v>15</v>
      </c>
      <c r="F288" s="7" t="s">
        <v>722</v>
      </c>
      <c r="G288" s="7" t="s">
        <v>723</v>
      </c>
      <c r="H288" s="7" t="s">
        <v>18</v>
      </c>
      <c r="I288" s="99">
        <v>41640</v>
      </c>
      <c r="J288" s="32">
        <v>9249.19</v>
      </c>
      <c r="K288" s="32">
        <v>9249.19</v>
      </c>
      <c r="L288" s="32">
        <v>0</v>
      </c>
    </row>
    <row r="289" spans="2:12" s="1" customFormat="1" x14ac:dyDescent="0.25">
      <c r="B289" s="6" t="s">
        <v>150</v>
      </c>
      <c r="C289" s="7">
        <v>366440</v>
      </c>
      <c r="D289" s="7" t="s">
        <v>777</v>
      </c>
      <c r="E289" s="7" t="s">
        <v>15</v>
      </c>
      <c r="F289" s="7" t="s">
        <v>778</v>
      </c>
      <c r="G289" s="7" t="s">
        <v>779</v>
      </c>
      <c r="H289" s="7" t="s">
        <v>18</v>
      </c>
      <c r="I289" s="99">
        <v>41640</v>
      </c>
      <c r="J289" s="32">
        <v>9249.19</v>
      </c>
      <c r="K289" s="32">
        <v>9249.19</v>
      </c>
      <c r="L289" s="32">
        <v>0</v>
      </c>
    </row>
    <row r="290" spans="2:12" s="1" customFormat="1" x14ac:dyDescent="0.25">
      <c r="B290" s="6" t="s">
        <v>19</v>
      </c>
      <c r="C290" s="7">
        <v>366619</v>
      </c>
      <c r="D290" s="7" t="s">
        <v>756</v>
      </c>
      <c r="E290" s="7" t="s">
        <v>15</v>
      </c>
      <c r="F290" s="7" t="s">
        <v>737</v>
      </c>
      <c r="G290" s="7" t="s">
        <v>757</v>
      </c>
      <c r="H290" s="7" t="s">
        <v>18</v>
      </c>
      <c r="I290" s="99">
        <v>41640</v>
      </c>
      <c r="J290" s="23">
        <v>27941.64</v>
      </c>
      <c r="K290" s="32">
        <v>27941.64</v>
      </c>
      <c r="L290" s="32">
        <v>0</v>
      </c>
    </row>
    <row r="291" spans="2:12" s="1" customFormat="1" x14ac:dyDescent="0.25">
      <c r="B291" s="6" t="s">
        <v>62</v>
      </c>
      <c r="C291" s="7">
        <v>366684</v>
      </c>
      <c r="D291" s="7" t="s">
        <v>765</v>
      </c>
      <c r="E291" s="7" t="s">
        <v>169</v>
      </c>
      <c r="F291" s="7" t="s">
        <v>766</v>
      </c>
      <c r="G291" s="7" t="s">
        <v>767</v>
      </c>
      <c r="H291" s="7" t="s">
        <v>18</v>
      </c>
      <c r="I291" s="99">
        <v>41640</v>
      </c>
      <c r="J291" s="32">
        <v>5258.18</v>
      </c>
      <c r="K291" s="32">
        <v>5258.18</v>
      </c>
      <c r="L291" s="32">
        <v>0</v>
      </c>
    </row>
    <row r="292" spans="2:12" s="1" customFormat="1" x14ac:dyDescent="0.25">
      <c r="B292" s="6" t="s">
        <v>13</v>
      </c>
      <c r="C292" s="7">
        <v>366723</v>
      </c>
      <c r="D292" s="7" t="s">
        <v>762</v>
      </c>
      <c r="E292" s="7" t="s">
        <v>15</v>
      </c>
      <c r="F292" s="7" t="s">
        <v>763</v>
      </c>
      <c r="G292" s="7" t="s">
        <v>764</v>
      </c>
      <c r="H292" s="7" t="s">
        <v>18</v>
      </c>
      <c r="I292" s="99">
        <v>41640</v>
      </c>
      <c r="J292" s="23">
        <v>9313.8799999999992</v>
      </c>
      <c r="K292" s="32">
        <v>9313.8799999999992</v>
      </c>
      <c r="L292" s="32">
        <v>0</v>
      </c>
    </row>
    <row r="293" spans="2:12" s="1" customFormat="1" x14ac:dyDescent="0.25">
      <c r="B293" s="6" t="s">
        <v>150</v>
      </c>
      <c r="C293" s="7">
        <v>366843</v>
      </c>
      <c r="D293" s="7" t="s">
        <v>780</v>
      </c>
      <c r="E293" s="7" t="s">
        <v>15</v>
      </c>
      <c r="F293" s="7" t="s">
        <v>398</v>
      </c>
      <c r="G293" s="7" t="s">
        <v>781</v>
      </c>
      <c r="H293" s="7" t="s">
        <v>18</v>
      </c>
      <c r="I293" s="99">
        <v>41640</v>
      </c>
      <c r="J293" s="32">
        <v>9249.19</v>
      </c>
      <c r="K293" s="32">
        <v>9249.19</v>
      </c>
      <c r="L293" s="32">
        <v>0</v>
      </c>
    </row>
    <row r="294" spans="2:12" s="1" customFormat="1" x14ac:dyDescent="0.25">
      <c r="B294" s="6" t="s">
        <v>150</v>
      </c>
      <c r="C294" s="7">
        <v>366929</v>
      </c>
      <c r="D294" s="7" t="s">
        <v>772</v>
      </c>
      <c r="E294" s="7" t="s">
        <v>15</v>
      </c>
      <c r="F294" s="7" t="s">
        <v>773</v>
      </c>
      <c r="G294" s="7" t="s">
        <v>774</v>
      </c>
      <c r="H294" s="7" t="s">
        <v>18</v>
      </c>
      <c r="I294" s="99">
        <v>41640</v>
      </c>
      <c r="J294" s="32">
        <v>13316.19</v>
      </c>
      <c r="K294" s="32">
        <v>13316.19</v>
      </c>
      <c r="L294" s="32">
        <v>0</v>
      </c>
    </row>
    <row r="295" spans="2:12" s="1" customFormat="1" x14ac:dyDescent="0.25">
      <c r="B295" s="6" t="s">
        <v>150</v>
      </c>
      <c r="C295" s="7">
        <v>366969</v>
      </c>
      <c r="D295" s="7" t="s">
        <v>634</v>
      </c>
      <c r="E295" s="7" t="s">
        <v>15</v>
      </c>
      <c r="F295" s="7" t="s">
        <v>515</v>
      </c>
      <c r="G295" s="7" t="s">
        <v>635</v>
      </c>
      <c r="H295" s="7" t="s">
        <v>18</v>
      </c>
      <c r="I295" s="99">
        <v>41834</v>
      </c>
      <c r="J295" s="32">
        <v>7341.15</v>
      </c>
      <c r="K295" s="32">
        <v>7341.15</v>
      </c>
      <c r="L295" s="32">
        <v>0</v>
      </c>
    </row>
    <row r="296" spans="2:12" s="1" customFormat="1" x14ac:dyDescent="0.25">
      <c r="B296" s="6" t="s">
        <v>150</v>
      </c>
      <c r="C296" s="7">
        <v>366970</v>
      </c>
      <c r="D296" s="7" t="s">
        <v>636</v>
      </c>
      <c r="E296" s="7" t="s">
        <v>15</v>
      </c>
      <c r="F296" s="7" t="s">
        <v>515</v>
      </c>
      <c r="G296" s="7" t="s">
        <v>637</v>
      </c>
      <c r="H296" s="7" t="s">
        <v>18</v>
      </c>
      <c r="I296" s="99">
        <v>41834</v>
      </c>
      <c r="J296" s="32">
        <v>7341.15</v>
      </c>
      <c r="K296" s="32">
        <v>7341.15</v>
      </c>
      <c r="L296" s="32">
        <v>0</v>
      </c>
    </row>
    <row r="297" spans="2:12" s="360" customFormat="1" ht="30" x14ac:dyDescent="0.25">
      <c r="B297" s="18" t="s">
        <v>498</v>
      </c>
      <c r="C297" s="22">
        <v>366971</v>
      </c>
      <c r="D297" s="22" t="s">
        <v>499</v>
      </c>
      <c r="E297" s="34" t="s">
        <v>56</v>
      </c>
      <c r="F297" s="34" t="s">
        <v>56</v>
      </c>
      <c r="G297" s="22" t="s">
        <v>40</v>
      </c>
      <c r="H297" s="22" t="s">
        <v>500</v>
      </c>
      <c r="I297" s="363">
        <v>41640</v>
      </c>
      <c r="J297" s="121">
        <v>70557.7</v>
      </c>
      <c r="K297" s="121">
        <v>70557.7</v>
      </c>
      <c r="L297" s="121">
        <v>0</v>
      </c>
    </row>
    <row r="298" spans="2:12" s="1" customFormat="1" x14ac:dyDescent="0.25">
      <c r="B298" s="6" t="s">
        <v>501</v>
      </c>
      <c r="C298" s="7">
        <v>366972</v>
      </c>
      <c r="D298" s="7" t="s">
        <v>502</v>
      </c>
      <c r="E298" s="19" t="s">
        <v>56</v>
      </c>
      <c r="F298" s="19" t="s">
        <v>56</v>
      </c>
      <c r="G298" s="7" t="s">
        <v>40</v>
      </c>
      <c r="H298" s="7" t="s">
        <v>18</v>
      </c>
      <c r="I298" s="99">
        <v>41640</v>
      </c>
      <c r="J298" s="32">
        <v>14468.51</v>
      </c>
      <c r="K298" s="32">
        <v>14468.51</v>
      </c>
      <c r="L298" s="32">
        <v>0</v>
      </c>
    </row>
    <row r="299" spans="2:12" s="1" customFormat="1" x14ac:dyDescent="0.25">
      <c r="B299" s="6" t="s">
        <v>610</v>
      </c>
      <c r="C299" s="7">
        <v>366975</v>
      </c>
      <c r="D299" s="7" t="s">
        <v>611</v>
      </c>
      <c r="E299" s="19" t="s">
        <v>56</v>
      </c>
      <c r="F299" s="19" t="s">
        <v>56</v>
      </c>
      <c r="G299" s="7" t="s">
        <v>40</v>
      </c>
      <c r="H299" s="7" t="s">
        <v>18</v>
      </c>
      <c r="I299" s="99">
        <v>39083</v>
      </c>
      <c r="J299" s="32">
        <v>13839.5</v>
      </c>
      <c r="K299" s="32">
        <v>13839.5</v>
      </c>
      <c r="L299" s="32">
        <v>0</v>
      </c>
    </row>
    <row r="300" spans="2:12" s="1" customFormat="1" x14ac:dyDescent="0.25">
      <c r="B300" s="6" t="s">
        <v>608</v>
      </c>
      <c r="C300" s="7">
        <v>366976</v>
      </c>
      <c r="D300" s="7" t="s">
        <v>609</v>
      </c>
      <c r="E300" s="19" t="s">
        <v>56</v>
      </c>
      <c r="F300" s="19" t="s">
        <v>56</v>
      </c>
      <c r="G300" s="7" t="s">
        <v>40</v>
      </c>
      <c r="H300" s="7" t="s">
        <v>18</v>
      </c>
      <c r="I300" s="99">
        <v>39083</v>
      </c>
      <c r="J300" s="32">
        <v>13839.5</v>
      </c>
      <c r="K300" s="32">
        <v>13839.5</v>
      </c>
      <c r="L300" s="32">
        <v>0</v>
      </c>
    </row>
    <row r="301" spans="2:12" s="1" customFormat="1" x14ac:dyDescent="0.25">
      <c r="B301" s="6" t="s">
        <v>512</v>
      </c>
      <c r="C301" s="7">
        <v>366977</v>
      </c>
      <c r="D301" s="7" t="s">
        <v>513</v>
      </c>
      <c r="E301" s="19" t="s">
        <v>56</v>
      </c>
      <c r="F301" s="19" t="s">
        <v>56</v>
      </c>
      <c r="G301" s="7" t="s">
        <v>40</v>
      </c>
      <c r="H301" s="7" t="s">
        <v>18</v>
      </c>
      <c r="I301" s="99">
        <v>41640</v>
      </c>
      <c r="J301" s="23">
        <v>7800</v>
      </c>
      <c r="K301" s="32">
        <v>7800</v>
      </c>
      <c r="L301" s="32">
        <v>0</v>
      </c>
    </row>
    <row r="302" spans="2:12" s="1" customFormat="1" x14ac:dyDescent="0.25">
      <c r="B302" s="6" t="s">
        <v>510</v>
      </c>
      <c r="C302" s="7">
        <v>366978</v>
      </c>
      <c r="D302" s="7" t="s">
        <v>511</v>
      </c>
      <c r="E302" s="19" t="s">
        <v>56</v>
      </c>
      <c r="F302" s="19" t="s">
        <v>56</v>
      </c>
      <c r="G302" s="7" t="s">
        <v>40</v>
      </c>
      <c r="H302" s="7" t="s">
        <v>84</v>
      </c>
      <c r="I302" s="99">
        <v>41640</v>
      </c>
      <c r="J302" s="32">
        <v>4521.76</v>
      </c>
      <c r="K302" s="32">
        <v>4521.76</v>
      </c>
      <c r="L302" s="32">
        <v>0</v>
      </c>
    </row>
    <row r="303" spans="2:12" s="1" customFormat="1" x14ac:dyDescent="0.25">
      <c r="B303" s="6" t="s">
        <v>150</v>
      </c>
      <c r="C303" s="7">
        <v>366981</v>
      </c>
      <c r="D303" s="7" t="s">
        <v>618</v>
      </c>
      <c r="E303" s="7" t="s">
        <v>15</v>
      </c>
      <c r="F303" s="7" t="s">
        <v>619</v>
      </c>
      <c r="G303" s="7" t="s">
        <v>620</v>
      </c>
      <c r="H303" s="7" t="s">
        <v>18</v>
      </c>
      <c r="I303" s="99">
        <v>41834</v>
      </c>
      <c r="J303" s="32">
        <v>7341.15</v>
      </c>
      <c r="K303" s="32">
        <v>7341.15</v>
      </c>
      <c r="L303" s="32">
        <v>0</v>
      </c>
    </row>
    <row r="304" spans="2:12" s="1" customFormat="1" x14ac:dyDescent="0.25">
      <c r="B304" s="6" t="s">
        <v>506</v>
      </c>
      <c r="C304" s="7">
        <v>366982</v>
      </c>
      <c r="D304" s="7" t="s">
        <v>507</v>
      </c>
      <c r="E304" s="7" t="s">
        <v>104</v>
      </c>
      <c r="F304" s="7" t="s">
        <v>508</v>
      </c>
      <c r="G304" s="7" t="s">
        <v>509</v>
      </c>
      <c r="H304" s="7" t="s">
        <v>18</v>
      </c>
      <c r="I304" s="99">
        <v>41640</v>
      </c>
      <c r="J304" s="32">
        <v>5258.24</v>
      </c>
      <c r="K304" s="32">
        <v>5258.24</v>
      </c>
      <c r="L304" s="32">
        <v>0</v>
      </c>
    </row>
    <row r="305" spans="2:17" s="1" customFormat="1" x14ac:dyDescent="0.25">
      <c r="B305" s="6" t="s">
        <v>521</v>
      </c>
      <c r="C305" s="7">
        <v>366983</v>
      </c>
      <c r="D305" s="7" t="s">
        <v>522</v>
      </c>
      <c r="E305" s="19" t="s">
        <v>56</v>
      </c>
      <c r="F305" s="19" t="s">
        <v>56</v>
      </c>
      <c r="G305" s="7" t="s">
        <v>40</v>
      </c>
      <c r="H305" s="7" t="s">
        <v>97</v>
      </c>
      <c r="I305" s="99">
        <v>41640</v>
      </c>
      <c r="J305" s="32">
        <v>16077.49</v>
      </c>
      <c r="K305" s="32">
        <v>16077.49</v>
      </c>
      <c r="L305" s="32">
        <v>0</v>
      </c>
    </row>
    <row r="306" spans="2:17" s="1" customFormat="1" x14ac:dyDescent="0.25">
      <c r="B306" s="6" t="s">
        <v>503</v>
      </c>
      <c r="C306" s="7">
        <v>366984</v>
      </c>
      <c r="D306" s="7" t="s">
        <v>504</v>
      </c>
      <c r="E306" s="19" t="s">
        <v>56</v>
      </c>
      <c r="F306" s="19" t="s">
        <v>56</v>
      </c>
      <c r="G306" s="7" t="s">
        <v>40</v>
      </c>
      <c r="H306" s="7" t="s">
        <v>505</v>
      </c>
      <c r="I306" s="99">
        <v>41640</v>
      </c>
      <c r="J306" s="32">
        <v>4060</v>
      </c>
      <c r="K306" s="32">
        <v>4060</v>
      </c>
      <c r="L306" s="32">
        <v>0</v>
      </c>
    </row>
    <row r="307" spans="2:17" s="1" customFormat="1" x14ac:dyDescent="0.25">
      <c r="B307" s="6" t="s">
        <v>519</v>
      </c>
      <c r="C307" s="7">
        <v>366986</v>
      </c>
      <c r="D307" s="7" t="s">
        <v>520</v>
      </c>
      <c r="E307" s="19" t="s">
        <v>56</v>
      </c>
      <c r="F307" s="19" t="s">
        <v>56</v>
      </c>
      <c r="G307" s="7" t="s">
        <v>40</v>
      </c>
      <c r="H307" s="7" t="s">
        <v>97</v>
      </c>
      <c r="I307" s="99">
        <v>41640</v>
      </c>
      <c r="J307" s="128">
        <v>9155.4599999999991</v>
      </c>
      <c r="K307" s="32">
        <v>9155.4599999999991</v>
      </c>
      <c r="L307" s="32">
        <v>0</v>
      </c>
    </row>
    <row r="308" spans="2:17" s="1" customFormat="1" x14ac:dyDescent="0.25">
      <c r="B308" s="6" t="s">
        <v>631</v>
      </c>
      <c r="C308" s="7">
        <v>366987</v>
      </c>
      <c r="D308" s="7" t="s">
        <v>632</v>
      </c>
      <c r="E308" s="19" t="s">
        <v>56</v>
      </c>
      <c r="F308" s="19" t="s">
        <v>56</v>
      </c>
      <c r="G308" s="7" t="s">
        <v>40</v>
      </c>
      <c r="H308" s="7" t="s">
        <v>633</v>
      </c>
      <c r="I308" s="99">
        <v>41640</v>
      </c>
      <c r="J308" s="57">
        <v>1200</v>
      </c>
      <c r="K308" s="57">
        <v>1200</v>
      </c>
      <c r="L308" s="32">
        <v>0</v>
      </c>
    </row>
    <row r="309" spans="2:17" s="1" customFormat="1" x14ac:dyDescent="0.25">
      <c r="B309" s="6" t="s">
        <v>547</v>
      </c>
      <c r="C309" s="7">
        <v>366995</v>
      </c>
      <c r="D309" s="7" t="s">
        <v>598</v>
      </c>
      <c r="E309" s="7" t="s">
        <v>564</v>
      </c>
      <c r="F309" s="19" t="s">
        <v>56</v>
      </c>
      <c r="G309" s="7" t="s">
        <v>40</v>
      </c>
      <c r="H309" s="7" t="s">
        <v>18</v>
      </c>
      <c r="I309" s="99">
        <v>41299</v>
      </c>
      <c r="J309" s="32">
        <v>20414</v>
      </c>
      <c r="K309" s="32">
        <v>20414</v>
      </c>
      <c r="L309" s="32">
        <v>0</v>
      </c>
    </row>
    <row r="310" spans="2:17" s="1" customFormat="1" x14ac:dyDescent="0.25">
      <c r="B310" s="6" t="s">
        <v>550</v>
      </c>
      <c r="C310" s="7">
        <v>366996</v>
      </c>
      <c r="D310" s="7" t="s">
        <v>599</v>
      </c>
      <c r="E310" s="7" t="s">
        <v>224</v>
      </c>
      <c r="F310" s="7" t="s">
        <v>600</v>
      </c>
      <c r="G310" s="7" t="s">
        <v>601</v>
      </c>
      <c r="H310" s="7" t="s">
        <v>18</v>
      </c>
      <c r="I310" s="99">
        <v>42917</v>
      </c>
      <c r="J310" s="32">
        <v>38916.400000000001</v>
      </c>
      <c r="K310" s="32">
        <v>14566.33</v>
      </c>
      <c r="L310" s="32">
        <v>24350.07</v>
      </c>
    </row>
    <row r="311" spans="2:17" s="1" customFormat="1" x14ac:dyDescent="0.25">
      <c r="B311" s="6" t="s">
        <v>550</v>
      </c>
      <c r="C311" s="7">
        <v>366997</v>
      </c>
      <c r="D311" s="7" t="s">
        <v>602</v>
      </c>
      <c r="E311" s="7" t="s">
        <v>224</v>
      </c>
      <c r="F311" s="7" t="s">
        <v>603</v>
      </c>
      <c r="G311" s="7" t="s">
        <v>604</v>
      </c>
      <c r="H311" s="7" t="s">
        <v>18</v>
      </c>
      <c r="I311" s="99">
        <v>42917</v>
      </c>
      <c r="J311" s="32">
        <v>38916.400000000001</v>
      </c>
      <c r="K311" s="32">
        <v>14566.33</v>
      </c>
      <c r="L311" s="32">
        <v>24350.07</v>
      </c>
    </row>
    <row r="312" spans="2:17" s="1" customFormat="1" x14ac:dyDescent="0.25">
      <c r="B312" s="6" t="s">
        <v>550</v>
      </c>
      <c r="C312" s="7">
        <v>366998</v>
      </c>
      <c r="D312" s="7" t="s">
        <v>605</v>
      </c>
      <c r="E312" s="7" t="s">
        <v>224</v>
      </c>
      <c r="F312" s="7" t="s">
        <v>606</v>
      </c>
      <c r="G312" s="7" t="s">
        <v>607</v>
      </c>
      <c r="H312" s="7" t="s">
        <v>18</v>
      </c>
      <c r="I312" s="99">
        <v>42917</v>
      </c>
      <c r="J312" s="32">
        <v>38916.400000000001</v>
      </c>
      <c r="K312" s="32">
        <v>14566.33</v>
      </c>
      <c r="L312" s="32">
        <v>24350.07</v>
      </c>
    </row>
    <row r="313" spans="2:17" s="1" customFormat="1" x14ac:dyDescent="0.25">
      <c r="B313" s="6" t="s">
        <v>547</v>
      </c>
      <c r="C313" s="7">
        <v>366999</v>
      </c>
      <c r="D313" s="7" t="s">
        <v>584</v>
      </c>
      <c r="E313" s="7" t="s">
        <v>15</v>
      </c>
      <c r="F313" s="19" t="s">
        <v>56</v>
      </c>
      <c r="G313" s="7" t="s">
        <v>40</v>
      </c>
      <c r="H313" s="7" t="s">
        <v>18</v>
      </c>
      <c r="I313" s="99">
        <v>41299</v>
      </c>
      <c r="J313" s="32">
        <v>20414</v>
      </c>
      <c r="K313" s="32">
        <v>20414</v>
      </c>
      <c r="L313" s="32">
        <v>0</v>
      </c>
    </row>
    <row r="314" spans="2:17" s="1" customFormat="1" x14ac:dyDescent="0.25">
      <c r="B314" s="6" t="s">
        <v>550</v>
      </c>
      <c r="C314" s="7">
        <v>367004</v>
      </c>
      <c r="D314" s="7" t="s">
        <v>587</v>
      </c>
      <c r="E314" s="7" t="s">
        <v>15</v>
      </c>
      <c r="F314" s="7" t="s">
        <v>588</v>
      </c>
      <c r="G314" s="7" t="s">
        <v>589</v>
      </c>
      <c r="H314" s="7" t="s">
        <v>84</v>
      </c>
      <c r="I314" s="99">
        <v>42917</v>
      </c>
      <c r="J314" s="32">
        <v>38916.400000000001</v>
      </c>
      <c r="K314" s="32">
        <v>145</v>
      </c>
      <c r="L314" s="32">
        <v>38771.4</v>
      </c>
      <c r="N314" s="10"/>
      <c r="O314" s="10"/>
      <c r="P314" s="10"/>
      <c r="Q314" s="10"/>
    </row>
    <row r="315" spans="2:17" s="1" customFormat="1" x14ac:dyDescent="0.25">
      <c r="B315" s="6" t="s">
        <v>550</v>
      </c>
      <c r="C315" s="7">
        <v>367007</v>
      </c>
      <c r="D315" s="7" t="s">
        <v>593</v>
      </c>
      <c r="E315" s="7" t="s">
        <v>169</v>
      </c>
      <c r="F315" s="7" t="s">
        <v>594</v>
      </c>
      <c r="G315" s="7" t="s">
        <v>595</v>
      </c>
      <c r="H315" s="7" t="s">
        <v>84</v>
      </c>
      <c r="I315" s="99">
        <v>42917</v>
      </c>
      <c r="J315" s="32">
        <v>38916.400000000001</v>
      </c>
      <c r="K315" s="32">
        <v>14566.33</v>
      </c>
      <c r="L315" s="32">
        <v>24350.07</v>
      </c>
    </row>
    <row r="316" spans="2:17" s="1" customFormat="1" x14ac:dyDescent="0.25">
      <c r="B316" s="6" t="s">
        <v>695</v>
      </c>
      <c r="C316" s="7">
        <v>367008</v>
      </c>
      <c r="D316" s="7" t="s">
        <v>698</v>
      </c>
      <c r="E316" s="19" t="s">
        <v>15</v>
      </c>
      <c r="F316" s="28" t="s">
        <v>574</v>
      </c>
      <c r="G316" s="19" t="s">
        <v>56</v>
      </c>
      <c r="H316" s="7" t="s">
        <v>84</v>
      </c>
      <c r="I316" s="77">
        <v>41517</v>
      </c>
      <c r="J316" s="87">
        <v>173111.46</v>
      </c>
      <c r="K316" s="87">
        <v>173111.46</v>
      </c>
      <c r="L316" s="88">
        <v>0</v>
      </c>
    </row>
    <row r="317" spans="2:17" s="1" customFormat="1" x14ac:dyDescent="0.25">
      <c r="B317" s="6" t="s">
        <v>695</v>
      </c>
      <c r="C317" s="7">
        <v>367009</v>
      </c>
      <c r="D317" s="7" t="s">
        <v>702</v>
      </c>
      <c r="E317" s="19" t="s">
        <v>15</v>
      </c>
      <c r="F317" s="28" t="s">
        <v>574</v>
      </c>
      <c r="G317" s="19" t="s">
        <v>56</v>
      </c>
      <c r="H317" s="7" t="s">
        <v>84</v>
      </c>
      <c r="I317" s="77">
        <v>41517</v>
      </c>
      <c r="J317" s="87">
        <v>173111.46</v>
      </c>
      <c r="K317" s="87">
        <v>173111.46</v>
      </c>
      <c r="L317" s="88">
        <v>0</v>
      </c>
    </row>
    <row r="318" spans="2:17" s="1" customFormat="1" x14ac:dyDescent="0.25">
      <c r="B318" s="6" t="s">
        <v>550</v>
      </c>
      <c r="C318" s="7">
        <v>367012</v>
      </c>
      <c r="D318" s="7" t="s">
        <v>596</v>
      </c>
      <c r="E318" s="7" t="s">
        <v>15</v>
      </c>
      <c r="F318" s="7" t="s">
        <v>574</v>
      </c>
      <c r="G318" s="7" t="s">
        <v>597</v>
      </c>
      <c r="H318" s="7" t="s">
        <v>18</v>
      </c>
      <c r="I318" s="99">
        <v>42917</v>
      </c>
      <c r="J318" s="32">
        <v>38916.400000000001</v>
      </c>
      <c r="K318" s="32">
        <v>14566.33</v>
      </c>
      <c r="L318" s="32">
        <v>24350.07</v>
      </c>
    </row>
    <row r="319" spans="2:17" s="1" customFormat="1" x14ac:dyDescent="0.25">
      <c r="B319" s="6" t="s">
        <v>547</v>
      </c>
      <c r="C319" s="7">
        <v>367014</v>
      </c>
      <c r="D319" s="7" t="s">
        <v>572</v>
      </c>
      <c r="E319" s="7" t="s">
        <v>15</v>
      </c>
      <c r="F319" s="19" t="s">
        <v>56</v>
      </c>
      <c r="G319" s="7" t="s">
        <v>40</v>
      </c>
      <c r="H319" s="7" t="s">
        <v>18</v>
      </c>
      <c r="I319" s="99">
        <v>41299</v>
      </c>
      <c r="J319" s="32">
        <v>20414</v>
      </c>
      <c r="K319" s="32">
        <v>20414</v>
      </c>
      <c r="L319" s="32">
        <v>0</v>
      </c>
    </row>
    <row r="320" spans="2:17" s="1" customFormat="1" x14ac:dyDescent="0.25">
      <c r="B320" s="6" t="s">
        <v>550</v>
      </c>
      <c r="C320" s="7">
        <v>367017</v>
      </c>
      <c r="D320" s="7" t="s">
        <v>576</v>
      </c>
      <c r="E320" s="19" t="s">
        <v>56</v>
      </c>
      <c r="F320" s="19" t="s">
        <v>56</v>
      </c>
      <c r="G320" s="7" t="s">
        <v>577</v>
      </c>
      <c r="H320" s="7" t="s">
        <v>84</v>
      </c>
      <c r="I320" s="99">
        <v>41517</v>
      </c>
      <c r="J320" s="32">
        <v>173111.46</v>
      </c>
      <c r="K320" s="32">
        <v>173111.46</v>
      </c>
      <c r="L320" s="32">
        <v>0</v>
      </c>
    </row>
    <row r="321" spans="2:12" s="1" customFormat="1" x14ac:dyDescent="0.25">
      <c r="B321" s="6" t="s">
        <v>550</v>
      </c>
      <c r="C321" s="7">
        <v>367019</v>
      </c>
      <c r="D321" s="7" t="s">
        <v>578</v>
      </c>
      <c r="E321" s="19" t="s">
        <v>56</v>
      </c>
      <c r="F321" s="19" t="s">
        <v>56</v>
      </c>
      <c r="G321" s="7" t="s">
        <v>579</v>
      </c>
      <c r="H321" s="7" t="s">
        <v>18</v>
      </c>
      <c r="I321" s="99">
        <v>41517</v>
      </c>
      <c r="J321" s="32">
        <v>173111.46</v>
      </c>
      <c r="K321" s="32">
        <v>173111.46</v>
      </c>
      <c r="L321" s="32">
        <v>0</v>
      </c>
    </row>
    <row r="322" spans="2:12" s="1" customFormat="1" x14ac:dyDescent="0.25">
      <c r="B322" s="6" t="s">
        <v>550</v>
      </c>
      <c r="C322" s="7">
        <v>367025</v>
      </c>
      <c r="D322" s="7" t="s">
        <v>582</v>
      </c>
      <c r="E322" s="7" t="s">
        <v>15</v>
      </c>
      <c r="F322" s="19" t="s">
        <v>56</v>
      </c>
      <c r="G322" s="7" t="s">
        <v>583</v>
      </c>
      <c r="H322" s="7" t="s">
        <v>84</v>
      </c>
      <c r="I322" s="99">
        <v>41517</v>
      </c>
      <c r="J322" s="32">
        <v>173111.46</v>
      </c>
      <c r="K322" s="32">
        <v>173111.46</v>
      </c>
      <c r="L322" s="32">
        <v>0</v>
      </c>
    </row>
    <row r="323" spans="2:12" s="1" customFormat="1" x14ac:dyDescent="0.25">
      <c r="B323" s="6" t="s">
        <v>550</v>
      </c>
      <c r="C323" s="7">
        <v>367028</v>
      </c>
      <c r="D323" s="7" t="s">
        <v>580</v>
      </c>
      <c r="E323" s="19" t="s">
        <v>56</v>
      </c>
      <c r="F323" s="7" t="s">
        <v>581</v>
      </c>
      <c r="G323" s="19" t="s">
        <v>56</v>
      </c>
      <c r="H323" s="7" t="s">
        <v>18</v>
      </c>
      <c r="I323" s="99">
        <v>41517</v>
      </c>
      <c r="J323" s="32">
        <v>173111.46</v>
      </c>
      <c r="K323" s="32">
        <v>173111.46</v>
      </c>
      <c r="L323" s="32">
        <v>0</v>
      </c>
    </row>
    <row r="324" spans="2:12" s="1" customFormat="1" x14ac:dyDescent="0.25">
      <c r="B324" s="6" t="s">
        <v>547</v>
      </c>
      <c r="C324" s="7">
        <v>367030</v>
      </c>
      <c r="D324" s="7" t="s">
        <v>563</v>
      </c>
      <c r="E324" s="7" t="s">
        <v>564</v>
      </c>
      <c r="F324" s="19" t="s">
        <v>56</v>
      </c>
      <c r="G324" s="7" t="s">
        <v>40</v>
      </c>
      <c r="H324" s="7" t="s">
        <v>18</v>
      </c>
      <c r="I324" s="99">
        <v>41299</v>
      </c>
      <c r="J324" s="32">
        <v>20414</v>
      </c>
      <c r="K324" s="32">
        <v>20414</v>
      </c>
      <c r="L324" s="32">
        <v>0</v>
      </c>
    </row>
    <row r="325" spans="2:12" s="1" customFormat="1" x14ac:dyDescent="0.25">
      <c r="B325" s="6" t="s">
        <v>550</v>
      </c>
      <c r="C325" s="7">
        <v>367032</v>
      </c>
      <c r="D325" s="7" t="s">
        <v>565</v>
      </c>
      <c r="E325" s="7" t="s">
        <v>224</v>
      </c>
      <c r="F325" s="7" t="s">
        <v>566</v>
      </c>
      <c r="G325" s="7" t="s">
        <v>567</v>
      </c>
      <c r="H325" s="7" t="s">
        <v>556</v>
      </c>
      <c r="I325" s="99">
        <v>41517</v>
      </c>
      <c r="J325" s="32">
        <v>173111.46</v>
      </c>
      <c r="K325" s="32">
        <v>173111.46</v>
      </c>
      <c r="L325" s="32">
        <v>0</v>
      </c>
    </row>
    <row r="326" spans="2:12" s="1" customFormat="1" x14ac:dyDescent="0.25">
      <c r="B326" s="6" t="s">
        <v>550</v>
      </c>
      <c r="C326" s="7">
        <v>367033</v>
      </c>
      <c r="D326" s="7" t="s">
        <v>568</v>
      </c>
      <c r="E326" s="7" t="s">
        <v>224</v>
      </c>
      <c r="F326" s="7" t="s">
        <v>566</v>
      </c>
      <c r="G326" s="7" t="s">
        <v>569</v>
      </c>
      <c r="H326" s="7" t="s">
        <v>556</v>
      </c>
      <c r="I326" s="99">
        <v>41517</v>
      </c>
      <c r="J326" s="32">
        <v>173111.46</v>
      </c>
      <c r="K326" s="32">
        <v>173111.46</v>
      </c>
      <c r="L326" s="32">
        <v>0</v>
      </c>
    </row>
    <row r="327" spans="2:12" s="1" customFormat="1" x14ac:dyDescent="0.25">
      <c r="B327" s="6" t="s">
        <v>550</v>
      </c>
      <c r="C327" s="7">
        <v>367034</v>
      </c>
      <c r="D327" s="7" t="s">
        <v>570</v>
      </c>
      <c r="E327" s="7" t="s">
        <v>224</v>
      </c>
      <c r="F327" s="7" t="s">
        <v>566</v>
      </c>
      <c r="G327" s="7" t="s">
        <v>571</v>
      </c>
      <c r="H327" s="7" t="s">
        <v>556</v>
      </c>
      <c r="I327" s="99">
        <v>41517</v>
      </c>
      <c r="J327" s="32">
        <v>173111.46</v>
      </c>
      <c r="K327" s="32">
        <v>173111.46</v>
      </c>
      <c r="L327" s="32">
        <v>0</v>
      </c>
    </row>
    <row r="328" spans="2:12" s="1" customFormat="1" x14ac:dyDescent="0.25">
      <c r="B328" s="6" t="s">
        <v>547</v>
      </c>
      <c r="C328" s="7">
        <v>367035</v>
      </c>
      <c r="D328" s="7" t="s">
        <v>548</v>
      </c>
      <c r="E328" s="7" t="s">
        <v>549</v>
      </c>
      <c r="F328" s="19" t="s">
        <v>56</v>
      </c>
      <c r="G328" s="7" t="s">
        <v>40</v>
      </c>
      <c r="H328" s="7" t="s">
        <v>18</v>
      </c>
      <c r="I328" s="99">
        <v>41299</v>
      </c>
      <c r="J328" s="32">
        <v>20414</v>
      </c>
      <c r="K328" s="32">
        <v>20414</v>
      </c>
      <c r="L328" s="32">
        <v>0</v>
      </c>
    </row>
    <row r="329" spans="2:12" s="1" customFormat="1" x14ac:dyDescent="0.25">
      <c r="B329" s="6" t="s">
        <v>550</v>
      </c>
      <c r="C329" s="7">
        <v>367037</v>
      </c>
      <c r="D329" s="7" t="s">
        <v>551</v>
      </c>
      <c r="E329" s="7" t="s">
        <v>552</v>
      </c>
      <c r="F329" s="7" t="s">
        <v>553</v>
      </c>
      <c r="G329" s="19" t="s">
        <v>56</v>
      </c>
      <c r="H329" s="7" t="s">
        <v>18</v>
      </c>
      <c r="I329" s="99">
        <v>41517</v>
      </c>
      <c r="J329" s="32">
        <v>173111.46</v>
      </c>
      <c r="K329" s="32">
        <v>173111.46</v>
      </c>
      <c r="L329" s="32">
        <v>0</v>
      </c>
    </row>
    <row r="330" spans="2:12" s="1" customFormat="1" x14ac:dyDescent="0.25">
      <c r="B330" s="6" t="s">
        <v>550</v>
      </c>
      <c r="C330" s="7">
        <v>367039</v>
      </c>
      <c r="D330" s="7" t="s">
        <v>554</v>
      </c>
      <c r="E330" s="7" t="s">
        <v>224</v>
      </c>
      <c r="F330" s="7" t="s">
        <v>555</v>
      </c>
      <c r="G330" s="19" t="s">
        <v>56</v>
      </c>
      <c r="H330" s="7" t="s">
        <v>556</v>
      </c>
      <c r="I330" s="99">
        <v>41517</v>
      </c>
      <c r="J330" s="32">
        <v>173111.46</v>
      </c>
      <c r="K330" s="32">
        <v>173111.46</v>
      </c>
      <c r="L330" s="32">
        <v>0</v>
      </c>
    </row>
    <row r="331" spans="2:12" s="1" customFormat="1" x14ac:dyDescent="0.25">
      <c r="B331" s="6" t="s">
        <v>550</v>
      </c>
      <c r="C331" s="7">
        <v>367040</v>
      </c>
      <c r="D331" s="7" t="s">
        <v>557</v>
      </c>
      <c r="E331" s="7" t="s">
        <v>224</v>
      </c>
      <c r="F331" s="7" t="s">
        <v>558</v>
      </c>
      <c r="G331" s="19" t="s">
        <v>56</v>
      </c>
      <c r="H331" s="7" t="s">
        <v>18</v>
      </c>
      <c r="I331" s="99">
        <v>41517</v>
      </c>
      <c r="J331" s="32">
        <v>173111.46</v>
      </c>
      <c r="K331" s="32">
        <v>173111.46</v>
      </c>
      <c r="L331" s="32">
        <v>0</v>
      </c>
    </row>
    <row r="332" spans="2:12" s="1" customFormat="1" x14ac:dyDescent="0.25">
      <c r="B332" s="6" t="s">
        <v>550</v>
      </c>
      <c r="C332" s="7">
        <v>367041</v>
      </c>
      <c r="D332" s="7" t="s">
        <v>559</v>
      </c>
      <c r="E332" s="7" t="s">
        <v>560</v>
      </c>
      <c r="F332" s="7" t="s">
        <v>561</v>
      </c>
      <c r="G332" s="19" t="s">
        <v>56</v>
      </c>
      <c r="H332" s="7" t="s">
        <v>18</v>
      </c>
      <c r="I332" s="99">
        <v>41517</v>
      </c>
      <c r="J332" s="32">
        <v>173111.46</v>
      </c>
      <c r="K332" s="32">
        <v>173111.46</v>
      </c>
      <c r="L332" s="32">
        <v>0</v>
      </c>
    </row>
    <row r="333" spans="2:12" s="1" customFormat="1" x14ac:dyDescent="0.25">
      <c r="B333" s="6" t="s">
        <v>550</v>
      </c>
      <c r="C333" s="7">
        <v>367042</v>
      </c>
      <c r="D333" s="7" t="s">
        <v>562</v>
      </c>
      <c r="E333" s="7" t="s">
        <v>224</v>
      </c>
      <c r="F333" s="7" t="s">
        <v>558</v>
      </c>
      <c r="G333" s="19" t="s">
        <v>56</v>
      </c>
      <c r="H333" s="7" t="s">
        <v>556</v>
      </c>
      <c r="I333" s="99">
        <v>41517</v>
      </c>
      <c r="J333" s="32">
        <v>173111.46</v>
      </c>
      <c r="K333" s="32">
        <v>173111.46</v>
      </c>
      <c r="L333" s="32">
        <v>0</v>
      </c>
    </row>
    <row r="334" spans="2:12" s="1" customFormat="1" x14ac:dyDescent="0.25">
      <c r="B334" s="6" t="s">
        <v>523</v>
      </c>
      <c r="C334" s="7">
        <v>367045</v>
      </c>
      <c r="D334" s="7" t="s">
        <v>524</v>
      </c>
      <c r="E334" s="19" t="s">
        <v>56</v>
      </c>
      <c r="F334" s="19" t="s">
        <v>56</v>
      </c>
      <c r="G334" s="19" t="s">
        <v>56</v>
      </c>
      <c r="H334" s="7" t="s">
        <v>18</v>
      </c>
      <c r="I334" s="99">
        <v>41640</v>
      </c>
      <c r="J334" s="32">
        <v>782.34</v>
      </c>
      <c r="K334" s="32">
        <v>782.34</v>
      </c>
      <c r="L334" s="32">
        <v>0</v>
      </c>
    </row>
    <row r="335" spans="2:12" s="1" customFormat="1" x14ac:dyDescent="0.25">
      <c r="B335" s="6" t="s">
        <v>525</v>
      </c>
      <c r="C335" s="7">
        <v>367051</v>
      </c>
      <c r="D335" s="7" t="s">
        <v>526</v>
      </c>
      <c r="E335" s="7" t="s">
        <v>527</v>
      </c>
      <c r="F335" s="19" t="s">
        <v>56</v>
      </c>
      <c r="G335" s="19" t="s">
        <v>56</v>
      </c>
      <c r="H335" s="7" t="s">
        <v>84</v>
      </c>
      <c r="I335" s="99">
        <v>41640</v>
      </c>
      <c r="J335" s="32">
        <v>66120</v>
      </c>
      <c r="K335" s="32">
        <v>66120</v>
      </c>
      <c r="L335" s="32">
        <v>0</v>
      </c>
    </row>
    <row r="336" spans="2:12" s="1" customFormat="1" x14ac:dyDescent="0.25">
      <c r="B336" s="6" t="s">
        <v>528</v>
      </c>
      <c r="C336" s="7">
        <v>367053</v>
      </c>
      <c r="D336" s="7" t="s">
        <v>529</v>
      </c>
      <c r="E336" s="7" t="s">
        <v>530</v>
      </c>
      <c r="F336" s="19" t="s">
        <v>56</v>
      </c>
      <c r="G336" s="7" t="s">
        <v>40</v>
      </c>
      <c r="H336" s="7" t="s">
        <v>84</v>
      </c>
      <c r="I336" s="99">
        <v>41640</v>
      </c>
      <c r="J336" s="57">
        <v>7341.15</v>
      </c>
      <c r="K336" s="57">
        <v>7341.15</v>
      </c>
      <c r="L336" s="32">
        <v>0</v>
      </c>
    </row>
    <row r="337" spans="2:12" s="1" customFormat="1" x14ac:dyDescent="0.25">
      <c r="B337" s="6" t="s">
        <v>528</v>
      </c>
      <c r="C337" s="7">
        <v>367054</v>
      </c>
      <c r="D337" s="7" t="s">
        <v>531</v>
      </c>
      <c r="E337" s="7" t="s">
        <v>530</v>
      </c>
      <c r="F337" s="19" t="s">
        <v>56</v>
      </c>
      <c r="G337" s="7" t="s">
        <v>40</v>
      </c>
      <c r="H337" s="7" t="s">
        <v>84</v>
      </c>
      <c r="I337" s="99">
        <v>41640</v>
      </c>
      <c r="J337" s="57">
        <v>7341.15</v>
      </c>
      <c r="K337" s="57">
        <v>7341.15</v>
      </c>
      <c r="L337" s="32">
        <v>0</v>
      </c>
    </row>
    <row r="338" spans="2:12" s="1" customFormat="1" x14ac:dyDescent="0.25">
      <c r="B338" s="6" t="s">
        <v>528</v>
      </c>
      <c r="C338" s="7">
        <v>367055</v>
      </c>
      <c r="D338" s="7" t="s">
        <v>532</v>
      </c>
      <c r="E338" s="7" t="s">
        <v>530</v>
      </c>
      <c r="F338" s="19" t="s">
        <v>56</v>
      </c>
      <c r="G338" s="7" t="s">
        <v>40</v>
      </c>
      <c r="H338" s="7" t="s">
        <v>84</v>
      </c>
      <c r="I338" s="99">
        <v>41640</v>
      </c>
      <c r="J338" s="83">
        <v>7341.15</v>
      </c>
      <c r="K338" s="57">
        <v>7341.15</v>
      </c>
      <c r="L338" s="32">
        <v>0</v>
      </c>
    </row>
    <row r="339" spans="2:12" s="1" customFormat="1" x14ac:dyDescent="0.25">
      <c r="B339" s="6" t="s">
        <v>528</v>
      </c>
      <c r="C339" s="7">
        <v>367056</v>
      </c>
      <c r="D339" s="7" t="s">
        <v>533</v>
      </c>
      <c r="E339" s="7" t="s">
        <v>530</v>
      </c>
      <c r="F339" s="19" t="s">
        <v>56</v>
      </c>
      <c r="G339" s="7" t="s">
        <v>40</v>
      </c>
      <c r="H339" s="7" t="s">
        <v>84</v>
      </c>
      <c r="I339" s="99">
        <v>41640</v>
      </c>
      <c r="J339" s="57">
        <v>7341.15</v>
      </c>
      <c r="K339" s="57">
        <v>7341.15</v>
      </c>
      <c r="L339" s="32">
        <v>0</v>
      </c>
    </row>
    <row r="340" spans="2:12" s="1" customFormat="1" x14ac:dyDescent="0.25">
      <c r="B340" s="6" t="s">
        <v>528</v>
      </c>
      <c r="C340" s="7">
        <v>367057</v>
      </c>
      <c r="D340" s="7" t="s">
        <v>534</v>
      </c>
      <c r="E340" s="7" t="s">
        <v>530</v>
      </c>
      <c r="F340" s="19" t="s">
        <v>56</v>
      </c>
      <c r="G340" s="7" t="s">
        <v>40</v>
      </c>
      <c r="H340" s="7" t="s">
        <v>84</v>
      </c>
      <c r="I340" s="99">
        <v>41640</v>
      </c>
      <c r="J340" s="57">
        <v>7341.15</v>
      </c>
      <c r="K340" s="57">
        <v>7341.15</v>
      </c>
      <c r="L340" s="32">
        <v>0</v>
      </c>
    </row>
    <row r="341" spans="2:12" s="1" customFormat="1" x14ac:dyDescent="0.25">
      <c r="B341" s="6" t="s">
        <v>528</v>
      </c>
      <c r="C341" s="7">
        <v>367058</v>
      </c>
      <c r="D341" s="7" t="s">
        <v>535</v>
      </c>
      <c r="E341" s="7" t="s">
        <v>530</v>
      </c>
      <c r="F341" s="19" t="s">
        <v>56</v>
      </c>
      <c r="G341" s="7" t="s">
        <v>40</v>
      </c>
      <c r="H341" s="7" t="s">
        <v>84</v>
      </c>
      <c r="I341" s="99">
        <v>41640</v>
      </c>
      <c r="J341" s="57">
        <v>7341.15</v>
      </c>
      <c r="K341" s="57">
        <v>7341.15</v>
      </c>
      <c r="L341" s="32">
        <v>0</v>
      </c>
    </row>
    <row r="342" spans="2:12" s="1" customFormat="1" x14ac:dyDescent="0.25">
      <c r="B342" s="6" t="s">
        <v>528</v>
      </c>
      <c r="C342" s="7">
        <v>367059</v>
      </c>
      <c r="D342" s="7" t="s">
        <v>536</v>
      </c>
      <c r="E342" s="7" t="s">
        <v>530</v>
      </c>
      <c r="F342" s="19" t="s">
        <v>56</v>
      </c>
      <c r="G342" s="7" t="s">
        <v>40</v>
      </c>
      <c r="H342" s="7" t="s">
        <v>84</v>
      </c>
      <c r="I342" s="99">
        <v>41640</v>
      </c>
      <c r="J342" s="57">
        <v>7341.15</v>
      </c>
      <c r="K342" s="57">
        <v>7341.15</v>
      </c>
      <c r="L342" s="32">
        <v>0</v>
      </c>
    </row>
    <row r="343" spans="2:12" s="1" customFormat="1" x14ac:dyDescent="0.25">
      <c r="B343" s="6" t="s">
        <v>528</v>
      </c>
      <c r="C343" s="7">
        <v>367060</v>
      </c>
      <c r="D343" s="7" t="s">
        <v>537</v>
      </c>
      <c r="E343" s="7" t="s">
        <v>530</v>
      </c>
      <c r="F343" s="19" t="s">
        <v>56</v>
      </c>
      <c r="G343" s="7" t="s">
        <v>40</v>
      </c>
      <c r="H343" s="7" t="s">
        <v>84</v>
      </c>
      <c r="I343" s="99">
        <v>41640</v>
      </c>
      <c r="J343" s="57">
        <v>7341.15</v>
      </c>
      <c r="K343" s="57">
        <v>7341.15</v>
      </c>
      <c r="L343" s="32">
        <v>0</v>
      </c>
    </row>
    <row r="344" spans="2:12" s="1" customFormat="1" x14ac:dyDescent="0.25">
      <c r="B344" s="6" t="s">
        <v>528</v>
      </c>
      <c r="C344" s="7">
        <v>367061</v>
      </c>
      <c r="D344" s="7" t="s">
        <v>538</v>
      </c>
      <c r="E344" s="7" t="s">
        <v>530</v>
      </c>
      <c r="F344" s="19" t="s">
        <v>56</v>
      </c>
      <c r="G344" s="7" t="s">
        <v>40</v>
      </c>
      <c r="H344" s="7" t="s">
        <v>84</v>
      </c>
      <c r="I344" s="99">
        <v>41640</v>
      </c>
      <c r="J344" s="57">
        <v>7341.15</v>
      </c>
      <c r="K344" s="57">
        <v>7341.15</v>
      </c>
      <c r="L344" s="32">
        <v>0</v>
      </c>
    </row>
    <row r="345" spans="2:12" s="1" customFormat="1" x14ac:dyDescent="0.25">
      <c r="B345" s="6" t="s">
        <v>528</v>
      </c>
      <c r="C345" s="7">
        <v>367062</v>
      </c>
      <c r="D345" s="7" t="s">
        <v>539</v>
      </c>
      <c r="E345" s="7" t="s">
        <v>530</v>
      </c>
      <c r="F345" s="19" t="s">
        <v>56</v>
      </c>
      <c r="G345" s="7" t="s">
        <v>40</v>
      </c>
      <c r="H345" s="7" t="s">
        <v>84</v>
      </c>
      <c r="I345" s="99">
        <v>41640</v>
      </c>
      <c r="J345" s="57">
        <v>7341.15</v>
      </c>
      <c r="K345" s="57">
        <v>7341.15</v>
      </c>
      <c r="L345" s="32">
        <v>0</v>
      </c>
    </row>
    <row r="346" spans="2:12" s="1" customFormat="1" x14ac:dyDescent="0.25">
      <c r="B346" s="6" t="s">
        <v>528</v>
      </c>
      <c r="C346" s="7">
        <v>367063</v>
      </c>
      <c r="D346" s="7" t="s">
        <v>540</v>
      </c>
      <c r="E346" s="7" t="s">
        <v>530</v>
      </c>
      <c r="F346" s="19" t="s">
        <v>56</v>
      </c>
      <c r="G346" s="7" t="s">
        <v>40</v>
      </c>
      <c r="H346" s="7" t="s">
        <v>84</v>
      </c>
      <c r="I346" s="99">
        <v>41640</v>
      </c>
      <c r="J346" s="57">
        <v>7341.15</v>
      </c>
      <c r="K346" s="57">
        <v>7341.15</v>
      </c>
      <c r="L346" s="32">
        <v>0</v>
      </c>
    </row>
    <row r="347" spans="2:12" s="1" customFormat="1" x14ac:dyDescent="0.25">
      <c r="B347" s="6" t="s">
        <v>528</v>
      </c>
      <c r="C347" s="7">
        <v>367064</v>
      </c>
      <c r="D347" s="7" t="s">
        <v>541</v>
      </c>
      <c r="E347" s="7" t="s">
        <v>530</v>
      </c>
      <c r="F347" s="19" t="s">
        <v>56</v>
      </c>
      <c r="G347" s="7" t="s">
        <v>40</v>
      </c>
      <c r="H347" s="7" t="s">
        <v>84</v>
      </c>
      <c r="I347" s="99">
        <v>41640</v>
      </c>
      <c r="J347" s="312">
        <v>7341.15</v>
      </c>
      <c r="K347" s="57">
        <v>7341.15</v>
      </c>
      <c r="L347" s="32">
        <v>0</v>
      </c>
    </row>
    <row r="348" spans="2:12" s="1" customFormat="1" x14ac:dyDescent="0.25">
      <c r="B348" s="6" t="s">
        <v>528</v>
      </c>
      <c r="C348" s="7">
        <v>367065</v>
      </c>
      <c r="D348" s="7" t="s">
        <v>542</v>
      </c>
      <c r="E348" s="7" t="s">
        <v>530</v>
      </c>
      <c r="F348" s="19" t="s">
        <v>56</v>
      </c>
      <c r="G348" s="7" t="s">
        <v>40</v>
      </c>
      <c r="H348" s="7" t="s">
        <v>84</v>
      </c>
      <c r="I348" s="99">
        <v>41640</v>
      </c>
      <c r="J348" s="312">
        <v>7341.15</v>
      </c>
      <c r="K348" s="57">
        <v>7341.15</v>
      </c>
      <c r="L348" s="32">
        <v>0</v>
      </c>
    </row>
    <row r="349" spans="2:12" s="1" customFormat="1" x14ac:dyDescent="0.25">
      <c r="B349" s="6" t="s">
        <v>528</v>
      </c>
      <c r="C349" s="7">
        <v>367066</v>
      </c>
      <c r="D349" s="7" t="s">
        <v>543</v>
      </c>
      <c r="E349" s="7" t="s">
        <v>530</v>
      </c>
      <c r="F349" s="19" t="s">
        <v>56</v>
      </c>
      <c r="G349" s="7" t="s">
        <v>40</v>
      </c>
      <c r="H349" s="7" t="s">
        <v>84</v>
      </c>
      <c r="I349" s="99">
        <v>41640</v>
      </c>
      <c r="J349" s="57">
        <v>7341.15</v>
      </c>
      <c r="K349" s="57">
        <v>7341.15</v>
      </c>
      <c r="L349" s="32">
        <v>0</v>
      </c>
    </row>
    <row r="350" spans="2:12" s="1" customFormat="1" x14ac:dyDescent="0.25">
      <c r="B350" s="6" t="s">
        <v>528</v>
      </c>
      <c r="C350" s="7">
        <v>367067</v>
      </c>
      <c r="D350" s="7" t="s">
        <v>544</v>
      </c>
      <c r="E350" s="7" t="s">
        <v>530</v>
      </c>
      <c r="F350" s="19" t="s">
        <v>56</v>
      </c>
      <c r="G350" s="7" t="s">
        <v>40</v>
      </c>
      <c r="H350" s="7" t="s">
        <v>84</v>
      </c>
      <c r="I350" s="99">
        <v>41640</v>
      </c>
      <c r="J350" s="57">
        <v>7341.15</v>
      </c>
      <c r="K350" s="57">
        <v>7341.15</v>
      </c>
      <c r="L350" s="32">
        <v>0</v>
      </c>
    </row>
    <row r="351" spans="2:12" s="1" customFormat="1" x14ac:dyDescent="0.25">
      <c r="B351" s="6" t="s">
        <v>528</v>
      </c>
      <c r="C351" s="7">
        <v>367068</v>
      </c>
      <c r="D351" s="7" t="s">
        <v>545</v>
      </c>
      <c r="E351" s="7" t="s">
        <v>546</v>
      </c>
      <c r="F351" s="19" t="s">
        <v>56</v>
      </c>
      <c r="G351" s="7" t="s">
        <v>40</v>
      </c>
      <c r="H351" s="7" t="s">
        <v>84</v>
      </c>
      <c r="I351" s="99">
        <v>41640</v>
      </c>
      <c r="J351" s="312">
        <v>7341.15</v>
      </c>
      <c r="K351" s="57">
        <v>7341.15</v>
      </c>
      <c r="L351" s="32">
        <v>0</v>
      </c>
    </row>
    <row r="352" spans="2:12" s="1" customFormat="1" x14ac:dyDescent="0.25">
      <c r="B352" s="6" t="s">
        <v>150</v>
      </c>
      <c r="C352" s="7">
        <v>367074</v>
      </c>
      <c r="D352" s="7" t="s">
        <v>650</v>
      </c>
      <c r="E352" s="19" t="s">
        <v>15</v>
      </c>
      <c r="F352" s="7" t="s">
        <v>260</v>
      </c>
      <c r="G352" s="28" t="s">
        <v>651</v>
      </c>
      <c r="H352" s="7" t="s">
        <v>18</v>
      </c>
      <c r="I352" s="77">
        <v>41640</v>
      </c>
      <c r="J352" s="313">
        <v>9249.19</v>
      </c>
      <c r="K352" s="87">
        <v>9249.19</v>
      </c>
      <c r="L352" s="46">
        <v>0</v>
      </c>
    </row>
    <row r="353" spans="2:101" s="1" customFormat="1" x14ac:dyDescent="0.25">
      <c r="B353" s="6" t="s">
        <v>172</v>
      </c>
      <c r="C353" s="7">
        <v>367077</v>
      </c>
      <c r="D353" s="7" t="s">
        <v>628</v>
      </c>
      <c r="E353" s="19" t="s">
        <v>56</v>
      </c>
      <c r="F353" s="19" t="s">
        <v>56</v>
      </c>
      <c r="G353" s="7" t="s">
        <v>40</v>
      </c>
      <c r="H353" s="7" t="s">
        <v>84</v>
      </c>
      <c r="I353" s="99">
        <v>41640</v>
      </c>
      <c r="J353" s="57">
        <v>5566.84</v>
      </c>
      <c r="K353" s="57">
        <v>5566.84</v>
      </c>
      <c r="L353" s="32">
        <v>0</v>
      </c>
    </row>
    <row r="354" spans="2:101" s="1" customFormat="1" x14ac:dyDescent="0.25">
      <c r="B354" s="6" t="s">
        <v>116</v>
      </c>
      <c r="C354" s="7">
        <v>367080</v>
      </c>
      <c r="D354" s="7" t="s">
        <v>624</v>
      </c>
      <c r="E354" s="19" t="s">
        <v>15</v>
      </c>
      <c r="F354" s="7" t="s">
        <v>515</v>
      </c>
      <c r="G354" s="7" t="s">
        <v>625</v>
      </c>
      <c r="H354" s="7" t="s">
        <v>18</v>
      </c>
      <c r="I354" s="99">
        <v>41834</v>
      </c>
      <c r="J354" s="57">
        <v>7341.15</v>
      </c>
      <c r="K354" s="57">
        <v>7341.15</v>
      </c>
      <c r="L354" s="32">
        <v>0</v>
      </c>
    </row>
    <row r="355" spans="2:101" s="1" customFormat="1" x14ac:dyDescent="0.25">
      <c r="B355" s="6" t="s">
        <v>116</v>
      </c>
      <c r="C355" s="7">
        <v>367081</v>
      </c>
      <c r="D355" s="7" t="s">
        <v>626</v>
      </c>
      <c r="E355" s="19" t="s">
        <v>15</v>
      </c>
      <c r="F355" s="7" t="s">
        <v>515</v>
      </c>
      <c r="G355" s="7" t="s">
        <v>627</v>
      </c>
      <c r="H355" s="7" t="s">
        <v>18</v>
      </c>
      <c r="I355" s="99">
        <v>41834</v>
      </c>
      <c r="J355" s="57">
        <v>7341.15</v>
      </c>
      <c r="K355" s="57">
        <v>7341.15</v>
      </c>
      <c r="L355" s="32">
        <v>0</v>
      </c>
    </row>
    <row r="356" spans="2:101" s="1" customFormat="1" x14ac:dyDescent="0.25">
      <c r="B356" s="61" t="s">
        <v>629</v>
      </c>
      <c r="C356" s="7">
        <v>367084</v>
      </c>
      <c r="D356" s="7" t="s">
        <v>630</v>
      </c>
      <c r="E356" s="19" t="s">
        <v>56</v>
      </c>
      <c r="F356" s="19" t="s">
        <v>56</v>
      </c>
      <c r="G356" s="7" t="s">
        <v>40</v>
      </c>
      <c r="H356" s="7" t="s">
        <v>18</v>
      </c>
      <c r="I356" s="99">
        <v>41640</v>
      </c>
      <c r="J356" s="23">
        <v>4054.2</v>
      </c>
      <c r="K356" s="32">
        <v>4054.2</v>
      </c>
      <c r="L356" s="32">
        <v>0</v>
      </c>
    </row>
    <row r="357" spans="2:101" s="1" customFormat="1" x14ac:dyDescent="0.25">
      <c r="B357" s="6" t="s">
        <v>150</v>
      </c>
      <c r="C357" s="7">
        <v>367087</v>
      </c>
      <c r="D357" s="7" t="s">
        <v>741</v>
      </c>
      <c r="E357" s="7" t="s">
        <v>15</v>
      </c>
      <c r="F357" s="7" t="s">
        <v>742</v>
      </c>
      <c r="G357" s="7" t="s">
        <v>743</v>
      </c>
      <c r="H357" s="7" t="s">
        <v>18</v>
      </c>
      <c r="I357" s="99">
        <v>41640</v>
      </c>
      <c r="J357" s="92">
        <v>7341.15</v>
      </c>
      <c r="K357" s="32">
        <v>7341.15</v>
      </c>
      <c r="L357" s="32">
        <v>0</v>
      </c>
    </row>
    <row r="358" spans="2:101" s="1" customFormat="1" x14ac:dyDescent="0.25">
      <c r="B358" s="6" t="s">
        <v>172</v>
      </c>
      <c r="C358" s="7">
        <v>367090</v>
      </c>
      <c r="D358" s="7" t="s">
        <v>657</v>
      </c>
      <c r="E358" s="19" t="s">
        <v>56</v>
      </c>
      <c r="F358" s="19" t="s">
        <v>56</v>
      </c>
      <c r="G358" s="7" t="s">
        <v>40</v>
      </c>
      <c r="H358" s="7" t="s">
        <v>84</v>
      </c>
      <c r="I358" s="77">
        <v>41640</v>
      </c>
      <c r="J358" s="313">
        <v>3431.28</v>
      </c>
      <c r="K358" s="313">
        <v>3431.28</v>
      </c>
      <c r="L358" s="46">
        <v>0</v>
      </c>
    </row>
    <row r="359" spans="2:101" s="1" customFormat="1" x14ac:dyDescent="0.25">
      <c r="B359" s="6" t="s">
        <v>172</v>
      </c>
      <c r="C359" s="7">
        <v>367091</v>
      </c>
      <c r="D359" s="7" t="s">
        <v>658</v>
      </c>
      <c r="E359" s="19" t="s">
        <v>56</v>
      </c>
      <c r="F359" s="19" t="s">
        <v>56</v>
      </c>
      <c r="G359" s="7" t="s">
        <v>40</v>
      </c>
      <c r="H359" s="7" t="s">
        <v>84</v>
      </c>
      <c r="I359" s="77">
        <v>41640</v>
      </c>
      <c r="J359" s="313">
        <v>3431.28</v>
      </c>
      <c r="K359" s="313">
        <v>3431.28</v>
      </c>
      <c r="L359" s="46">
        <v>0</v>
      </c>
    </row>
    <row r="360" spans="2:101" s="1" customFormat="1" x14ac:dyDescent="0.25">
      <c r="B360" s="6" t="s">
        <v>150</v>
      </c>
      <c r="C360" s="7">
        <v>548051</v>
      </c>
      <c r="D360" s="7" t="s">
        <v>719</v>
      </c>
      <c r="E360" s="7" t="s">
        <v>15</v>
      </c>
      <c r="F360" s="7" t="s">
        <v>16</v>
      </c>
      <c r="G360" s="7" t="s">
        <v>720</v>
      </c>
      <c r="H360" s="7" t="s">
        <v>18</v>
      </c>
      <c r="I360" s="99">
        <v>41640</v>
      </c>
      <c r="J360" s="92">
        <v>9313.8799999999992</v>
      </c>
      <c r="K360" s="92">
        <v>9313.8799999999992</v>
      </c>
      <c r="L360" s="32">
        <v>0</v>
      </c>
    </row>
    <row r="361" spans="2:101" s="1" customFormat="1" x14ac:dyDescent="0.25">
      <c r="B361" s="6" t="s">
        <v>19</v>
      </c>
      <c r="C361" s="7">
        <v>548095</v>
      </c>
      <c r="D361" s="7" t="s">
        <v>751</v>
      </c>
      <c r="E361" s="7" t="s">
        <v>15</v>
      </c>
      <c r="F361" s="7" t="s">
        <v>353</v>
      </c>
      <c r="G361" s="7" t="s">
        <v>752</v>
      </c>
      <c r="H361" s="7" t="s">
        <v>18</v>
      </c>
      <c r="I361" s="99">
        <v>41640</v>
      </c>
      <c r="J361" s="32">
        <v>28637.64</v>
      </c>
      <c r="K361" s="32">
        <v>28637.64</v>
      </c>
      <c r="L361" s="32">
        <v>0</v>
      </c>
    </row>
    <row r="362" spans="2:101" s="10" customFormat="1" x14ac:dyDescent="0.25">
      <c r="B362" s="6" t="s">
        <v>60</v>
      </c>
      <c r="C362" s="7">
        <v>548117</v>
      </c>
      <c r="D362" s="7" t="s">
        <v>664</v>
      </c>
      <c r="E362" s="19" t="s">
        <v>56</v>
      </c>
      <c r="F362" s="19" t="s">
        <v>56</v>
      </c>
      <c r="G362" s="7" t="s">
        <v>40</v>
      </c>
      <c r="H362" s="7" t="s">
        <v>182</v>
      </c>
      <c r="I362" s="99">
        <v>41640</v>
      </c>
      <c r="J362" s="23">
        <v>4054.2</v>
      </c>
      <c r="K362" s="32">
        <v>4054.2</v>
      </c>
      <c r="L362" s="32">
        <v>0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</row>
    <row r="363" spans="2:101" s="10" customFormat="1" x14ac:dyDescent="0.25">
      <c r="B363" s="6" t="s">
        <v>640</v>
      </c>
      <c r="C363" s="7">
        <v>548162</v>
      </c>
      <c r="D363" s="7" t="s">
        <v>790</v>
      </c>
      <c r="E363" s="7" t="s">
        <v>104</v>
      </c>
      <c r="F363" s="19" t="s">
        <v>166</v>
      </c>
      <c r="G363" s="7" t="s">
        <v>791</v>
      </c>
      <c r="H363" s="7" t="s">
        <v>18</v>
      </c>
      <c r="I363" s="99">
        <v>41640</v>
      </c>
      <c r="J363" s="32">
        <v>3005</v>
      </c>
      <c r="K363" s="32">
        <v>3005</v>
      </c>
      <c r="L363" s="32">
        <v>0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</row>
    <row r="364" spans="2:101" s="10" customFormat="1" x14ac:dyDescent="0.25">
      <c r="B364" s="61" t="s">
        <v>629</v>
      </c>
      <c r="C364" s="7">
        <v>548197</v>
      </c>
      <c r="D364" s="7" t="s">
        <v>654</v>
      </c>
      <c r="E364" s="19" t="s">
        <v>475</v>
      </c>
      <c r="F364" s="19" t="s">
        <v>56</v>
      </c>
      <c r="G364" s="7" t="s">
        <v>40</v>
      </c>
      <c r="H364" s="7" t="s">
        <v>18</v>
      </c>
      <c r="I364" s="99">
        <v>41640</v>
      </c>
      <c r="J364" s="23">
        <v>4054.2</v>
      </c>
      <c r="K364" s="32">
        <v>4054.2</v>
      </c>
      <c r="L364" s="32">
        <v>0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</row>
    <row r="365" spans="2:101" s="1" customFormat="1" x14ac:dyDescent="0.25">
      <c r="B365" s="6" t="s">
        <v>150</v>
      </c>
      <c r="C365" s="7">
        <v>548215</v>
      </c>
      <c r="D365" s="7" t="s">
        <v>652</v>
      </c>
      <c r="E365" s="19" t="s">
        <v>15</v>
      </c>
      <c r="F365" s="7" t="s">
        <v>260</v>
      </c>
      <c r="G365" s="28" t="s">
        <v>653</v>
      </c>
      <c r="H365" s="7" t="s">
        <v>18</v>
      </c>
      <c r="I365" s="77">
        <v>41640</v>
      </c>
      <c r="J365" s="87">
        <v>9249.19</v>
      </c>
      <c r="K365" s="87">
        <v>9249.19</v>
      </c>
      <c r="L365" s="46">
        <v>0</v>
      </c>
    </row>
    <row r="366" spans="2:101" s="1" customFormat="1" x14ac:dyDescent="0.25">
      <c r="B366" s="6" t="s">
        <v>643</v>
      </c>
      <c r="C366" s="7">
        <v>548222</v>
      </c>
      <c r="D366" s="7" t="s">
        <v>644</v>
      </c>
      <c r="E366" s="19" t="s">
        <v>56</v>
      </c>
      <c r="F366" s="19" t="s">
        <v>56</v>
      </c>
      <c r="G366" s="7" t="s">
        <v>40</v>
      </c>
      <c r="H366" s="7" t="s">
        <v>97</v>
      </c>
      <c r="I366" s="99">
        <v>41640</v>
      </c>
      <c r="J366" s="128">
        <v>9155.4599999999991</v>
      </c>
      <c r="K366" s="32">
        <v>9155.4599999999991</v>
      </c>
      <c r="L366" s="32">
        <v>0</v>
      </c>
    </row>
    <row r="367" spans="2:101" s="1" customFormat="1" x14ac:dyDescent="0.25">
      <c r="B367" s="6" t="s">
        <v>116</v>
      </c>
      <c r="C367" s="7">
        <v>548227</v>
      </c>
      <c r="D367" s="7" t="s">
        <v>514</v>
      </c>
      <c r="E367" s="7" t="s">
        <v>15</v>
      </c>
      <c r="F367" s="7" t="s">
        <v>515</v>
      </c>
      <c r="G367" s="7" t="s">
        <v>516</v>
      </c>
      <c r="H367" s="7" t="s">
        <v>18</v>
      </c>
      <c r="I367" s="99">
        <v>41640</v>
      </c>
      <c r="J367" s="92">
        <v>7341.15</v>
      </c>
      <c r="K367" s="32">
        <v>7341.15</v>
      </c>
      <c r="L367" s="32">
        <v>0</v>
      </c>
    </row>
    <row r="368" spans="2:101" s="1" customFormat="1" x14ac:dyDescent="0.25">
      <c r="B368" s="6" t="s">
        <v>116</v>
      </c>
      <c r="C368" s="7">
        <v>548228</v>
      </c>
      <c r="D368" s="7" t="s">
        <v>517</v>
      </c>
      <c r="E368" s="7" t="s">
        <v>15</v>
      </c>
      <c r="F368" s="7" t="s">
        <v>515</v>
      </c>
      <c r="G368" s="7" t="s">
        <v>518</v>
      </c>
      <c r="H368" s="7" t="s">
        <v>18</v>
      </c>
      <c r="I368" s="99">
        <v>41640</v>
      </c>
      <c r="J368" s="32">
        <v>7341.15</v>
      </c>
      <c r="K368" s="32">
        <v>7341.15</v>
      </c>
      <c r="L368" s="32">
        <v>0</v>
      </c>
    </row>
    <row r="369" spans="2:101" s="1" customFormat="1" x14ac:dyDescent="0.25">
      <c r="B369" s="6" t="s">
        <v>550</v>
      </c>
      <c r="C369" s="7">
        <v>548235</v>
      </c>
      <c r="D369" s="7" t="s">
        <v>573</v>
      </c>
      <c r="E369" s="19" t="s">
        <v>56</v>
      </c>
      <c r="F369" s="7" t="s">
        <v>574</v>
      </c>
      <c r="G369" s="7" t="s">
        <v>575</v>
      </c>
      <c r="H369" s="7" t="s">
        <v>84</v>
      </c>
      <c r="I369" s="99">
        <v>41517</v>
      </c>
      <c r="J369" s="32">
        <v>173111.46</v>
      </c>
      <c r="K369" s="32">
        <v>173111.46</v>
      </c>
      <c r="L369" s="32">
        <v>0</v>
      </c>
    </row>
    <row r="370" spans="2:101" s="1" customFormat="1" x14ac:dyDescent="0.25">
      <c r="B370" s="6" t="s">
        <v>19</v>
      </c>
      <c r="C370" s="7">
        <v>548236</v>
      </c>
      <c r="D370" s="7" t="s">
        <v>585</v>
      </c>
      <c r="E370" s="7" t="s">
        <v>15</v>
      </c>
      <c r="F370" s="7" t="s">
        <v>21</v>
      </c>
      <c r="G370" s="7" t="s">
        <v>586</v>
      </c>
      <c r="H370" s="7" t="s">
        <v>18</v>
      </c>
      <c r="I370" s="99">
        <v>41166</v>
      </c>
      <c r="J370" s="32">
        <v>9949.1200000000008</v>
      </c>
      <c r="K370" s="32">
        <v>9949.1200000000008</v>
      </c>
      <c r="L370" s="32">
        <v>0</v>
      </c>
    </row>
    <row r="371" spans="2:101" s="1" customFormat="1" x14ac:dyDescent="0.25">
      <c r="B371" s="6" t="s">
        <v>695</v>
      </c>
      <c r="C371" s="7">
        <v>548237</v>
      </c>
      <c r="D371" s="7" t="s">
        <v>696</v>
      </c>
      <c r="E371" s="19" t="s">
        <v>15</v>
      </c>
      <c r="F371" s="28" t="s">
        <v>574</v>
      </c>
      <c r="G371" s="19" t="s">
        <v>697</v>
      </c>
      <c r="H371" s="7" t="s">
        <v>84</v>
      </c>
      <c r="I371" s="77">
        <v>41517</v>
      </c>
      <c r="J371" s="87">
        <v>173111.46</v>
      </c>
      <c r="K371" s="87">
        <v>173111.46</v>
      </c>
      <c r="L371" s="88">
        <v>0</v>
      </c>
    </row>
    <row r="372" spans="2:101" s="1" customFormat="1" x14ac:dyDescent="0.25">
      <c r="B372" s="6" t="s">
        <v>550</v>
      </c>
      <c r="C372" s="7">
        <v>548238</v>
      </c>
      <c r="D372" s="7" t="s">
        <v>590</v>
      </c>
      <c r="E372" s="7" t="s">
        <v>15</v>
      </c>
      <c r="F372" s="7" t="s">
        <v>591</v>
      </c>
      <c r="G372" s="7" t="s">
        <v>592</v>
      </c>
      <c r="H372" s="7" t="s">
        <v>84</v>
      </c>
      <c r="I372" s="99">
        <v>42917</v>
      </c>
      <c r="J372" s="32">
        <v>38916.400000000001</v>
      </c>
      <c r="K372" s="32">
        <v>14566.33</v>
      </c>
      <c r="L372" s="32">
        <v>24350.07</v>
      </c>
    </row>
    <row r="373" spans="2:101" s="1" customFormat="1" x14ac:dyDescent="0.25">
      <c r="B373" s="6" t="s">
        <v>19</v>
      </c>
      <c r="C373" s="7">
        <v>548328</v>
      </c>
      <c r="D373" s="7" t="s">
        <v>748</v>
      </c>
      <c r="E373" s="7" t="s">
        <v>15</v>
      </c>
      <c r="F373" s="7" t="s">
        <v>749</v>
      </c>
      <c r="G373" s="7" t="s">
        <v>750</v>
      </c>
      <c r="H373" s="7" t="s">
        <v>107</v>
      </c>
      <c r="I373" s="99">
        <v>41640</v>
      </c>
      <c r="J373" s="32">
        <v>30545</v>
      </c>
      <c r="K373" s="32">
        <v>30545</v>
      </c>
      <c r="L373" s="32">
        <v>0</v>
      </c>
    </row>
    <row r="374" spans="2:101" s="1" customFormat="1" x14ac:dyDescent="0.25">
      <c r="B374" s="6" t="s">
        <v>62</v>
      </c>
      <c r="C374" s="7">
        <v>548448</v>
      </c>
      <c r="D374" s="7" t="s">
        <v>787</v>
      </c>
      <c r="E374" s="7" t="s">
        <v>169</v>
      </c>
      <c r="F374" s="7" t="s">
        <v>788</v>
      </c>
      <c r="G374" s="7" t="s">
        <v>789</v>
      </c>
      <c r="H374" s="7" t="s">
        <v>18</v>
      </c>
      <c r="I374" s="99">
        <v>41640</v>
      </c>
      <c r="J374" s="32">
        <v>10200</v>
      </c>
      <c r="K374" s="32">
        <v>10200</v>
      </c>
      <c r="L374" s="32">
        <v>0</v>
      </c>
    </row>
    <row r="375" spans="2:101" s="10" customFormat="1" x14ac:dyDescent="0.25">
      <c r="B375" s="6" t="s">
        <v>731</v>
      </c>
      <c r="C375" s="7">
        <v>750026</v>
      </c>
      <c r="D375" s="7" t="s">
        <v>732</v>
      </c>
      <c r="E375" s="7" t="s">
        <v>733</v>
      </c>
      <c r="F375" s="7" t="s">
        <v>734</v>
      </c>
      <c r="G375" s="19" t="s">
        <v>40</v>
      </c>
      <c r="H375" s="7" t="s">
        <v>735</v>
      </c>
      <c r="I375" s="365">
        <v>42028</v>
      </c>
      <c r="J375" s="32">
        <v>782.34</v>
      </c>
      <c r="K375" s="32">
        <v>472.67</v>
      </c>
      <c r="L375" s="32">
        <v>309.67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</row>
    <row r="376" spans="2:101" s="10" customFormat="1" x14ac:dyDescent="0.25">
      <c r="B376" s="6" t="s">
        <v>98</v>
      </c>
      <c r="C376" s="19">
        <v>750142</v>
      </c>
      <c r="D376" s="7" t="s">
        <v>798</v>
      </c>
      <c r="E376" s="19" t="s">
        <v>745</v>
      </c>
      <c r="F376" s="19" t="s">
        <v>166</v>
      </c>
      <c r="G376" s="19" t="s">
        <v>799</v>
      </c>
      <c r="H376" s="7" t="s">
        <v>107</v>
      </c>
      <c r="I376" s="98">
        <v>43605</v>
      </c>
      <c r="J376" s="75">
        <v>2332.9499999999998</v>
      </c>
      <c r="K376" s="75">
        <v>1489.85</v>
      </c>
      <c r="L376" s="75">
        <v>842.1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</row>
    <row r="377" spans="2:101" s="1" customFormat="1" x14ac:dyDescent="0.25">
      <c r="B377" s="6" t="s">
        <v>726</v>
      </c>
      <c r="C377" s="19">
        <v>750144</v>
      </c>
      <c r="D377" s="7" t="s">
        <v>727</v>
      </c>
      <c r="E377" s="19" t="s">
        <v>15</v>
      </c>
      <c r="F377" s="19" t="s">
        <v>728</v>
      </c>
      <c r="G377" s="19" t="s">
        <v>729</v>
      </c>
      <c r="H377" s="7" t="s">
        <v>730</v>
      </c>
      <c r="I377" s="40">
        <v>43801</v>
      </c>
      <c r="J377" s="44">
        <v>38500</v>
      </c>
      <c r="K377" s="44">
        <v>18180.080000000002</v>
      </c>
      <c r="L377" s="44">
        <v>20318.919999999998</v>
      </c>
    </row>
    <row r="378" spans="2:101" s="1" customFormat="1" x14ac:dyDescent="0.25">
      <c r="B378" s="6" t="s">
        <v>684</v>
      </c>
      <c r="C378" s="7">
        <v>750191</v>
      </c>
      <c r="D378" s="7" t="s">
        <v>685</v>
      </c>
      <c r="E378" s="19" t="s">
        <v>686</v>
      </c>
      <c r="F378" s="19" t="s">
        <v>56</v>
      </c>
      <c r="G378" s="19" t="s">
        <v>687</v>
      </c>
      <c r="H378" s="7" t="s">
        <v>67</v>
      </c>
      <c r="I378" s="40">
        <v>41640</v>
      </c>
      <c r="J378" s="44">
        <v>41640</v>
      </c>
      <c r="K378" s="44">
        <v>41640</v>
      </c>
      <c r="L378" s="44">
        <v>0</v>
      </c>
    </row>
    <row r="379" spans="2:101" s="1" customFormat="1" x14ac:dyDescent="0.25">
      <c r="B379" s="6" t="s">
        <v>688</v>
      </c>
      <c r="C379" s="7">
        <v>750192</v>
      </c>
      <c r="D379" s="7" t="s">
        <v>689</v>
      </c>
      <c r="E379" s="19" t="s">
        <v>224</v>
      </c>
      <c r="F379" s="28" t="s">
        <v>690</v>
      </c>
      <c r="G379" s="19" t="s">
        <v>691</v>
      </c>
      <c r="H379" s="7" t="s">
        <v>18</v>
      </c>
      <c r="I379" s="365">
        <v>43535</v>
      </c>
      <c r="J379" s="74">
        <v>45458.7</v>
      </c>
      <c r="K379" s="87">
        <v>17677.990000000002</v>
      </c>
      <c r="L379" s="88">
        <v>27779.71</v>
      </c>
    </row>
    <row r="380" spans="2:101" s="1" customFormat="1" x14ac:dyDescent="0.25">
      <c r="B380" s="6" t="s">
        <v>692</v>
      </c>
      <c r="C380" s="7">
        <v>750193</v>
      </c>
      <c r="D380" s="7" t="s">
        <v>693</v>
      </c>
      <c r="E380" s="19" t="s">
        <v>694</v>
      </c>
      <c r="F380" s="19" t="s">
        <v>56</v>
      </c>
      <c r="G380" s="7" t="s">
        <v>40</v>
      </c>
      <c r="H380" s="7" t="s">
        <v>649</v>
      </c>
      <c r="I380" s="77">
        <v>41640</v>
      </c>
      <c r="J380" s="87">
        <v>2262</v>
      </c>
      <c r="K380" s="87">
        <v>2262</v>
      </c>
      <c r="L380" s="88">
        <v>0</v>
      </c>
    </row>
    <row r="381" spans="2:101" s="1" customFormat="1" x14ac:dyDescent="0.25">
      <c r="B381" s="6" t="s">
        <v>695</v>
      </c>
      <c r="C381" s="7">
        <v>750194</v>
      </c>
      <c r="D381" s="7" t="s">
        <v>703</v>
      </c>
      <c r="E381" s="19" t="s">
        <v>15</v>
      </c>
      <c r="F381" s="28" t="s">
        <v>704</v>
      </c>
      <c r="G381" s="19" t="s">
        <v>705</v>
      </c>
      <c r="H381" s="7" t="s">
        <v>18</v>
      </c>
      <c r="I381" s="77">
        <v>42917</v>
      </c>
      <c r="J381" s="87">
        <v>38916.400000000001</v>
      </c>
      <c r="K381" s="87">
        <v>14566.33</v>
      </c>
      <c r="L381" s="88">
        <v>24350.07</v>
      </c>
    </row>
    <row r="382" spans="2:101" s="1" customFormat="1" x14ac:dyDescent="0.25">
      <c r="B382" s="6" t="s">
        <v>695</v>
      </c>
      <c r="C382" s="7">
        <v>750195</v>
      </c>
      <c r="D382" s="7" t="s">
        <v>699</v>
      </c>
      <c r="E382" s="19" t="s">
        <v>15</v>
      </c>
      <c r="F382" s="28" t="s">
        <v>700</v>
      </c>
      <c r="G382" s="19" t="s">
        <v>701</v>
      </c>
      <c r="H382" s="7" t="s">
        <v>84</v>
      </c>
      <c r="I382" s="77">
        <v>42917</v>
      </c>
      <c r="J382" s="87">
        <v>38916.400000000001</v>
      </c>
      <c r="K382" s="87">
        <v>14566.33</v>
      </c>
      <c r="L382" s="88">
        <v>24350.07</v>
      </c>
    </row>
    <row r="383" spans="2:101" s="1" customFormat="1" x14ac:dyDescent="0.25">
      <c r="B383" s="6" t="s">
        <v>695</v>
      </c>
      <c r="C383" s="7">
        <v>750196</v>
      </c>
      <c r="D383" s="7" t="s">
        <v>706</v>
      </c>
      <c r="E383" s="19" t="s">
        <v>15</v>
      </c>
      <c r="F383" s="28" t="s">
        <v>704</v>
      </c>
      <c r="G383" s="19" t="s">
        <v>707</v>
      </c>
      <c r="H383" s="7" t="s">
        <v>18</v>
      </c>
      <c r="I383" s="77">
        <v>42917</v>
      </c>
      <c r="J383" s="87">
        <v>38916.400000000001</v>
      </c>
      <c r="K383" s="87">
        <v>14566.33</v>
      </c>
      <c r="L383" s="88">
        <v>24350.07</v>
      </c>
    </row>
    <row r="384" spans="2:101" s="1" customFormat="1" x14ac:dyDescent="0.25">
      <c r="B384" s="6" t="s">
        <v>695</v>
      </c>
      <c r="C384" s="7">
        <v>750197</v>
      </c>
      <c r="D384" s="7" t="s">
        <v>708</v>
      </c>
      <c r="E384" s="19" t="s">
        <v>15</v>
      </c>
      <c r="F384" s="28" t="s">
        <v>709</v>
      </c>
      <c r="G384" s="19" t="s">
        <v>710</v>
      </c>
      <c r="H384" s="7" t="s">
        <v>18</v>
      </c>
      <c r="I384" s="77">
        <v>42917</v>
      </c>
      <c r="J384" s="87">
        <v>38916.400000000001</v>
      </c>
      <c r="K384" s="87">
        <v>14566.33</v>
      </c>
      <c r="L384" s="88">
        <v>24350.07</v>
      </c>
    </row>
    <row r="385" spans="2:101" s="1" customFormat="1" x14ac:dyDescent="0.25">
      <c r="B385" s="6" t="s">
        <v>680</v>
      </c>
      <c r="C385" s="7">
        <v>750198</v>
      </c>
      <c r="D385" s="7" t="s">
        <v>711</v>
      </c>
      <c r="E385" s="28" t="s">
        <v>712</v>
      </c>
      <c r="F385" s="28" t="s">
        <v>713</v>
      </c>
      <c r="G385" s="28" t="s">
        <v>714</v>
      </c>
      <c r="H385" s="7" t="s">
        <v>18</v>
      </c>
      <c r="I385" s="98">
        <v>44015</v>
      </c>
      <c r="J385" s="75">
        <v>38044.92</v>
      </c>
      <c r="K385" s="75">
        <v>1200</v>
      </c>
      <c r="L385" s="75">
        <v>36844.92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</row>
    <row r="386" spans="2:101" s="1" customFormat="1" x14ac:dyDescent="0.25">
      <c r="B386" s="6" t="s">
        <v>680</v>
      </c>
      <c r="C386" s="7">
        <v>750199</v>
      </c>
      <c r="D386" s="7" t="s">
        <v>715</v>
      </c>
      <c r="E386" s="28" t="s">
        <v>712</v>
      </c>
      <c r="F386" s="28" t="s">
        <v>713</v>
      </c>
      <c r="G386" s="28" t="s">
        <v>716</v>
      </c>
      <c r="H386" s="7" t="s">
        <v>18</v>
      </c>
      <c r="I386" s="98">
        <v>44015</v>
      </c>
      <c r="J386" s="75">
        <v>38044.92</v>
      </c>
      <c r="K386" s="75">
        <v>1200</v>
      </c>
      <c r="L386" s="75">
        <v>36844.92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</row>
    <row r="387" spans="2:101" s="1" customFormat="1" x14ac:dyDescent="0.25">
      <c r="B387" s="6" t="s">
        <v>631</v>
      </c>
      <c r="C387" s="7">
        <v>750203</v>
      </c>
      <c r="D387" s="7" t="s">
        <v>669</v>
      </c>
      <c r="E387" s="19" t="s">
        <v>56</v>
      </c>
      <c r="F387" s="19" t="s">
        <v>56</v>
      </c>
      <c r="G387" s="7" t="s">
        <v>40</v>
      </c>
      <c r="H387" s="7" t="s">
        <v>649</v>
      </c>
      <c r="I387" s="77">
        <v>41676</v>
      </c>
      <c r="J387" s="88">
        <v>2200</v>
      </c>
      <c r="K387" s="88">
        <v>2200</v>
      </c>
      <c r="L387" s="314">
        <v>0</v>
      </c>
    </row>
    <row r="388" spans="2:101" s="1" customFormat="1" x14ac:dyDescent="0.25">
      <c r="B388" s="6" t="s">
        <v>631</v>
      </c>
      <c r="C388" s="7">
        <v>750204</v>
      </c>
      <c r="D388" s="7" t="s">
        <v>670</v>
      </c>
      <c r="E388" s="19" t="s">
        <v>56</v>
      </c>
      <c r="F388" s="19" t="s">
        <v>56</v>
      </c>
      <c r="G388" s="7" t="s">
        <v>40</v>
      </c>
      <c r="H388" s="7" t="s">
        <v>649</v>
      </c>
      <c r="I388" s="77">
        <v>41676</v>
      </c>
      <c r="J388" s="88">
        <v>2200</v>
      </c>
      <c r="K388" s="88">
        <v>2200</v>
      </c>
      <c r="L388" s="314">
        <v>0</v>
      </c>
    </row>
    <row r="389" spans="2:101" s="1" customFormat="1" x14ac:dyDescent="0.25">
      <c r="B389" s="6" t="s">
        <v>631</v>
      </c>
      <c r="C389" s="7">
        <v>750205</v>
      </c>
      <c r="D389" s="7" t="s">
        <v>671</v>
      </c>
      <c r="E389" s="19" t="s">
        <v>56</v>
      </c>
      <c r="F389" s="19" t="s">
        <v>56</v>
      </c>
      <c r="G389" s="7" t="s">
        <v>40</v>
      </c>
      <c r="H389" s="7" t="s">
        <v>649</v>
      </c>
      <c r="I389" s="77">
        <v>41676</v>
      </c>
      <c r="J389" s="88">
        <v>2200</v>
      </c>
      <c r="K389" s="88">
        <v>2200</v>
      </c>
      <c r="L389" s="314">
        <v>0</v>
      </c>
    </row>
    <row r="390" spans="2:101" s="1" customFormat="1" x14ac:dyDescent="0.25">
      <c r="B390" s="6" t="s">
        <v>672</v>
      </c>
      <c r="C390" s="7">
        <v>750206</v>
      </c>
      <c r="D390" s="7" t="s">
        <v>673</v>
      </c>
      <c r="E390" s="19" t="s">
        <v>674</v>
      </c>
      <c r="F390" s="19" t="s">
        <v>675</v>
      </c>
      <c r="G390" s="7" t="s">
        <v>40</v>
      </c>
      <c r="H390" s="7" t="s">
        <v>633</v>
      </c>
      <c r="I390" s="77">
        <v>41640</v>
      </c>
      <c r="J390" s="87">
        <v>173111.46</v>
      </c>
      <c r="K390" s="87">
        <v>173111.46</v>
      </c>
      <c r="L390" s="88">
        <v>0</v>
      </c>
    </row>
    <row r="391" spans="2:101" s="1" customFormat="1" x14ac:dyDescent="0.25">
      <c r="B391" s="6" t="s">
        <v>676</v>
      </c>
      <c r="C391" s="7">
        <v>750207</v>
      </c>
      <c r="D391" s="7" t="s">
        <v>677</v>
      </c>
      <c r="E391" s="28" t="s">
        <v>678</v>
      </c>
      <c r="F391" s="28" t="s">
        <v>56</v>
      </c>
      <c r="G391" s="28" t="s">
        <v>56</v>
      </c>
      <c r="H391" s="7" t="s">
        <v>18</v>
      </c>
      <c r="I391" s="98">
        <v>43447</v>
      </c>
      <c r="J391" s="75">
        <v>100695</v>
      </c>
      <c r="K391" s="75">
        <v>20300</v>
      </c>
      <c r="L391" s="75">
        <v>80395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</row>
    <row r="392" spans="2:101" s="1" customFormat="1" x14ac:dyDescent="0.25">
      <c r="B392" s="6" t="s">
        <v>676</v>
      </c>
      <c r="C392" s="7">
        <v>750208</v>
      </c>
      <c r="D392" s="7" t="s">
        <v>679</v>
      </c>
      <c r="E392" s="28" t="s">
        <v>678</v>
      </c>
      <c r="F392" s="28" t="s">
        <v>56</v>
      </c>
      <c r="G392" s="28" t="s">
        <v>56</v>
      </c>
      <c r="H392" s="7" t="s">
        <v>18</v>
      </c>
      <c r="I392" s="98">
        <v>43447</v>
      </c>
      <c r="J392" s="75">
        <v>100695</v>
      </c>
      <c r="K392" s="75">
        <v>20300</v>
      </c>
      <c r="L392" s="75">
        <v>80395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</row>
    <row r="393" spans="2:101" s="1" customFormat="1" x14ac:dyDescent="0.25">
      <c r="B393" s="6" t="s">
        <v>680</v>
      </c>
      <c r="C393" s="7">
        <v>750209</v>
      </c>
      <c r="D393" s="7" t="s">
        <v>681</v>
      </c>
      <c r="E393" s="28" t="s">
        <v>682</v>
      </c>
      <c r="F393" s="28" t="s">
        <v>683</v>
      </c>
      <c r="G393" s="78">
        <v>200483311100021</v>
      </c>
      <c r="H393" s="7" t="s">
        <v>18</v>
      </c>
      <c r="I393" s="365">
        <v>43535</v>
      </c>
      <c r="J393" s="74">
        <v>45458.7</v>
      </c>
      <c r="K393" s="57">
        <v>17677.990000000002</v>
      </c>
      <c r="L393" s="32">
        <v>27779.71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</row>
    <row r="394" spans="2:101" s="1" customFormat="1" x14ac:dyDescent="0.25">
      <c r="B394" s="6" t="s">
        <v>150</v>
      </c>
      <c r="C394" s="7">
        <v>750215</v>
      </c>
      <c r="D394" s="7" t="s">
        <v>782</v>
      </c>
      <c r="E394" s="28" t="s">
        <v>15</v>
      </c>
      <c r="F394" s="28" t="s">
        <v>783</v>
      </c>
      <c r="G394" s="28" t="s">
        <v>784</v>
      </c>
      <c r="H394" s="7" t="s">
        <v>18</v>
      </c>
      <c r="I394" s="98">
        <v>44195</v>
      </c>
      <c r="J394" s="75">
        <v>4850</v>
      </c>
      <c r="K394" s="75">
        <v>3502.05</v>
      </c>
      <c r="L394" s="75">
        <v>1346.95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</row>
    <row r="395" spans="2:101" s="1" customFormat="1" x14ac:dyDescent="0.25">
      <c r="B395" s="6" t="s">
        <v>640</v>
      </c>
      <c r="C395" s="19">
        <v>750302</v>
      </c>
      <c r="D395" s="7" t="s">
        <v>744</v>
      </c>
      <c r="E395" s="19" t="s">
        <v>745</v>
      </c>
      <c r="F395" s="19" t="s">
        <v>166</v>
      </c>
      <c r="G395" s="19" t="s">
        <v>746</v>
      </c>
      <c r="H395" s="7" t="s">
        <v>747</v>
      </c>
      <c r="I395" s="98">
        <v>43605</v>
      </c>
      <c r="J395" s="75">
        <v>2332.9499999999998</v>
      </c>
      <c r="K395" s="75">
        <v>1489.85</v>
      </c>
      <c r="L395" s="75">
        <v>842.1</v>
      </c>
    </row>
    <row r="396" spans="2:101" s="1" customFormat="1" ht="30" x14ac:dyDescent="0.25">
      <c r="B396" s="6" t="s">
        <v>758</v>
      </c>
      <c r="C396" s="19">
        <v>750358</v>
      </c>
      <c r="D396" s="7" t="s">
        <v>759</v>
      </c>
      <c r="E396" s="19" t="s">
        <v>169</v>
      </c>
      <c r="F396" s="79" t="s">
        <v>760</v>
      </c>
      <c r="G396" s="19" t="s">
        <v>761</v>
      </c>
      <c r="H396" s="7" t="s">
        <v>325</v>
      </c>
      <c r="I396" s="365">
        <v>43388</v>
      </c>
      <c r="J396" s="315">
        <v>12711.68</v>
      </c>
      <c r="K396" s="87">
        <v>670.76</v>
      </c>
      <c r="L396" s="88">
        <v>12040.92</v>
      </c>
    </row>
    <row r="397" spans="2:101" s="1" customFormat="1" x14ac:dyDescent="0.25">
      <c r="B397" s="6" t="s">
        <v>640</v>
      </c>
      <c r="C397" s="7">
        <v>750526</v>
      </c>
      <c r="D397" s="7" t="s">
        <v>655</v>
      </c>
      <c r="E397" s="19" t="s">
        <v>104</v>
      </c>
      <c r="F397" s="7" t="s">
        <v>166</v>
      </c>
      <c r="G397" s="28" t="s">
        <v>656</v>
      </c>
      <c r="H397" s="7" t="s">
        <v>18</v>
      </c>
      <c r="I397" s="98">
        <v>43605</v>
      </c>
      <c r="J397" s="75">
        <v>2332.9499999999998</v>
      </c>
      <c r="K397" s="75">
        <v>1489.85</v>
      </c>
      <c r="L397" s="75">
        <v>842.1</v>
      </c>
    </row>
    <row r="398" spans="2:101" s="1" customFormat="1" x14ac:dyDescent="0.25">
      <c r="B398" s="6" t="s">
        <v>19</v>
      </c>
      <c r="C398" s="7">
        <v>750529</v>
      </c>
      <c r="D398" s="7" t="s">
        <v>659</v>
      </c>
      <c r="E398" s="19" t="s">
        <v>15</v>
      </c>
      <c r="F398" s="19" t="s">
        <v>411</v>
      </c>
      <c r="G398" s="28" t="s">
        <v>660</v>
      </c>
      <c r="H398" s="7" t="s">
        <v>18</v>
      </c>
      <c r="I398" s="98">
        <v>43532</v>
      </c>
      <c r="J398" s="75">
        <v>39136</v>
      </c>
      <c r="K398" s="75">
        <v>28264.17</v>
      </c>
      <c r="L398" s="75">
        <v>10870.83</v>
      </c>
    </row>
    <row r="399" spans="2:101" s="10" customFormat="1" x14ac:dyDescent="0.25">
      <c r="B399" s="6" t="s">
        <v>19</v>
      </c>
      <c r="C399" s="7">
        <v>750531</v>
      </c>
      <c r="D399" s="7" t="s">
        <v>665</v>
      </c>
      <c r="E399" s="19" t="s">
        <v>15</v>
      </c>
      <c r="F399" s="19" t="s">
        <v>411</v>
      </c>
      <c r="G399" s="7" t="s">
        <v>666</v>
      </c>
      <c r="H399" s="7" t="s">
        <v>18</v>
      </c>
      <c r="I399" s="98">
        <v>43532</v>
      </c>
      <c r="J399" s="75">
        <v>39136</v>
      </c>
      <c r="K399" s="75">
        <v>28264.17</v>
      </c>
      <c r="L399" s="75">
        <v>10870.83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</row>
    <row r="400" spans="2:101" s="1" customFormat="1" x14ac:dyDescent="0.25">
      <c r="B400" s="6" t="s">
        <v>139</v>
      </c>
      <c r="C400" s="7">
        <v>750532</v>
      </c>
      <c r="D400" s="7" t="s">
        <v>667</v>
      </c>
      <c r="E400" s="19" t="s">
        <v>668</v>
      </c>
      <c r="F400" s="7" t="s">
        <v>142</v>
      </c>
      <c r="G400" s="19">
        <v>1411</v>
      </c>
      <c r="H400" s="7" t="s">
        <v>18</v>
      </c>
      <c r="I400" s="99">
        <v>41640</v>
      </c>
      <c r="J400" s="57">
        <v>904.8</v>
      </c>
      <c r="K400" s="57">
        <v>904.8</v>
      </c>
      <c r="L400" s="32">
        <v>0</v>
      </c>
    </row>
    <row r="401" spans="2:13" s="1" customFormat="1" x14ac:dyDescent="0.25">
      <c r="B401" s="6" t="s">
        <v>19</v>
      </c>
      <c r="C401" s="7">
        <v>750533</v>
      </c>
      <c r="D401" s="7" t="s">
        <v>614</v>
      </c>
      <c r="E401" s="19" t="s">
        <v>15</v>
      </c>
      <c r="F401" s="19" t="s">
        <v>411</v>
      </c>
      <c r="G401" s="19" t="s">
        <v>615</v>
      </c>
      <c r="H401" s="7" t="s">
        <v>18</v>
      </c>
      <c r="I401" s="365">
        <v>43535</v>
      </c>
      <c r="J401" s="74">
        <v>39136</v>
      </c>
      <c r="K401" s="57">
        <v>15219.17</v>
      </c>
      <c r="L401" s="32">
        <v>23915.83</v>
      </c>
    </row>
    <row r="402" spans="2:13" s="1" customFormat="1" x14ac:dyDescent="0.25">
      <c r="B402" s="6" t="s">
        <v>19</v>
      </c>
      <c r="C402" s="7">
        <v>750535</v>
      </c>
      <c r="D402" s="7" t="s">
        <v>638</v>
      </c>
      <c r="E402" s="19" t="s">
        <v>15</v>
      </c>
      <c r="F402" s="19" t="s">
        <v>411</v>
      </c>
      <c r="G402" s="19" t="s">
        <v>639</v>
      </c>
      <c r="H402" s="7" t="s">
        <v>18</v>
      </c>
      <c r="I402" s="365">
        <v>43535</v>
      </c>
      <c r="J402" s="74">
        <v>53750</v>
      </c>
      <c r="K402" s="57">
        <v>14930.28</v>
      </c>
      <c r="L402" s="32">
        <v>38818.28</v>
      </c>
    </row>
    <row r="403" spans="2:13" s="1" customFormat="1" x14ac:dyDescent="0.25">
      <c r="B403" s="6" t="s">
        <v>640</v>
      </c>
      <c r="C403" s="7">
        <v>750536</v>
      </c>
      <c r="D403" s="7" t="s">
        <v>641</v>
      </c>
      <c r="E403" s="19" t="s">
        <v>104</v>
      </c>
      <c r="F403" s="7" t="s">
        <v>166</v>
      </c>
      <c r="G403" s="19" t="s">
        <v>642</v>
      </c>
      <c r="H403" s="7" t="s">
        <v>18</v>
      </c>
      <c r="I403" s="365">
        <v>43605</v>
      </c>
      <c r="J403" s="74">
        <v>2332.9499999999998</v>
      </c>
      <c r="K403" s="57">
        <v>712.54</v>
      </c>
      <c r="L403" s="32">
        <v>1619.41</v>
      </c>
    </row>
    <row r="404" spans="2:13" s="1" customFormat="1" x14ac:dyDescent="0.25">
      <c r="B404" s="6" t="s">
        <v>645</v>
      </c>
      <c r="C404" s="7">
        <v>750541</v>
      </c>
      <c r="D404" s="7" t="s">
        <v>646</v>
      </c>
      <c r="E404" s="19" t="s">
        <v>647</v>
      </c>
      <c r="F404" s="7" t="s">
        <v>648</v>
      </c>
      <c r="G404" s="19" t="s">
        <v>56</v>
      </c>
      <c r="H404" s="7" t="s">
        <v>649</v>
      </c>
      <c r="I404" s="40">
        <v>43535</v>
      </c>
      <c r="J404" s="44">
        <v>4050</v>
      </c>
      <c r="K404" s="44">
        <v>2924.28</v>
      </c>
      <c r="L404" s="44">
        <v>1124.72</v>
      </c>
    </row>
    <row r="405" spans="2:13" s="1" customFormat="1" x14ac:dyDescent="0.25">
      <c r="B405" s="6" t="s">
        <v>695</v>
      </c>
      <c r="C405" s="7">
        <v>950200</v>
      </c>
      <c r="D405" s="7" t="s">
        <v>717</v>
      </c>
      <c r="E405" s="19" t="s">
        <v>15</v>
      </c>
      <c r="F405" s="28" t="s">
        <v>591</v>
      </c>
      <c r="G405" s="19" t="s">
        <v>718</v>
      </c>
      <c r="H405" s="7" t="s">
        <v>18</v>
      </c>
      <c r="I405" s="77">
        <v>42917</v>
      </c>
      <c r="J405" s="87">
        <v>38916.400000000001</v>
      </c>
      <c r="K405" s="87">
        <v>14566.33</v>
      </c>
      <c r="L405" s="88">
        <v>24350.07</v>
      </c>
    </row>
    <row r="407" spans="2:13" s="1" customFormat="1" x14ac:dyDescent="0.25">
      <c r="B407" s="294"/>
      <c r="C407" s="62"/>
      <c r="D407" s="62"/>
      <c r="E407" s="62"/>
      <c r="F407" s="62"/>
      <c r="G407" s="62"/>
      <c r="H407" s="62"/>
      <c r="I407" s="307"/>
      <c r="J407" s="95"/>
      <c r="K407" s="95"/>
      <c r="L407" s="95"/>
    </row>
    <row r="408" spans="2:13" ht="18.75" x14ac:dyDescent="0.3">
      <c r="B408" s="291" t="s">
        <v>251</v>
      </c>
      <c r="C408" s="48"/>
      <c r="D408" s="48"/>
      <c r="E408" s="48"/>
      <c r="F408" s="48"/>
      <c r="G408" s="49" t="s">
        <v>800</v>
      </c>
    </row>
    <row r="409" spans="2:13" s="1" customFormat="1" ht="18.75" customHeight="1" x14ac:dyDescent="0.3">
      <c r="B409" s="294"/>
      <c r="C409" s="62"/>
      <c r="D409" s="62"/>
      <c r="E409" s="62"/>
      <c r="F409" s="62"/>
      <c r="G409" s="62"/>
      <c r="H409" s="48"/>
      <c r="I409" s="514" t="s">
        <v>2</v>
      </c>
      <c r="J409" s="508" t="s">
        <v>3</v>
      </c>
      <c r="K409" s="516" t="s">
        <v>4</v>
      </c>
      <c r="L409" s="516" t="s">
        <v>5</v>
      </c>
      <c r="M409" s="60"/>
    </row>
    <row r="410" spans="2:13" s="1" customFormat="1" ht="15.75" x14ac:dyDescent="0.25">
      <c r="B410" s="289" t="s">
        <v>6</v>
      </c>
      <c r="C410" s="3" t="s">
        <v>7</v>
      </c>
      <c r="D410" s="3" t="s">
        <v>8</v>
      </c>
      <c r="E410" s="4" t="s">
        <v>9</v>
      </c>
      <c r="F410" s="4" t="s">
        <v>10</v>
      </c>
      <c r="G410" s="4" t="s">
        <v>11</v>
      </c>
      <c r="H410" s="4" t="s">
        <v>12</v>
      </c>
      <c r="I410" s="515"/>
      <c r="J410" s="509"/>
      <c r="K410" s="517"/>
      <c r="L410" s="517"/>
    </row>
    <row r="411" spans="2:13" s="1" customFormat="1" x14ac:dyDescent="0.25">
      <c r="B411" s="6" t="s">
        <v>813</v>
      </c>
      <c r="C411" s="7">
        <v>365542</v>
      </c>
      <c r="D411" s="7" t="s">
        <v>814</v>
      </c>
      <c r="E411" s="7" t="s">
        <v>40</v>
      </c>
      <c r="F411" s="7" t="s">
        <v>40</v>
      </c>
      <c r="G411" s="7" t="s">
        <v>40</v>
      </c>
      <c r="H411" s="7" t="s">
        <v>815</v>
      </c>
      <c r="I411" s="99">
        <v>40087</v>
      </c>
      <c r="J411" s="23">
        <v>6500</v>
      </c>
      <c r="K411" s="32">
        <v>6500</v>
      </c>
      <c r="L411" s="32">
        <v>0</v>
      </c>
    </row>
    <row r="412" spans="2:13" s="1" customFormat="1" x14ac:dyDescent="0.25">
      <c r="B412" s="6" t="s">
        <v>813</v>
      </c>
      <c r="C412" s="7">
        <v>365543</v>
      </c>
      <c r="D412" s="7" t="s">
        <v>816</v>
      </c>
      <c r="E412" s="7" t="s">
        <v>40</v>
      </c>
      <c r="F412" s="7" t="s">
        <v>40</v>
      </c>
      <c r="G412" s="7" t="s">
        <v>40</v>
      </c>
      <c r="H412" s="7" t="s">
        <v>815</v>
      </c>
      <c r="I412" s="99">
        <v>40087</v>
      </c>
      <c r="J412" s="23">
        <v>6500</v>
      </c>
      <c r="K412" s="32">
        <v>6500</v>
      </c>
      <c r="L412" s="32">
        <v>0</v>
      </c>
    </row>
    <row r="413" spans="2:13" s="1" customFormat="1" x14ac:dyDescent="0.25">
      <c r="B413" s="6" t="s">
        <v>817</v>
      </c>
      <c r="C413" s="7">
        <v>365544</v>
      </c>
      <c r="D413" s="7" t="s">
        <v>818</v>
      </c>
      <c r="E413" s="7" t="s">
        <v>40</v>
      </c>
      <c r="F413" s="7" t="s">
        <v>40</v>
      </c>
      <c r="G413" s="7" t="s">
        <v>40</v>
      </c>
      <c r="H413" s="7" t="s">
        <v>815</v>
      </c>
      <c r="I413" s="99">
        <v>40087</v>
      </c>
      <c r="J413" s="311">
        <v>6500</v>
      </c>
      <c r="K413" s="32">
        <v>6500</v>
      </c>
      <c r="L413" s="32">
        <v>0</v>
      </c>
    </row>
    <row r="414" spans="2:13" s="1" customFormat="1" x14ac:dyDescent="0.25">
      <c r="B414" s="6" t="s">
        <v>116</v>
      </c>
      <c r="C414" s="19">
        <v>365557</v>
      </c>
      <c r="D414" s="7" t="s">
        <v>847</v>
      </c>
      <c r="E414" s="19" t="s">
        <v>15</v>
      </c>
      <c r="F414" s="19" t="s">
        <v>770</v>
      </c>
      <c r="G414" s="19" t="s">
        <v>848</v>
      </c>
      <c r="H414" s="7" t="s">
        <v>730</v>
      </c>
      <c r="I414" s="99">
        <v>38838</v>
      </c>
      <c r="J414" s="32">
        <v>9313.8799999999992</v>
      </c>
      <c r="K414" s="32">
        <v>9313.8799999999992</v>
      </c>
      <c r="L414" s="32">
        <v>0</v>
      </c>
    </row>
    <row r="415" spans="2:13" s="1" customFormat="1" x14ac:dyDescent="0.25">
      <c r="B415" s="6" t="s">
        <v>808</v>
      </c>
      <c r="C415" s="7">
        <v>365646</v>
      </c>
      <c r="D415" s="7" t="s">
        <v>809</v>
      </c>
      <c r="E415" s="19" t="s">
        <v>56</v>
      </c>
      <c r="F415" s="19" t="s">
        <v>56</v>
      </c>
      <c r="G415" s="7" t="s">
        <v>40</v>
      </c>
      <c r="H415" s="7" t="s">
        <v>334</v>
      </c>
      <c r="I415" s="99">
        <v>39083</v>
      </c>
      <c r="J415" s="32">
        <v>59610.080000000002</v>
      </c>
      <c r="K415" s="32">
        <v>59610.080000000002</v>
      </c>
      <c r="L415" s="32">
        <v>0</v>
      </c>
    </row>
    <row r="416" spans="2:13" s="1" customFormat="1" x14ac:dyDescent="0.25">
      <c r="B416" s="6" t="s">
        <v>804</v>
      </c>
      <c r="C416" s="7">
        <v>365652</v>
      </c>
      <c r="D416" s="7" t="s">
        <v>805</v>
      </c>
      <c r="E416" s="19" t="s">
        <v>56</v>
      </c>
      <c r="F416" s="19" t="s">
        <v>56</v>
      </c>
      <c r="G416" s="7" t="s">
        <v>40</v>
      </c>
      <c r="H416" s="7" t="s">
        <v>133</v>
      </c>
      <c r="I416" s="99">
        <v>41640</v>
      </c>
      <c r="J416" s="32">
        <v>10225.4</v>
      </c>
      <c r="K416" s="32">
        <v>10225.4</v>
      </c>
      <c r="L416" s="32">
        <v>0</v>
      </c>
    </row>
    <row r="417" spans="2:12" s="1" customFormat="1" x14ac:dyDescent="0.25">
      <c r="B417" s="6" t="s">
        <v>806</v>
      </c>
      <c r="C417" s="7">
        <v>365653</v>
      </c>
      <c r="D417" s="7" t="s">
        <v>807</v>
      </c>
      <c r="E417" s="19" t="s">
        <v>56</v>
      </c>
      <c r="F417" s="19" t="s">
        <v>56</v>
      </c>
      <c r="G417" s="7" t="s">
        <v>40</v>
      </c>
      <c r="H417" s="7" t="s">
        <v>133</v>
      </c>
      <c r="I417" s="99">
        <v>41640</v>
      </c>
      <c r="J417" s="32">
        <v>5566.84</v>
      </c>
      <c r="K417" s="32">
        <v>5566.84</v>
      </c>
      <c r="L417" s="32">
        <v>0</v>
      </c>
    </row>
    <row r="418" spans="2:12" s="1" customFormat="1" x14ac:dyDescent="0.25">
      <c r="B418" s="6" t="s">
        <v>801</v>
      </c>
      <c r="C418" s="7">
        <v>365656</v>
      </c>
      <c r="D418" s="7" t="s">
        <v>802</v>
      </c>
      <c r="E418" s="7" t="s">
        <v>192</v>
      </c>
      <c r="F418" s="7" t="s">
        <v>803</v>
      </c>
      <c r="G418" s="7">
        <v>8256450</v>
      </c>
      <c r="H418" s="7" t="s">
        <v>18</v>
      </c>
      <c r="I418" s="99">
        <v>41640</v>
      </c>
      <c r="J418" s="32">
        <v>6995</v>
      </c>
      <c r="K418" s="32">
        <v>6995</v>
      </c>
      <c r="L418" s="32">
        <v>0</v>
      </c>
    </row>
    <row r="419" spans="2:12" s="1" customFormat="1" x14ac:dyDescent="0.25">
      <c r="B419" s="6" t="s">
        <v>819</v>
      </c>
      <c r="C419" s="7">
        <v>365685</v>
      </c>
      <c r="D419" s="7" t="s">
        <v>820</v>
      </c>
      <c r="E419" s="7" t="s">
        <v>40</v>
      </c>
      <c r="F419" s="7" t="s">
        <v>40</v>
      </c>
      <c r="G419" s="7" t="s">
        <v>40</v>
      </c>
      <c r="H419" s="7" t="s">
        <v>821</v>
      </c>
      <c r="I419" s="99">
        <v>41640</v>
      </c>
      <c r="J419" s="32">
        <v>12649.8</v>
      </c>
      <c r="K419" s="32">
        <v>12649.8</v>
      </c>
      <c r="L419" s="32">
        <v>0</v>
      </c>
    </row>
    <row r="420" spans="2:12" s="1" customFormat="1" x14ac:dyDescent="0.25">
      <c r="B420" s="6" t="s">
        <v>19</v>
      </c>
      <c r="C420" s="7">
        <v>365880</v>
      </c>
      <c r="D420" s="7" t="s">
        <v>832</v>
      </c>
      <c r="E420" s="7" t="s">
        <v>15</v>
      </c>
      <c r="F420" s="7" t="s">
        <v>353</v>
      </c>
      <c r="G420" s="7" t="s">
        <v>833</v>
      </c>
      <c r="H420" s="7" t="s">
        <v>18</v>
      </c>
      <c r="I420" s="99">
        <v>38838</v>
      </c>
      <c r="J420" s="32">
        <v>27941.64</v>
      </c>
      <c r="K420" s="32">
        <v>27941.64</v>
      </c>
      <c r="L420" s="32">
        <v>0</v>
      </c>
    </row>
    <row r="421" spans="2:12" s="1" customFormat="1" x14ac:dyDescent="0.25">
      <c r="B421" s="6" t="s">
        <v>394</v>
      </c>
      <c r="C421" s="7">
        <v>365983</v>
      </c>
      <c r="D421" s="7" t="s">
        <v>849</v>
      </c>
      <c r="E421" s="19" t="s">
        <v>56</v>
      </c>
      <c r="F421" s="19" t="s">
        <v>56</v>
      </c>
      <c r="G421" s="19" t="s">
        <v>40</v>
      </c>
      <c r="H421" s="7" t="s">
        <v>18</v>
      </c>
      <c r="I421" s="99">
        <v>41640</v>
      </c>
      <c r="J421" s="32">
        <v>4500</v>
      </c>
      <c r="K421" s="32">
        <v>4500</v>
      </c>
      <c r="L421" s="32">
        <v>0</v>
      </c>
    </row>
    <row r="422" spans="2:12" s="1" customFormat="1" x14ac:dyDescent="0.25">
      <c r="B422" s="6" t="s">
        <v>836</v>
      </c>
      <c r="C422" s="7">
        <v>366010</v>
      </c>
      <c r="D422" s="7" t="s">
        <v>837</v>
      </c>
      <c r="E422" s="19" t="s">
        <v>56</v>
      </c>
      <c r="F422" s="19" t="s">
        <v>56</v>
      </c>
      <c r="G422" s="7" t="s">
        <v>40</v>
      </c>
      <c r="H422" s="7" t="s">
        <v>18</v>
      </c>
      <c r="I422" s="99">
        <v>41640</v>
      </c>
      <c r="J422" s="64">
        <v>4054.2</v>
      </c>
      <c r="K422" s="32">
        <v>4054.2</v>
      </c>
      <c r="L422" s="32">
        <v>0</v>
      </c>
    </row>
    <row r="423" spans="2:12" s="1" customFormat="1" x14ac:dyDescent="0.25">
      <c r="B423" s="61" t="s">
        <v>501</v>
      </c>
      <c r="C423" s="19">
        <v>366476</v>
      </c>
      <c r="D423" s="130" t="s">
        <v>871</v>
      </c>
      <c r="E423" s="19" t="s">
        <v>56</v>
      </c>
      <c r="F423" s="19" t="s">
        <v>304</v>
      </c>
      <c r="G423" s="19" t="s">
        <v>40</v>
      </c>
      <c r="H423" s="28" t="s">
        <v>18</v>
      </c>
      <c r="I423" s="40">
        <v>38729</v>
      </c>
      <c r="J423" s="44">
        <v>15447.49</v>
      </c>
      <c r="K423" s="44">
        <v>15446.49</v>
      </c>
      <c r="L423" s="65">
        <v>1</v>
      </c>
    </row>
    <row r="424" spans="2:12" s="1" customFormat="1" x14ac:dyDescent="0.25">
      <c r="B424" s="6" t="s">
        <v>842</v>
      </c>
      <c r="C424" s="7">
        <v>366599</v>
      </c>
      <c r="D424" s="7" t="s">
        <v>843</v>
      </c>
      <c r="E424" s="19" t="s">
        <v>56</v>
      </c>
      <c r="F424" s="19" t="s">
        <v>56</v>
      </c>
      <c r="G424" s="19" t="s">
        <v>40</v>
      </c>
      <c r="H424" s="7" t="s">
        <v>828</v>
      </c>
      <c r="I424" s="99">
        <v>41640</v>
      </c>
      <c r="J424" s="32">
        <v>4054.2</v>
      </c>
      <c r="K424" s="32">
        <v>4054.2</v>
      </c>
      <c r="L424" s="32">
        <v>0</v>
      </c>
    </row>
    <row r="425" spans="2:12" s="1" customFormat="1" x14ac:dyDescent="0.25">
      <c r="B425" s="6" t="s">
        <v>825</v>
      </c>
      <c r="C425" s="19">
        <v>367082</v>
      </c>
      <c r="D425" s="7" t="s">
        <v>826</v>
      </c>
      <c r="E425" s="19" t="s">
        <v>827</v>
      </c>
      <c r="F425" s="19" t="s">
        <v>56</v>
      </c>
      <c r="G425" s="19" t="s">
        <v>304</v>
      </c>
      <c r="H425" s="7" t="s">
        <v>828</v>
      </c>
      <c r="I425" s="77">
        <v>39083</v>
      </c>
      <c r="J425" s="87">
        <v>1488</v>
      </c>
      <c r="K425" s="87">
        <v>1488</v>
      </c>
      <c r="L425" s="88">
        <v>0</v>
      </c>
    </row>
    <row r="426" spans="2:12" s="1" customFormat="1" x14ac:dyDescent="0.25">
      <c r="B426" s="6" t="s">
        <v>822</v>
      </c>
      <c r="C426" s="7">
        <v>367248</v>
      </c>
      <c r="D426" s="7" t="s">
        <v>823</v>
      </c>
      <c r="E426" s="19" t="s">
        <v>56</v>
      </c>
      <c r="F426" s="19" t="s">
        <v>56</v>
      </c>
      <c r="G426" s="7" t="s">
        <v>40</v>
      </c>
      <c r="H426" s="7" t="s">
        <v>824</v>
      </c>
      <c r="I426" s="99">
        <v>41640</v>
      </c>
      <c r="J426" s="32">
        <v>5566.84</v>
      </c>
      <c r="K426" s="32">
        <v>5566.84</v>
      </c>
      <c r="L426" s="32">
        <v>0</v>
      </c>
    </row>
    <row r="427" spans="2:12" s="1" customFormat="1" x14ac:dyDescent="0.25">
      <c r="B427" s="6" t="s">
        <v>838</v>
      </c>
      <c r="C427" s="7">
        <v>548005</v>
      </c>
      <c r="D427" s="7" t="s">
        <v>839</v>
      </c>
      <c r="E427" s="7" t="s">
        <v>686</v>
      </c>
      <c r="F427" s="7" t="s">
        <v>840</v>
      </c>
      <c r="G427" s="7" t="s">
        <v>841</v>
      </c>
      <c r="H427" s="7" t="s">
        <v>67</v>
      </c>
      <c r="I427" s="99">
        <v>41640</v>
      </c>
      <c r="J427" s="32">
        <v>86933</v>
      </c>
      <c r="K427" s="32">
        <v>86933</v>
      </c>
      <c r="L427" s="32">
        <v>0</v>
      </c>
    </row>
    <row r="428" spans="2:12" s="1" customFormat="1" x14ac:dyDescent="0.25">
      <c r="B428" s="6" t="s">
        <v>834</v>
      </c>
      <c r="C428" s="19">
        <v>548196</v>
      </c>
      <c r="D428" s="7" t="s">
        <v>844</v>
      </c>
      <c r="E428" s="19" t="s">
        <v>475</v>
      </c>
      <c r="F428" s="19" t="s">
        <v>56</v>
      </c>
      <c r="G428" s="7" t="s">
        <v>40</v>
      </c>
      <c r="H428" s="7" t="s">
        <v>18</v>
      </c>
      <c r="I428" s="99">
        <v>41640</v>
      </c>
      <c r="J428" s="23">
        <v>4054.2</v>
      </c>
      <c r="K428" s="32">
        <v>4054.2</v>
      </c>
      <c r="L428" s="32">
        <v>0</v>
      </c>
    </row>
    <row r="429" spans="2:12" s="1" customFormat="1" x14ac:dyDescent="0.25">
      <c r="B429" s="6" t="s">
        <v>834</v>
      </c>
      <c r="C429" s="19">
        <v>548199</v>
      </c>
      <c r="D429" s="7" t="s">
        <v>835</v>
      </c>
      <c r="E429" s="19" t="s">
        <v>475</v>
      </c>
      <c r="F429" s="19" t="s">
        <v>56</v>
      </c>
      <c r="G429" s="7" t="s">
        <v>40</v>
      </c>
      <c r="H429" s="7" t="s">
        <v>18</v>
      </c>
      <c r="I429" s="99">
        <v>41640</v>
      </c>
      <c r="J429" s="23">
        <v>4054.2</v>
      </c>
      <c r="K429" s="32">
        <v>4054.2</v>
      </c>
      <c r="L429" s="32">
        <v>0</v>
      </c>
    </row>
    <row r="430" spans="2:12" s="1" customFormat="1" x14ac:dyDescent="0.25">
      <c r="B430" s="6" t="s">
        <v>27</v>
      </c>
      <c r="C430" s="7">
        <v>548201</v>
      </c>
      <c r="D430" s="7" t="s">
        <v>810</v>
      </c>
      <c r="E430" s="7" t="s">
        <v>104</v>
      </c>
      <c r="F430" s="7" t="s">
        <v>811</v>
      </c>
      <c r="G430" s="7" t="s">
        <v>812</v>
      </c>
      <c r="H430" s="7" t="s">
        <v>18</v>
      </c>
      <c r="I430" s="99">
        <v>41640</v>
      </c>
      <c r="J430" s="32">
        <v>4971.74</v>
      </c>
      <c r="K430" s="32">
        <v>4971.74</v>
      </c>
      <c r="L430" s="32">
        <v>0</v>
      </c>
    </row>
    <row r="431" spans="2:12" s="1" customFormat="1" x14ac:dyDescent="0.25">
      <c r="B431" s="6" t="s">
        <v>19</v>
      </c>
      <c r="C431" s="19">
        <v>750479</v>
      </c>
      <c r="D431" s="7" t="s">
        <v>850</v>
      </c>
      <c r="E431" s="19" t="s">
        <v>15</v>
      </c>
      <c r="F431" s="19" t="s">
        <v>411</v>
      </c>
      <c r="G431" s="19" t="s">
        <v>851</v>
      </c>
      <c r="H431" s="7" t="s">
        <v>730</v>
      </c>
      <c r="I431" s="98">
        <v>43532</v>
      </c>
      <c r="J431" s="75">
        <v>39136</v>
      </c>
      <c r="K431" s="75">
        <v>28264.17</v>
      </c>
      <c r="L431" s="75">
        <v>10870.83</v>
      </c>
    </row>
    <row r="432" spans="2:12" s="1" customFormat="1" x14ac:dyDescent="0.25">
      <c r="B432" s="6" t="s">
        <v>150</v>
      </c>
      <c r="C432" s="19">
        <v>750480</v>
      </c>
      <c r="D432" s="7" t="s">
        <v>852</v>
      </c>
      <c r="E432" s="19" t="s">
        <v>15</v>
      </c>
      <c r="F432" s="19" t="s">
        <v>118</v>
      </c>
      <c r="G432" s="19" t="s">
        <v>853</v>
      </c>
      <c r="H432" s="7" t="s">
        <v>730</v>
      </c>
      <c r="I432" s="98">
        <v>43535</v>
      </c>
      <c r="J432" s="75">
        <v>4850</v>
      </c>
      <c r="K432" s="75">
        <v>3502.05</v>
      </c>
      <c r="L432" s="75">
        <v>1346.95</v>
      </c>
    </row>
    <row r="433" spans="2:101" s="1" customFormat="1" x14ac:dyDescent="0.25">
      <c r="B433" s="6" t="s">
        <v>845</v>
      </c>
      <c r="C433" s="19">
        <v>750481</v>
      </c>
      <c r="D433" s="7" t="s">
        <v>846</v>
      </c>
      <c r="E433" s="19" t="s">
        <v>39</v>
      </c>
      <c r="F433" s="7" t="s">
        <v>304</v>
      </c>
      <c r="G433" s="19" t="s">
        <v>40</v>
      </c>
      <c r="H433" s="7" t="s">
        <v>730</v>
      </c>
      <c r="I433" s="98">
        <v>43343</v>
      </c>
      <c r="J433" s="75">
        <v>7670</v>
      </c>
      <c r="K433" s="75">
        <v>2045.07</v>
      </c>
      <c r="L433" s="75">
        <v>5623.93</v>
      </c>
    </row>
    <row r="434" spans="2:101" s="361" customFormat="1" ht="30" x14ac:dyDescent="0.25">
      <c r="B434" s="55" t="s">
        <v>62</v>
      </c>
      <c r="C434" s="34">
        <v>750557</v>
      </c>
      <c r="D434" s="22" t="s">
        <v>829</v>
      </c>
      <c r="E434" s="34" t="s">
        <v>169</v>
      </c>
      <c r="F434" s="105" t="s">
        <v>830</v>
      </c>
      <c r="G434" s="29" t="s">
        <v>831</v>
      </c>
      <c r="H434" s="22" t="s">
        <v>325</v>
      </c>
      <c r="I434" s="375">
        <v>41640</v>
      </c>
      <c r="J434" s="331">
        <v>10200</v>
      </c>
      <c r="K434" s="331">
        <v>10200</v>
      </c>
      <c r="L434" s="217">
        <v>0</v>
      </c>
    </row>
    <row r="435" spans="2:101" s="1" customFormat="1" x14ac:dyDescent="0.25">
      <c r="B435" s="61" t="s">
        <v>19</v>
      </c>
      <c r="C435" s="19">
        <v>938728</v>
      </c>
      <c r="D435" s="19" t="s">
        <v>854</v>
      </c>
      <c r="E435" s="19" t="s">
        <v>15</v>
      </c>
      <c r="F435" s="19" t="s">
        <v>855</v>
      </c>
      <c r="G435" s="19" t="s">
        <v>856</v>
      </c>
      <c r="H435" s="19" t="s">
        <v>18</v>
      </c>
      <c r="I435" s="40">
        <v>44771</v>
      </c>
      <c r="J435" s="44">
        <v>53022</v>
      </c>
      <c r="K435" s="44">
        <v>27983.3</v>
      </c>
      <c r="L435" s="44">
        <v>25038.7</v>
      </c>
    </row>
    <row r="436" spans="2:101" s="1" customFormat="1" x14ac:dyDescent="0.25">
      <c r="B436" s="61" t="s">
        <v>150</v>
      </c>
      <c r="C436" s="19">
        <v>938729</v>
      </c>
      <c r="D436" s="19" t="s">
        <v>857</v>
      </c>
      <c r="E436" s="19" t="s">
        <v>15</v>
      </c>
      <c r="F436" s="19" t="s">
        <v>858</v>
      </c>
      <c r="G436" s="19" t="s">
        <v>859</v>
      </c>
      <c r="H436" s="19" t="s">
        <v>18</v>
      </c>
      <c r="I436" s="40">
        <v>44771</v>
      </c>
      <c r="J436" s="44">
        <v>7820</v>
      </c>
      <c r="K436" s="44">
        <v>4126.6899999999996</v>
      </c>
      <c r="L436" s="44">
        <v>3693.31</v>
      </c>
    </row>
    <row r="437" spans="2:101" s="1" customFormat="1" x14ac:dyDescent="0.25">
      <c r="B437" s="61" t="s">
        <v>640</v>
      </c>
      <c r="C437" s="19">
        <v>938730</v>
      </c>
      <c r="D437" s="19" t="s">
        <v>860</v>
      </c>
      <c r="E437" s="19" t="s">
        <v>104</v>
      </c>
      <c r="F437" s="19" t="s">
        <v>861</v>
      </c>
      <c r="G437" s="19" t="s">
        <v>862</v>
      </c>
      <c r="H437" s="19" t="s">
        <v>107</v>
      </c>
      <c r="I437" s="40">
        <v>43605</v>
      </c>
      <c r="J437" s="44">
        <v>2332.9499999999998</v>
      </c>
      <c r="K437" s="44">
        <v>2331.9499999999998</v>
      </c>
      <c r="L437" s="45">
        <v>1</v>
      </c>
    </row>
    <row r="438" spans="2:101" s="37" customFormat="1" x14ac:dyDescent="0.25">
      <c r="B438" s="61" t="s">
        <v>19</v>
      </c>
      <c r="C438" s="19">
        <v>938731</v>
      </c>
      <c r="D438" s="19" t="s">
        <v>863</v>
      </c>
      <c r="E438" s="19" t="s">
        <v>15</v>
      </c>
      <c r="F438" s="19" t="s">
        <v>864</v>
      </c>
      <c r="G438" s="19" t="s">
        <v>865</v>
      </c>
      <c r="H438" s="19" t="s">
        <v>18</v>
      </c>
      <c r="I438" s="40">
        <v>44343</v>
      </c>
      <c r="J438" s="44">
        <v>51806</v>
      </c>
      <c r="K438" s="44">
        <v>47487.91</v>
      </c>
      <c r="L438" s="44">
        <v>4318.09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</row>
    <row r="439" spans="2:101" s="37" customFormat="1" x14ac:dyDescent="0.25">
      <c r="B439" s="85" t="s">
        <v>150</v>
      </c>
      <c r="C439" s="36">
        <v>938732</v>
      </c>
      <c r="D439" s="36"/>
      <c r="E439" s="36" t="s">
        <v>15</v>
      </c>
      <c r="F439" s="36" t="s">
        <v>858</v>
      </c>
      <c r="G439" s="36" t="s">
        <v>866</v>
      </c>
      <c r="H439" s="36" t="s">
        <v>18</v>
      </c>
      <c r="I439" s="86">
        <v>44771</v>
      </c>
      <c r="J439" s="89">
        <v>7820</v>
      </c>
      <c r="K439" s="89">
        <v>4126.6899999999996</v>
      </c>
      <c r="L439" s="89">
        <v>3693.31</v>
      </c>
    </row>
    <row r="440" spans="2:101" s="1" customFormat="1" x14ac:dyDescent="0.25">
      <c r="B440" s="85" t="s">
        <v>150</v>
      </c>
      <c r="C440" s="36">
        <v>938733</v>
      </c>
      <c r="D440" s="36"/>
      <c r="E440" s="36" t="s">
        <v>15</v>
      </c>
      <c r="F440" s="36" t="s">
        <v>118</v>
      </c>
      <c r="G440" s="36" t="s">
        <v>867</v>
      </c>
      <c r="H440" s="36" t="s">
        <v>18</v>
      </c>
      <c r="I440" s="86">
        <v>44348</v>
      </c>
      <c r="J440" s="89">
        <v>6250</v>
      </c>
      <c r="K440" s="89">
        <v>5728.25</v>
      </c>
      <c r="L440" s="90">
        <v>521.75</v>
      </c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</row>
    <row r="441" spans="2:101" s="1" customFormat="1" x14ac:dyDescent="0.25">
      <c r="B441" s="61" t="s">
        <v>19</v>
      </c>
      <c r="C441" s="19">
        <v>938734</v>
      </c>
      <c r="D441" s="19" t="s">
        <v>246</v>
      </c>
      <c r="E441" s="19" t="s">
        <v>15</v>
      </c>
      <c r="F441" s="19" t="s">
        <v>868</v>
      </c>
      <c r="G441" s="19" t="s">
        <v>248</v>
      </c>
      <c r="H441" s="28" t="s">
        <v>18</v>
      </c>
      <c r="I441" s="40">
        <v>44357</v>
      </c>
      <c r="J441" s="44">
        <v>45296</v>
      </c>
      <c r="K441" s="44">
        <v>41520.42</v>
      </c>
      <c r="L441" s="44">
        <v>3775.58</v>
      </c>
    </row>
    <row r="442" spans="2:101" s="1" customFormat="1" x14ac:dyDescent="0.25">
      <c r="B442" s="61" t="s">
        <v>150</v>
      </c>
      <c r="C442" s="19">
        <v>938735</v>
      </c>
      <c r="D442" s="63" t="s">
        <v>869</v>
      </c>
      <c r="E442" s="19" t="s">
        <v>15</v>
      </c>
      <c r="F442" s="19" t="s">
        <v>858</v>
      </c>
      <c r="G442" s="19" t="s">
        <v>870</v>
      </c>
      <c r="H442" s="28" t="s">
        <v>18</v>
      </c>
      <c r="I442" s="40">
        <v>44357</v>
      </c>
      <c r="J442" s="44">
        <v>6820</v>
      </c>
      <c r="K442" s="44">
        <v>6250.75</v>
      </c>
      <c r="L442" s="65">
        <v>569.25</v>
      </c>
    </row>
    <row r="443" spans="2:101" s="1" customFormat="1" x14ac:dyDescent="0.25">
      <c r="B443" s="61" t="s">
        <v>19</v>
      </c>
      <c r="C443" s="19">
        <v>938736</v>
      </c>
      <c r="D443" s="19" t="s">
        <v>879</v>
      </c>
      <c r="E443" s="19" t="s">
        <v>15</v>
      </c>
      <c r="F443" s="19" t="s">
        <v>864</v>
      </c>
      <c r="G443" s="19" t="s">
        <v>880</v>
      </c>
      <c r="H443" s="19" t="s">
        <v>18</v>
      </c>
      <c r="I443" s="40">
        <v>44348</v>
      </c>
      <c r="J443" s="44">
        <v>51806</v>
      </c>
      <c r="K443" s="44">
        <v>47487.91</v>
      </c>
      <c r="L443" s="44">
        <v>4318.09</v>
      </c>
    </row>
    <row r="444" spans="2:101" s="1" customFormat="1" x14ac:dyDescent="0.25">
      <c r="B444" s="61" t="s">
        <v>150</v>
      </c>
      <c r="C444" s="19">
        <v>938737</v>
      </c>
      <c r="D444" s="19" t="s">
        <v>881</v>
      </c>
      <c r="E444" s="19" t="s">
        <v>15</v>
      </c>
      <c r="F444" s="19" t="s">
        <v>118</v>
      </c>
      <c r="G444" s="19" t="s">
        <v>882</v>
      </c>
      <c r="H444" s="19" t="s">
        <v>18</v>
      </c>
      <c r="I444" s="40">
        <v>44348</v>
      </c>
      <c r="J444" s="44">
        <v>6250</v>
      </c>
      <c r="K444" s="44">
        <v>5728.25</v>
      </c>
      <c r="L444" s="65">
        <v>521.75</v>
      </c>
    </row>
    <row r="445" spans="2:101" s="1" customFormat="1" x14ac:dyDescent="0.25">
      <c r="B445" s="61" t="s">
        <v>872</v>
      </c>
      <c r="C445" s="19"/>
      <c r="D445" s="19" t="s">
        <v>873</v>
      </c>
      <c r="E445" s="19" t="s">
        <v>874</v>
      </c>
      <c r="F445" s="19" t="s">
        <v>875</v>
      </c>
      <c r="G445" s="19">
        <v>5510441</v>
      </c>
      <c r="H445" s="28" t="s">
        <v>18</v>
      </c>
      <c r="I445" s="40">
        <v>44300</v>
      </c>
      <c r="J445" s="44">
        <v>66835.199999999997</v>
      </c>
      <c r="K445" s="44">
        <v>42328.33</v>
      </c>
      <c r="L445" s="44">
        <v>24506.87</v>
      </c>
    </row>
    <row r="446" spans="2:101" s="1" customFormat="1" x14ac:dyDescent="0.25">
      <c r="B446" s="61" t="s">
        <v>876</v>
      </c>
      <c r="C446" s="19"/>
      <c r="D446" s="19" t="s">
        <v>877</v>
      </c>
      <c r="E446" s="19" t="s">
        <v>874</v>
      </c>
      <c r="F446" s="19" t="s">
        <v>878</v>
      </c>
      <c r="G446" s="19">
        <v>70308249</v>
      </c>
      <c r="H446" s="28" t="s">
        <v>18</v>
      </c>
      <c r="I446" s="40">
        <v>44300</v>
      </c>
      <c r="J446" s="44">
        <v>24297.38</v>
      </c>
      <c r="K446" s="44">
        <v>15387.7</v>
      </c>
      <c r="L446" s="44">
        <v>8909.68</v>
      </c>
    </row>
    <row r="447" spans="2:101" s="1" customFormat="1" x14ac:dyDescent="0.25">
      <c r="B447" s="250" t="s">
        <v>5678</v>
      </c>
      <c r="C447" s="277">
        <v>991933</v>
      </c>
      <c r="D447" s="71" t="s">
        <v>5709</v>
      </c>
      <c r="E447" s="71" t="s">
        <v>15</v>
      </c>
      <c r="F447" s="71" t="s">
        <v>5448</v>
      </c>
      <c r="G447" s="71" t="s">
        <v>5683</v>
      </c>
      <c r="H447" s="171" t="s">
        <v>18</v>
      </c>
      <c r="I447" s="370">
        <v>45586</v>
      </c>
      <c r="J447" s="282">
        <v>51156</v>
      </c>
      <c r="K447" s="283">
        <v>0</v>
      </c>
      <c r="L447" s="282">
        <v>51156</v>
      </c>
    </row>
    <row r="448" spans="2:101" s="1" customFormat="1" x14ac:dyDescent="0.25">
      <c r="B448" s="250" t="s">
        <v>5653</v>
      </c>
      <c r="C448" s="277"/>
      <c r="D448" s="277" t="s">
        <v>5762</v>
      </c>
      <c r="E448" s="277" t="s">
        <v>15</v>
      </c>
      <c r="F448" s="71" t="s">
        <v>5680</v>
      </c>
      <c r="G448" s="71" t="s">
        <v>5763</v>
      </c>
      <c r="H448" s="171" t="s">
        <v>18</v>
      </c>
      <c r="I448" s="370">
        <v>45586</v>
      </c>
      <c r="J448" s="282">
        <v>9350</v>
      </c>
      <c r="K448" s="283">
        <v>0</v>
      </c>
      <c r="L448" s="282">
        <v>9350</v>
      </c>
    </row>
    <row r="451" spans="2:12" ht="18.75" x14ac:dyDescent="0.3">
      <c r="B451" s="291" t="s">
        <v>251</v>
      </c>
      <c r="C451" s="48"/>
      <c r="D451" s="48"/>
      <c r="E451" s="48"/>
      <c r="F451" s="48"/>
      <c r="G451" s="49" t="s">
        <v>883</v>
      </c>
    </row>
    <row r="452" spans="2:12" s="1" customFormat="1" ht="18.75" x14ac:dyDescent="0.3">
      <c r="B452" s="294"/>
      <c r="C452" s="62"/>
      <c r="D452" s="62"/>
      <c r="E452" s="62"/>
      <c r="F452" s="62"/>
      <c r="G452" s="62"/>
      <c r="H452" s="48"/>
      <c r="I452" s="514" t="s">
        <v>2</v>
      </c>
      <c r="J452" s="508" t="s">
        <v>3</v>
      </c>
      <c r="K452" s="516" t="s">
        <v>4</v>
      </c>
      <c r="L452" s="516" t="s">
        <v>5</v>
      </c>
    </row>
    <row r="453" spans="2:12" s="1" customFormat="1" ht="15.75" x14ac:dyDescent="0.25">
      <c r="B453" s="289" t="s">
        <v>6</v>
      </c>
      <c r="C453" s="3" t="s">
        <v>7</v>
      </c>
      <c r="D453" s="3" t="s">
        <v>8</v>
      </c>
      <c r="E453" s="4" t="s">
        <v>9</v>
      </c>
      <c r="F453" s="4" t="s">
        <v>10</v>
      </c>
      <c r="G453" s="4" t="s">
        <v>11</v>
      </c>
      <c r="H453" s="4" t="s">
        <v>12</v>
      </c>
      <c r="I453" s="515"/>
      <c r="J453" s="509"/>
      <c r="K453" s="517"/>
      <c r="L453" s="517"/>
    </row>
    <row r="454" spans="2:12" s="1" customFormat="1" x14ac:dyDescent="0.25">
      <c r="B454" s="6" t="s">
        <v>150</v>
      </c>
      <c r="C454" s="19">
        <v>365280</v>
      </c>
      <c r="D454" s="7" t="s">
        <v>940</v>
      </c>
      <c r="E454" s="19" t="s">
        <v>15</v>
      </c>
      <c r="F454" s="19" t="s">
        <v>941</v>
      </c>
      <c r="G454" s="19" t="s">
        <v>942</v>
      </c>
      <c r="H454" s="7" t="s">
        <v>730</v>
      </c>
      <c r="I454" s="99">
        <v>41640</v>
      </c>
      <c r="J454" s="32">
        <v>9313.8799999999992</v>
      </c>
      <c r="K454" s="32">
        <v>9313.8799999999992</v>
      </c>
      <c r="L454" s="32">
        <v>0</v>
      </c>
    </row>
    <row r="455" spans="2:12" s="1" customFormat="1" x14ac:dyDescent="0.25">
      <c r="B455" s="6" t="s">
        <v>923</v>
      </c>
      <c r="C455" s="19">
        <v>365686</v>
      </c>
      <c r="D455" s="7" t="s">
        <v>924</v>
      </c>
      <c r="E455" s="19" t="s">
        <v>56</v>
      </c>
      <c r="F455" s="19" t="s">
        <v>56</v>
      </c>
      <c r="G455" s="7" t="s">
        <v>40</v>
      </c>
      <c r="H455" s="7" t="s">
        <v>911</v>
      </c>
      <c r="I455" s="77">
        <v>41640</v>
      </c>
      <c r="J455" s="87">
        <v>7498.9</v>
      </c>
      <c r="K455" s="87">
        <v>7498.9</v>
      </c>
      <c r="L455" s="88">
        <v>0</v>
      </c>
    </row>
    <row r="456" spans="2:12" s="1" customFormat="1" x14ac:dyDescent="0.25">
      <c r="B456" s="6" t="s">
        <v>923</v>
      </c>
      <c r="C456" s="19">
        <v>365687</v>
      </c>
      <c r="D456" s="7" t="s">
        <v>925</v>
      </c>
      <c r="E456" s="19" t="s">
        <v>56</v>
      </c>
      <c r="F456" s="19" t="s">
        <v>56</v>
      </c>
      <c r="G456" s="7" t="s">
        <v>40</v>
      </c>
      <c r="H456" s="7" t="s">
        <v>84</v>
      </c>
      <c r="I456" s="77">
        <v>41640</v>
      </c>
      <c r="J456" s="87">
        <v>7498.9</v>
      </c>
      <c r="K456" s="87">
        <v>7498.9</v>
      </c>
      <c r="L456" s="88">
        <v>0</v>
      </c>
    </row>
    <row r="457" spans="2:12" s="1" customFormat="1" x14ac:dyDescent="0.25">
      <c r="B457" s="6" t="s">
        <v>926</v>
      </c>
      <c r="C457" s="19">
        <v>365689</v>
      </c>
      <c r="D457" s="7" t="s">
        <v>927</v>
      </c>
      <c r="E457" s="19" t="s">
        <v>56</v>
      </c>
      <c r="F457" s="19" t="s">
        <v>56</v>
      </c>
      <c r="G457" s="7" t="s">
        <v>40</v>
      </c>
      <c r="H457" s="7" t="s">
        <v>478</v>
      </c>
      <c r="I457" s="77">
        <v>41640</v>
      </c>
      <c r="J457" s="91">
        <v>13000</v>
      </c>
      <c r="K457" s="87">
        <v>13000</v>
      </c>
      <c r="L457" s="46">
        <v>0</v>
      </c>
    </row>
    <row r="458" spans="2:12" s="1" customFormat="1" x14ac:dyDescent="0.25">
      <c r="B458" s="6" t="s">
        <v>928</v>
      </c>
      <c r="C458" s="19">
        <v>365690</v>
      </c>
      <c r="D458" s="7" t="s">
        <v>929</v>
      </c>
      <c r="E458" s="19" t="s">
        <v>56</v>
      </c>
      <c r="F458" s="19" t="s">
        <v>56</v>
      </c>
      <c r="G458" s="7" t="s">
        <v>40</v>
      </c>
      <c r="H458" s="7" t="s">
        <v>478</v>
      </c>
      <c r="I458" s="77">
        <v>41640</v>
      </c>
      <c r="J458" s="44">
        <v>2800</v>
      </c>
      <c r="K458" s="44">
        <v>2800</v>
      </c>
      <c r="L458" s="44">
        <v>0</v>
      </c>
    </row>
    <row r="459" spans="2:12" s="1" customFormat="1" x14ac:dyDescent="0.25">
      <c r="B459" s="6" t="s">
        <v>476</v>
      </c>
      <c r="C459" s="19">
        <v>365703</v>
      </c>
      <c r="D459" s="7" t="s">
        <v>907</v>
      </c>
      <c r="E459" s="19" t="s">
        <v>56</v>
      </c>
      <c r="F459" s="19" t="s">
        <v>56</v>
      </c>
      <c r="G459" s="7" t="s">
        <v>40</v>
      </c>
      <c r="H459" s="7" t="s">
        <v>478</v>
      </c>
      <c r="I459" s="99">
        <v>41640</v>
      </c>
      <c r="J459" s="44">
        <v>3940</v>
      </c>
      <c r="K459" s="44">
        <v>3940</v>
      </c>
      <c r="L459" s="44">
        <v>0</v>
      </c>
    </row>
    <row r="460" spans="2:12" s="1" customFormat="1" x14ac:dyDescent="0.25">
      <c r="B460" s="6" t="s">
        <v>150</v>
      </c>
      <c r="C460" s="7">
        <v>548206</v>
      </c>
      <c r="D460" s="7" t="s">
        <v>884</v>
      </c>
      <c r="E460" s="7" t="s">
        <v>15</v>
      </c>
      <c r="F460" s="7" t="s">
        <v>260</v>
      </c>
      <c r="G460" s="7" t="s">
        <v>885</v>
      </c>
      <c r="H460" s="7" t="s">
        <v>18</v>
      </c>
      <c r="I460" s="99">
        <v>41640</v>
      </c>
      <c r="J460" s="32">
        <v>9249.19</v>
      </c>
      <c r="K460" s="32">
        <v>9249.19</v>
      </c>
      <c r="L460" s="32">
        <v>0</v>
      </c>
    </row>
    <row r="461" spans="2:12" s="1" customFormat="1" x14ac:dyDescent="0.25">
      <c r="B461" s="6" t="s">
        <v>908</v>
      </c>
      <c r="C461" s="19">
        <v>548208</v>
      </c>
      <c r="D461" s="7" t="s">
        <v>909</v>
      </c>
      <c r="E461" s="19" t="s">
        <v>910</v>
      </c>
      <c r="F461" s="19" t="s">
        <v>56</v>
      </c>
      <c r="G461" s="7" t="s">
        <v>40</v>
      </c>
      <c r="H461" s="7" t="s">
        <v>911</v>
      </c>
      <c r="I461" s="77">
        <v>41640</v>
      </c>
      <c r="J461" s="87">
        <v>1000</v>
      </c>
      <c r="K461" s="87">
        <v>1000</v>
      </c>
      <c r="L461" s="46">
        <v>0</v>
      </c>
    </row>
    <row r="462" spans="2:12" s="1" customFormat="1" x14ac:dyDescent="0.25">
      <c r="B462" s="6" t="s">
        <v>908</v>
      </c>
      <c r="C462" s="19">
        <v>548209</v>
      </c>
      <c r="D462" s="7" t="s">
        <v>912</v>
      </c>
      <c r="E462" s="19" t="s">
        <v>910</v>
      </c>
      <c r="F462" s="19" t="s">
        <v>56</v>
      </c>
      <c r="G462" s="7" t="s">
        <v>40</v>
      </c>
      <c r="H462" s="7" t="s">
        <v>911</v>
      </c>
      <c r="I462" s="77">
        <v>41640</v>
      </c>
      <c r="J462" s="87">
        <v>1000</v>
      </c>
      <c r="K462" s="87">
        <v>1000</v>
      </c>
      <c r="L462" s="46">
        <v>0</v>
      </c>
    </row>
    <row r="463" spans="2:12" s="1" customFormat="1" x14ac:dyDescent="0.25">
      <c r="B463" s="6" t="s">
        <v>27</v>
      </c>
      <c r="C463" s="7">
        <v>548213</v>
      </c>
      <c r="D463" s="7" t="s">
        <v>886</v>
      </c>
      <c r="E463" s="7" t="s">
        <v>100</v>
      </c>
      <c r="F463" s="7" t="s">
        <v>887</v>
      </c>
      <c r="G463" s="11">
        <v>8107214053406380</v>
      </c>
      <c r="H463" s="7" t="s">
        <v>18</v>
      </c>
      <c r="I463" s="99">
        <v>41640</v>
      </c>
      <c r="J463" s="32">
        <v>5258.24</v>
      </c>
      <c r="K463" s="32">
        <v>5258.24</v>
      </c>
      <c r="L463" s="32">
        <v>0</v>
      </c>
    </row>
    <row r="464" spans="2:12" s="1" customFormat="1" x14ac:dyDescent="0.25">
      <c r="B464" s="6" t="s">
        <v>901</v>
      </c>
      <c r="C464" s="19">
        <v>750114</v>
      </c>
      <c r="D464" s="7" t="s">
        <v>902</v>
      </c>
      <c r="E464" s="7" t="s">
        <v>39</v>
      </c>
      <c r="F464" s="19" t="s">
        <v>903</v>
      </c>
      <c r="G464" s="7" t="s">
        <v>40</v>
      </c>
      <c r="H464" s="7" t="s">
        <v>904</v>
      </c>
      <c r="I464" s="77">
        <v>43600</v>
      </c>
      <c r="J464" s="87">
        <v>10630.8</v>
      </c>
      <c r="K464" s="87">
        <v>1062.98</v>
      </c>
      <c r="L464" s="88">
        <v>9566.82</v>
      </c>
    </row>
    <row r="465" spans="2:13" s="1" customFormat="1" x14ac:dyDescent="0.25">
      <c r="B465" s="6" t="s">
        <v>901</v>
      </c>
      <c r="C465" s="19">
        <v>750115</v>
      </c>
      <c r="D465" s="7" t="s">
        <v>905</v>
      </c>
      <c r="E465" s="7" t="s">
        <v>39</v>
      </c>
      <c r="F465" s="19" t="s">
        <v>903</v>
      </c>
      <c r="G465" s="7" t="s">
        <v>40</v>
      </c>
      <c r="H465" s="7" t="s">
        <v>904</v>
      </c>
      <c r="I465" s="77">
        <v>43600</v>
      </c>
      <c r="J465" s="87">
        <v>10630.8</v>
      </c>
      <c r="K465" s="87">
        <v>1062.98</v>
      </c>
      <c r="L465" s="88">
        <v>9566.82</v>
      </c>
    </row>
    <row r="466" spans="2:13" s="1" customFormat="1" x14ac:dyDescent="0.25">
      <c r="B466" s="6" t="s">
        <v>901</v>
      </c>
      <c r="C466" s="19">
        <v>750116</v>
      </c>
      <c r="D466" s="7" t="s">
        <v>906</v>
      </c>
      <c r="E466" s="7" t="s">
        <v>39</v>
      </c>
      <c r="F466" s="19" t="s">
        <v>903</v>
      </c>
      <c r="G466" s="7" t="s">
        <v>40</v>
      </c>
      <c r="H466" s="7" t="s">
        <v>904</v>
      </c>
      <c r="I466" s="77">
        <v>43600</v>
      </c>
      <c r="J466" s="87">
        <v>10630.8</v>
      </c>
      <c r="K466" s="87">
        <v>1062.98</v>
      </c>
      <c r="L466" s="88">
        <v>9566.82</v>
      </c>
    </row>
    <row r="467" spans="2:13" s="1" customFormat="1" x14ac:dyDescent="0.25">
      <c r="B467" s="6" t="s">
        <v>901</v>
      </c>
      <c r="C467" s="19">
        <v>750117</v>
      </c>
      <c r="D467" s="7" t="s">
        <v>886</v>
      </c>
      <c r="E467" s="7" t="s">
        <v>39</v>
      </c>
      <c r="F467" s="19" t="s">
        <v>903</v>
      </c>
      <c r="G467" s="7" t="s">
        <v>40</v>
      </c>
      <c r="H467" s="7" t="s">
        <v>904</v>
      </c>
      <c r="I467" s="77">
        <v>43600</v>
      </c>
      <c r="J467" s="87">
        <v>10630.8</v>
      </c>
      <c r="K467" s="87">
        <v>1062.98</v>
      </c>
      <c r="L467" s="88">
        <v>9566.82</v>
      </c>
    </row>
    <row r="468" spans="2:13" s="1" customFormat="1" x14ac:dyDescent="0.25">
      <c r="B468" s="6" t="s">
        <v>896</v>
      </c>
      <c r="C468" s="7">
        <v>750118</v>
      </c>
      <c r="D468" s="7" t="s">
        <v>897</v>
      </c>
      <c r="E468" s="7" t="s">
        <v>39</v>
      </c>
      <c r="F468" s="19" t="s">
        <v>56</v>
      </c>
      <c r="G468" s="7" t="s">
        <v>40</v>
      </c>
      <c r="H468" s="7" t="s">
        <v>18</v>
      </c>
      <c r="I468" s="99">
        <v>43600</v>
      </c>
      <c r="J468" s="32">
        <v>9480.36</v>
      </c>
      <c r="K468" s="32">
        <v>947.94</v>
      </c>
      <c r="L468" s="32">
        <v>8531.42</v>
      </c>
      <c r="M468" s="60"/>
    </row>
    <row r="469" spans="2:13" s="1" customFormat="1" x14ac:dyDescent="0.25">
      <c r="B469" s="6" t="s">
        <v>896</v>
      </c>
      <c r="C469" s="7">
        <v>750119</v>
      </c>
      <c r="D469" s="7" t="s">
        <v>898</v>
      </c>
      <c r="E469" s="7" t="s">
        <v>39</v>
      </c>
      <c r="F469" s="19" t="s">
        <v>56</v>
      </c>
      <c r="G469" s="7" t="s">
        <v>40</v>
      </c>
      <c r="H469" s="7" t="s">
        <v>18</v>
      </c>
      <c r="I469" s="99">
        <v>43600</v>
      </c>
      <c r="J469" s="32">
        <v>9480.36</v>
      </c>
      <c r="K469" s="32">
        <v>947.94</v>
      </c>
      <c r="L469" s="32">
        <v>8531.42</v>
      </c>
      <c r="M469" s="60"/>
    </row>
    <row r="470" spans="2:13" s="1" customFormat="1" x14ac:dyDescent="0.25">
      <c r="B470" s="6" t="s">
        <v>896</v>
      </c>
      <c r="C470" s="7">
        <v>750120</v>
      </c>
      <c r="D470" s="7" t="s">
        <v>899</v>
      </c>
      <c r="E470" s="7" t="s">
        <v>39</v>
      </c>
      <c r="F470" s="19" t="s">
        <v>56</v>
      </c>
      <c r="G470" s="7" t="s">
        <v>40</v>
      </c>
      <c r="H470" s="7" t="s">
        <v>18</v>
      </c>
      <c r="I470" s="99">
        <v>43600</v>
      </c>
      <c r="J470" s="32">
        <v>9480.36</v>
      </c>
      <c r="K470" s="32">
        <v>947.94</v>
      </c>
      <c r="L470" s="32">
        <v>8531.42</v>
      </c>
      <c r="M470" s="60"/>
    </row>
    <row r="471" spans="2:13" s="1" customFormat="1" x14ac:dyDescent="0.25">
      <c r="B471" s="6" t="s">
        <v>896</v>
      </c>
      <c r="C471" s="7">
        <v>750121</v>
      </c>
      <c r="D471" s="7" t="s">
        <v>900</v>
      </c>
      <c r="E471" s="7" t="s">
        <v>39</v>
      </c>
      <c r="F471" s="19" t="s">
        <v>56</v>
      </c>
      <c r="G471" s="7" t="s">
        <v>40</v>
      </c>
      <c r="H471" s="7" t="s">
        <v>18</v>
      </c>
      <c r="I471" s="99">
        <v>43600</v>
      </c>
      <c r="J471" s="92">
        <v>9480.36</v>
      </c>
      <c r="K471" s="32">
        <v>947.94</v>
      </c>
      <c r="L471" s="32">
        <v>8531.42</v>
      </c>
      <c r="M471" s="60"/>
    </row>
    <row r="472" spans="2:13" s="1" customFormat="1" x14ac:dyDescent="0.25">
      <c r="B472" s="6" t="s">
        <v>394</v>
      </c>
      <c r="C472" s="7">
        <v>750122</v>
      </c>
      <c r="D472" s="7" t="s">
        <v>888</v>
      </c>
      <c r="E472" s="7" t="s">
        <v>39</v>
      </c>
      <c r="F472" s="19" t="s">
        <v>56</v>
      </c>
      <c r="G472" s="7" t="s">
        <v>40</v>
      </c>
      <c r="H472" s="7" t="s">
        <v>889</v>
      </c>
      <c r="I472" s="99">
        <v>43600</v>
      </c>
      <c r="J472" s="92">
        <v>4613.8</v>
      </c>
      <c r="K472" s="32">
        <v>461.28</v>
      </c>
      <c r="L472" s="32">
        <v>4151.5200000000004</v>
      </c>
      <c r="M472" s="60"/>
    </row>
    <row r="473" spans="2:13" s="1" customFormat="1" x14ac:dyDescent="0.25">
      <c r="B473" s="6" t="s">
        <v>394</v>
      </c>
      <c r="C473" s="7">
        <v>750123</v>
      </c>
      <c r="D473" s="7" t="s">
        <v>890</v>
      </c>
      <c r="E473" s="7" t="s">
        <v>39</v>
      </c>
      <c r="F473" s="19" t="s">
        <v>56</v>
      </c>
      <c r="G473" s="7" t="s">
        <v>40</v>
      </c>
      <c r="H473" s="7" t="s">
        <v>889</v>
      </c>
      <c r="I473" s="99">
        <v>43600</v>
      </c>
      <c r="J473" s="32">
        <v>4613.8</v>
      </c>
      <c r="K473" s="32">
        <v>461.28</v>
      </c>
      <c r="L473" s="32">
        <v>4151.5200000000004</v>
      </c>
      <c r="M473" s="60"/>
    </row>
    <row r="474" spans="2:13" s="1" customFormat="1" x14ac:dyDescent="0.25">
      <c r="B474" s="6" t="s">
        <v>394</v>
      </c>
      <c r="C474" s="7">
        <v>750124</v>
      </c>
      <c r="D474" s="7" t="s">
        <v>891</v>
      </c>
      <c r="E474" s="7" t="s">
        <v>39</v>
      </c>
      <c r="F474" s="19" t="s">
        <v>56</v>
      </c>
      <c r="G474" s="7" t="s">
        <v>40</v>
      </c>
      <c r="H474" s="7" t="s">
        <v>889</v>
      </c>
      <c r="I474" s="99">
        <v>43600</v>
      </c>
      <c r="J474" s="32">
        <v>4613.8</v>
      </c>
      <c r="K474" s="32">
        <v>461.28</v>
      </c>
      <c r="L474" s="32">
        <v>4151.5200000000004</v>
      </c>
      <c r="M474" s="60"/>
    </row>
    <row r="475" spans="2:13" s="1" customFormat="1" x14ac:dyDescent="0.25">
      <c r="B475" s="6" t="s">
        <v>394</v>
      </c>
      <c r="C475" s="7">
        <v>750125</v>
      </c>
      <c r="D475" s="7" t="s">
        <v>892</v>
      </c>
      <c r="E475" s="7" t="s">
        <v>39</v>
      </c>
      <c r="F475" s="19" t="s">
        <v>56</v>
      </c>
      <c r="G475" s="7" t="s">
        <v>40</v>
      </c>
      <c r="H475" s="7" t="s">
        <v>889</v>
      </c>
      <c r="I475" s="99">
        <v>43600</v>
      </c>
      <c r="J475" s="92">
        <v>4613.8</v>
      </c>
      <c r="K475" s="32">
        <v>461.28</v>
      </c>
      <c r="L475" s="32">
        <v>4151.5200000000004</v>
      </c>
      <c r="M475" s="60"/>
    </row>
    <row r="476" spans="2:13" s="1" customFormat="1" x14ac:dyDescent="0.25">
      <c r="B476" s="6" t="s">
        <v>893</v>
      </c>
      <c r="C476" s="7">
        <v>750126</v>
      </c>
      <c r="D476" s="7" t="s">
        <v>894</v>
      </c>
      <c r="E476" s="7" t="s">
        <v>39</v>
      </c>
      <c r="F476" s="19" t="s">
        <v>56</v>
      </c>
      <c r="G476" s="7" t="s">
        <v>40</v>
      </c>
      <c r="H476" s="7" t="s">
        <v>136</v>
      </c>
      <c r="I476" s="99">
        <v>43600</v>
      </c>
      <c r="J476" s="32">
        <v>8400.1299999999992</v>
      </c>
      <c r="K476" s="32">
        <v>839.91</v>
      </c>
      <c r="L476" s="32">
        <v>7559.22</v>
      </c>
      <c r="M476" s="60"/>
    </row>
    <row r="477" spans="2:13" s="1" customFormat="1" x14ac:dyDescent="0.25">
      <c r="B477" s="6" t="s">
        <v>893</v>
      </c>
      <c r="C477" s="7">
        <v>750127</v>
      </c>
      <c r="D477" s="7" t="s">
        <v>895</v>
      </c>
      <c r="E477" s="7" t="s">
        <v>39</v>
      </c>
      <c r="F477" s="19" t="s">
        <v>56</v>
      </c>
      <c r="G477" s="7" t="s">
        <v>40</v>
      </c>
      <c r="H477" s="7" t="s">
        <v>136</v>
      </c>
      <c r="I477" s="99">
        <v>43600</v>
      </c>
      <c r="J477" s="92">
        <v>8400.1299999999992</v>
      </c>
      <c r="K477" s="32">
        <v>839.91</v>
      </c>
      <c r="L477" s="32">
        <v>7559.22</v>
      </c>
      <c r="M477" s="60"/>
    </row>
    <row r="478" spans="2:13" s="1" customFormat="1" x14ac:dyDescent="0.25">
      <c r="B478" s="6" t="s">
        <v>19</v>
      </c>
      <c r="C478" s="19">
        <v>750128</v>
      </c>
      <c r="D478" s="7" t="s">
        <v>913</v>
      </c>
      <c r="E478" s="19" t="s">
        <v>15</v>
      </c>
      <c r="F478" s="19" t="s">
        <v>914</v>
      </c>
      <c r="G478" s="28" t="s">
        <v>915</v>
      </c>
      <c r="H478" s="7" t="s">
        <v>18</v>
      </c>
      <c r="I478" s="98">
        <v>43532</v>
      </c>
      <c r="J478" s="93">
        <v>39136</v>
      </c>
      <c r="K478" s="75">
        <v>28264.17</v>
      </c>
      <c r="L478" s="75">
        <v>10870.83</v>
      </c>
    </row>
    <row r="479" spans="2:13" s="1" customFormat="1" x14ac:dyDescent="0.25">
      <c r="B479" s="6" t="s">
        <v>150</v>
      </c>
      <c r="C479" s="19">
        <v>750129</v>
      </c>
      <c r="D479" s="7" t="s">
        <v>916</v>
      </c>
      <c r="E479" s="19" t="s">
        <v>15</v>
      </c>
      <c r="F479" s="19" t="s">
        <v>858</v>
      </c>
      <c r="G479" s="28" t="s">
        <v>917</v>
      </c>
      <c r="H479" s="7" t="s">
        <v>18</v>
      </c>
      <c r="I479" s="99">
        <v>41640</v>
      </c>
      <c r="J479" s="32">
        <v>9249.19</v>
      </c>
      <c r="K479" s="32">
        <v>9249.19</v>
      </c>
      <c r="L479" s="32">
        <v>0</v>
      </c>
    </row>
    <row r="480" spans="2:13" s="1" customFormat="1" x14ac:dyDescent="0.25">
      <c r="B480" s="6" t="s">
        <v>139</v>
      </c>
      <c r="C480" s="19">
        <v>750130</v>
      </c>
      <c r="D480" s="7" t="s">
        <v>918</v>
      </c>
      <c r="E480" s="19" t="s">
        <v>141</v>
      </c>
      <c r="F480" s="19" t="s">
        <v>142</v>
      </c>
      <c r="G480" s="19">
        <v>1409</v>
      </c>
      <c r="H480" s="7" t="s">
        <v>18</v>
      </c>
      <c r="I480" s="99">
        <v>41640</v>
      </c>
      <c r="J480" s="57">
        <v>904.8</v>
      </c>
      <c r="K480" s="57">
        <v>904.8</v>
      </c>
      <c r="L480" s="32">
        <v>0</v>
      </c>
    </row>
    <row r="481" spans="2:12" s="1" customFormat="1" x14ac:dyDescent="0.25">
      <c r="B481" s="6" t="s">
        <v>919</v>
      </c>
      <c r="C481" s="19">
        <v>750131</v>
      </c>
      <c r="D481" s="7" t="s">
        <v>920</v>
      </c>
      <c r="E481" s="19" t="s">
        <v>104</v>
      </c>
      <c r="F481" s="19" t="s">
        <v>166</v>
      </c>
      <c r="G481" s="7" t="s">
        <v>921</v>
      </c>
      <c r="H481" s="7" t="s">
        <v>922</v>
      </c>
      <c r="I481" s="98">
        <v>43605</v>
      </c>
      <c r="J481" s="75">
        <v>2332.9499999999998</v>
      </c>
      <c r="K481" s="75">
        <v>1489.85</v>
      </c>
      <c r="L481" s="75">
        <v>842.1</v>
      </c>
    </row>
    <row r="482" spans="2:12" s="1" customFormat="1" x14ac:dyDescent="0.25">
      <c r="B482" s="6" t="s">
        <v>19</v>
      </c>
      <c r="C482" s="19">
        <v>750132</v>
      </c>
      <c r="D482" s="7" t="s">
        <v>930</v>
      </c>
      <c r="E482" s="19" t="s">
        <v>15</v>
      </c>
      <c r="F482" s="19" t="s">
        <v>411</v>
      </c>
      <c r="G482" s="28" t="s">
        <v>931</v>
      </c>
      <c r="H482" s="7" t="s">
        <v>18</v>
      </c>
      <c r="I482" s="98">
        <v>43532</v>
      </c>
      <c r="J482" s="75">
        <v>39136</v>
      </c>
      <c r="K482" s="75">
        <v>28264.17</v>
      </c>
      <c r="L482" s="75">
        <v>10870.83</v>
      </c>
    </row>
    <row r="483" spans="2:12" s="1" customFormat="1" x14ac:dyDescent="0.25">
      <c r="B483" s="6" t="s">
        <v>150</v>
      </c>
      <c r="C483" s="19">
        <v>750133</v>
      </c>
      <c r="D483" s="7" t="s">
        <v>932</v>
      </c>
      <c r="E483" s="19" t="s">
        <v>15</v>
      </c>
      <c r="F483" s="19" t="s">
        <v>118</v>
      </c>
      <c r="G483" s="28" t="s">
        <v>933</v>
      </c>
      <c r="H483" s="7" t="s">
        <v>18</v>
      </c>
      <c r="I483" s="98">
        <v>43535</v>
      </c>
      <c r="J483" s="75">
        <v>4850</v>
      </c>
      <c r="K483" s="75">
        <v>3502.05</v>
      </c>
      <c r="L483" s="75">
        <v>1346.95</v>
      </c>
    </row>
    <row r="484" spans="2:12" s="1" customFormat="1" x14ac:dyDescent="0.25">
      <c r="B484" s="6" t="s">
        <v>462</v>
      </c>
      <c r="C484" s="19">
        <v>750134</v>
      </c>
      <c r="D484" s="7" t="s">
        <v>934</v>
      </c>
      <c r="E484" s="19" t="s">
        <v>169</v>
      </c>
      <c r="F484" s="19" t="s">
        <v>935</v>
      </c>
      <c r="G484" s="28" t="s">
        <v>936</v>
      </c>
      <c r="H484" s="7" t="s">
        <v>325</v>
      </c>
      <c r="I484" s="98">
        <v>43469</v>
      </c>
      <c r="J484" s="94">
        <v>15900</v>
      </c>
      <c r="K484" s="94">
        <v>3709.76</v>
      </c>
      <c r="L484" s="94">
        <v>12189.24</v>
      </c>
    </row>
    <row r="485" spans="2:12" s="1" customFormat="1" x14ac:dyDescent="0.25">
      <c r="B485" s="6" t="s">
        <v>640</v>
      </c>
      <c r="C485" s="19">
        <v>750135</v>
      </c>
      <c r="D485" s="19" t="s">
        <v>937</v>
      </c>
      <c r="E485" s="19" t="s">
        <v>100</v>
      </c>
      <c r="F485" s="19" t="s">
        <v>938</v>
      </c>
      <c r="G485" s="28" t="s">
        <v>939</v>
      </c>
      <c r="H485" s="7" t="s">
        <v>18</v>
      </c>
      <c r="I485" s="77">
        <v>43648</v>
      </c>
      <c r="J485" s="87">
        <v>3982.5</v>
      </c>
      <c r="K485" s="87">
        <v>2433.14</v>
      </c>
      <c r="L485" s="88">
        <v>1548.36</v>
      </c>
    </row>
    <row r="486" spans="2:12" s="1" customFormat="1" ht="30" x14ac:dyDescent="0.25">
      <c r="B486" s="54" t="s">
        <v>943</v>
      </c>
      <c r="C486" s="19">
        <v>938720</v>
      </c>
      <c r="D486" s="19" t="s">
        <v>944</v>
      </c>
      <c r="E486" s="19" t="s">
        <v>56</v>
      </c>
      <c r="F486" s="19" t="s">
        <v>56</v>
      </c>
      <c r="G486" s="19" t="s">
        <v>40</v>
      </c>
      <c r="H486" s="7" t="s">
        <v>18</v>
      </c>
      <c r="I486" s="40">
        <v>45287</v>
      </c>
      <c r="J486" s="44">
        <v>8496</v>
      </c>
      <c r="K486" s="65">
        <v>141.58000000000001</v>
      </c>
      <c r="L486" s="44">
        <v>8354.42</v>
      </c>
    </row>
    <row r="487" spans="2:12" s="1" customFormat="1" x14ac:dyDescent="0.25">
      <c r="B487" s="61" t="s">
        <v>150</v>
      </c>
      <c r="C487" s="19">
        <v>938721</v>
      </c>
      <c r="D487" s="19" t="s">
        <v>945</v>
      </c>
      <c r="E487" s="19" t="s">
        <v>15</v>
      </c>
      <c r="F487" s="19" t="s">
        <v>858</v>
      </c>
      <c r="G487" s="19" t="s">
        <v>946</v>
      </c>
      <c r="H487" s="19" t="s">
        <v>18</v>
      </c>
      <c r="I487" s="40">
        <v>44511</v>
      </c>
      <c r="J487" s="44">
        <v>8650.86</v>
      </c>
      <c r="K487" s="44">
        <v>6727.67</v>
      </c>
      <c r="L487" s="44">
        <v>1923.19</v>
      </c>
    </row>
    <row r="488" spans="2:12" s="1" customFormat="1" x14ac:dyDescent="0.25">
      <c r="B488" s="61" t="s">
        <v>684</v>
      </c>
      <c r="C488" s="19">
        <v>938722</v>
      </c>
      <c r="D488" s="19" t="s">
        <v>947</v>
      </c>
      <c r="E488" s="19" t="s">
        <v>948</v>
      </c>
      <c r="F488" s="19" t="s">
        <v>949</v>
      </c>
      <c r="G488" s="79" t="s">
        <v>950</v>
      </c>
      <c r="H488" s="19" t="s">
        <v>67</v>
      </c>
      <c r="I488" s="40">
        <v>45068</v>
      </c>
      <c r="J488" s="44">
        <v>29000</v>
      </c>
      <c r="K488" s="44">
        <v>2174.92</v>
      </c>
      <c r="L488" s="44">
        <v>26825.08</v>
      </c>
    </row>
    <row r="489" spans="2:12" s="1" customFormat="1" x14ac:dyDescent="0.25">
      <c r="B489" s="61" t="s">
        <v>19</v>
      </c>
      <c r="C489" s="19">
        <v>938723</v>
      </c>
      <c r="D489" s="19" t="s">
        <v>951</v>
      </c>
      <c r="E489" s="19" t="s">
        <v>15</v>
      </c>
      <c r="F489" s="19" t="s">
        <v>952</v>
      </c>
      <c r="G489" s="19" t="s">
        <v>953</v>
      </c>
      <c r="H489" s="19" t="s">
        <v>18</v>
      </c>
      <c r="I489" s="40">
        <v>44511</v>
      </c>
      <c r="J489" s="44">
        <v>48252.65</v>
      </c>
      <c r="K489" s="44">
        <v>37529.06</v>
      </c>
      <c r="L489" s="44">
        <v>10723.59</v>
      </c>
    </row>
    <row r="490" spans="2:12" s="1" customFormat="1" x14ac:dyDescent="0.25">
      <c r="B490" s="61" t="s">
        <v>19</v>
      </c>
      <c r="C490" s="19">
        <v>938724</v>
      </c>
      <c r="D490" s="19" t="s">
        <v>954</v>
      </c>
      <c r="E490" s="19" t="s">
        <v>15</v>
      </c>
      <c r="F490" s="19" t="s">
        <v>855</v>
      </c>
      <c r="G490" s="19" t="s">
        <v>955</v>
      </c>
      <c r="H490" s="19" t="s">
        <v>18</v>
      </c>
      <c r="I490" s="40">
        <v>44771</v>
      </c>
      <c r="J490" s="44">
        <v>53022</v>
      </c>
      <c r="K490" s="44">
        <v>27983.3</v>
      </c>
      <c r="L490" s="44">
        <v>25038.7</v>
      </c>
    </row>
    <row r="491" spans="2:12" s="1" customFormat="1" x14ac:dyDescent="0.25">
      <c r="B491" s="61" t="s">
        <v>150</v>
      </c>
      <c r="C491" s="19">
        <v>938725</v>
      </c>
      <c r="D491" s="19" t="s">
        <v>956</v>
      </c>
      <c r="E491" s="19" t="s">
        <v>15</v>
      </c>
      <c r="F491" s="19" t="s">
        <v>858</v>
      </c>
      <c r="G491" s="19" t="s">
        <v>957</v>
      </c>
      <c r="H491" s="19" t="s">
        <v>18</v>
      </c>
      <c r="I491" s="40">
        <v>44771</v>
      </c>
      <c r="J491" s="44">
        <v>7820</v>
      </c>
      <c r="K491" s="44">
        <v>4126.6899999999996</v>
      </c>
      <c r="L491" s="44">
        <v>3693.31</v>
      </c>
    </row>
    <row r="492" spans="2:12" s="1" customFormat="1" x14ac:dyDescent="0.25">
      <c r="B492" s="61" t="s">
        <v>19</v>
      </c>
      <c r="C492" s="19">
        <v>938726</v>
      </c>
      <c r="D492" s="19" t="s">
        <v>958</v>
      </c>
      <c r="E492" s="19" t="s">
        <v>15</v>
      </c>
      <c r="F492" s="19" t="s">
        <v>864</v>
      </c>
      <c r="G492" s="19" t="s">
        <v>959</v>
      </c>
      <c r="H492" s="19" t="s">
        <v>18</v>
      </c>
      <c r="I492" s="40">
        <v>44348</v>
      </c>
      <c r="J492" s="44">
        <v>51806</v>
      </c>
      <c r="K492" s="44">
        <v>47487.91</v>
      </c>
      <c r="L492" s="44">
        <v>4318.09</v>
      </c>
    </row>
    <row r="493" spans="2:12" s="1" customFormat="1" x14ac:dyDescent="0.25">
      <c r="B493" s="61" t="s">
        <v>150</v>
      </c>
      <c r="C493" s="19">
        <v>938727</v>
      </c>
      <c r="D493" s="19" t="s">
        <v>960</v>
      </c>
      <c r="E493" s="19" t="s">
        <v>15</v>
      </c>
      <c r="F493" s="19" t="s">
        <v>118</v>
      </c>
      <c r="G493" s="19" t="s">
        <v>961</v>
      </c>
      <c r="H493" s="19" t="s">
        <v>18</v>
      </c>
      <c r="I493" s="40">
        <v>44348</v>
      </c>
      <c r="J493" s="44">
        <v>6250</v>
      </c>
      <c r="K493" s="44">
        <v>5728.25</v>
      </c>
      <c r="L493" s="65">
        <v>521.75</v>
      </c>
    </row>
    <row r="496" spans="2:12" s="1" customFormat="1" ht="18.75" x14ac:dyDescent="0.3">
      <c r="B496" s="291" t="s">
        <v>251</v>
      </c>
      <c r="C496" s="48"/>
      <c r="D496" s="48"/>
      <c r="E496" s="48"/>
      <c r="F496" s="48"/>
      <c r="G496" s="49" t="s">
        <v>5789</v>
      </c>
      <c r="H496" s="56"/>
      <c r="I496" s="307"/>
      <c r="J496" s="161"/>
      <c r="K496" s="161"/>
      <c r="L496" s="214"/>
    </row>
    <row r="497" spans="2:101" s="1" customFormat="1" ht="15" customHeight="1" x14ac:dyDescent="0.25">
      <c r="B497" s="158"/>
      <c r="C497" s="13"/>
      <c r="D497" s="13"/>
      <c r="E497" s="13"/>
      <c r="F497" s="13"/>
      <c r="G497" s="68"/>
      <c r="H497" s="13"/>
      <c r="I497" s="514" t="s">
        <v>2</v>
      </c>
      <c r="J497" s="508" t="s">
        <v>3</v>
      </c>
      <c r="K497" s="516" t="s">
        <v>4</v>
      </c>
      <c r="L497" s="516" t="s">
        <v>5</v>
      </c>
    </row>
    <row r="498" spans="2:101" s="1" customFormat="1" ht="15.75" x14ac:dyDescent="0.25">
      <c r="B498" s="289" t="s">
        <v>6</v>
      </c>
      <c r="C498" s="3" t="s">
        <v>7</v>
      </c>
      <c r="D498" s="3" t="s">
        <v>8</v>
      </c>
      <c r="E498" s="4" t="s">
        <v>9</v>
      </c>
      <c r="F498" s="4" t="s">
        <v>10</v>
      </c>
      <c r="G498" s="4" t="s">
        <v>11</v>
      </c>
      <c r="H498" s="4" t="s">
        <v>12</v>
      </c>
      <c r="I498" s="515"/>
      <c r="J498" s="509"/>
      <c r="K498" s="517"/>
      <c r="L498" s="517"/>
    </row>
    <row r="499" spans="2:101" s="1" customFormat="1" x14ac:dyDescent="0.25">
      <c r="B499" s="6" t="s">
        <v>150</v>
      </c>
      <c r="C499" s="7">
        <v>365546</v>
      </c>
      <c r="D499" s="7" t="s">
        <v>965</v>
      </c>
      <c r="E499" s="7" t="s">
        <v>15</v>
      </c>
      <c r="F499" s="19" t="s">
        <v>56</v>
      </c>
      <c r="G499" s="7" t="s">
        <v>966</v>
      </c>
      <c r="H499" s="7" t="s">
        <v>18</v>
      </c>
      <c r="I499" s="99">
        <v>41640</v>
      </c>
      <c r="J499" s="32">
        <v>9249.19</v>
      </c>
      <c r="K499" s="32">
        <v>9249.19</v>
      </c>
      <c r="L499" s="32">
        <v>0</v>
      </c>
    </row>
    <row r="500" spans="2:101" s="1" customFormat="1" x14ac:dyDescent="0.25">
      <c r="B500" s="6" t="s">
        <v>963</v>
      </c>
      <c r="C500" s="7">
        <v>365549</v>
      </c>
      <c r="D500" s="7" t="s">
        <v>964</v>
      </c>
      <c r="E500" s="7" t="s">
        <v>475</v>
      </c>
      <c r="F500" s="19" t="s">
        <v>56</v>
      </c>
      <c r="G500" s="7" t="s">
        <v>40</v>
      </c>
      <c r="H500" s="7" t="s">
        <v>84</v>
      </c>
      <c r="I500" s="99">
        <v>41640</v>
      </c>
      <c r="J500" s="32">
        <v>2000</v>
      </c>
      <c r="K500" s="32">
        <v>2000</v>
      </c>
      <c r="L500" s="32">
        <v>0</v>
      </c>
    </row>
    <row r="501" spans="2:101" s="1" customFormat="1" x14ac:dyDescent="0.25">
      <c r="B501" s="6" t="s">
        <v>971</v>
      </c>
      <c r="C501" s="7">
        <v>365560</v>
      </c>
      <c r="D501" s="7" t="s">
        <v>972</v>
      </c>
      <c r="E501" s="19" t="s">
        <v>56</v>
      </c>
      <c r="F501" s="7" t="s">
        <v>40</v>
      </c>
      <c r="G501" s="7" t="s">
        <v>40</v>
      </c>
      <c r="H501" s="7" t="s">
        <v>67</v>
      </c>
      <c r="I501" s="99">
        <v>39294</v>
      </c>
      <c r="J501" s="32">
        <v>69600</v>
      </c>
      <c r="K501" s="32">
        <v>69600</v>
      </c>
      <c r="L501" s="32">
        <v>0</v>
      </c>
    </row>
    <row r="502" spans="2:101" s="1" customFormat="1" x14ac:dyDescent="0.25">
      <c r="B502" s="6" t="s">
        <v>838</v>
      </c>
      <c r="C502" s="7">
        <v>365655</v>
      </c>
      <c r="D502" s="7" t="s">
        <v>982</v>
      </c>
      <c r="E502" s="7" t="s">
        <v>686</v>
      </c>
      <c r="F502" s="19" t="s">
        <v>56</v>
      </c>
      <c r="G502" s="19" t="s">
        <v>56</v>
      </c>
      <c r="H502" s="7" t="s">
        <v>294</v>
      </c>
      <c r="I502" s="99">
        <v>41640</v>
      </c>
      <c r="J502" s="32">
        <v>15000</v>
      </c>
      <c r="K502" s="32">
        <v>15000</v>
      </c>
      <c r="L502" s="32">
        <v>0</v>
      </c>
    </row>
    <row r="503" spans="2:101" s="1" customFormat="1" x14ac:dyDescent="0.25">
      <c r="B503" s="6" t="s">
        <v>19</v>
      </c>
      <c r="C503" s="7">
        <v>366874</v>
      </c>
      <c r="D503" s="7" t="s">
        <v>983</v>
      </c>
      <c r="E503" s="7" t="s">
        <v>15</v>
      </c>
      <c r="F503" s="7" t="s">
        <v>213</v>
      </c>
      <c r="G503" s="7" t="s">
        <v>984</v>
      </c>
      <c r="H503" s="7" t="s">
        <v>18</v>
      </c>
      <c r="I503" s="99">
        <v>41640</v>
      </c>
      <c r="J503" s="32">
        <v>27747.56</v>
      </c>
      <c r="K503" s="32">
        <v>27747.56</v>
      </c>
      <c r="L503" s="32">
        <v>0</v>
      </c>
    </row>
    <row r="504" spans="2:101" s="1" customFormat="1" x14ac:dyDescent="0.25">
      <c r="B504" s="6" t="s">
        <v>973</v>
      </c>
      <c r="C504" s="7">
        <v>367197</v>
      </c>
      <c r="D504" s="7" t="s">
        <v>975</v>
      </c>
      <c r="E504" s="19" t="s">
        <v>56</v>
      </c>
      <c r="F504" s="19" t="s">
        <v>56</v>
      </c>
      <c r="G504" s="7" t="s">
        <v>40</v>
      </c>
      <c r="H504" s="7" t="s">
        <v>182</v>
      </c>
      <c r="I504" s="99">
        <v>41640</v>
      </c>
      <c r="J504" s="23">
        <v>2684.24</v>
      </c>
      <c r="K504" s="32">
        <v>2684.24</v>
      </c>
      <c r="L504" s="32">
        <v>0</v>
      </c>
    </row>
    <row r="505" spans="2:101" s="1" customFormat="1" x14ac:dyDescent="0.25">
      <c r="B505" s="6" t="s">
        <v>394</v>
      </c>
      <c r="C505" s="7">
        <v>367246</v>
      </c>
      <c r="D505" s="7" t="s">
        <v>962</v>
      </c>
      <c r="E505" s="7" t="s">
        <v>475</v>
      </c>
      <c r="F505" s="19" t="s">
        <v>56</v>
      </c>
      <c r="G505" s="7" t="s">
        <v>40</v>
      </c>
      <c r="H505" s="7" t="s">
        <v>84</v>
      </c>
      <c r="I505" s="99">
        <v>41640</v>
      </c>
      <c r="J505" s="32">
        <v>5566.84</v>
      </c>
      <c r="K505" s="32">
        <v>5566.84</v>
      </c>
      <c r="L505" s="32">
        <v>0</v>
      </c>
    </row>
    <row r="506" spans="2:101" s="1" customFormat="1" x14ac:dyDescent="0.25">
      <c r="B506" s="61" t="s">
        <v>2857</v>
      </c>
      <c r="C506" s="19">
        <v>367247</v>
      </c>
      <c r="D506" s="19"/>
      <c r="E506" s="19" t="s">
        <v>475</v>
      </c>
      <c r="F506" s="19" t="s">
        <v>56</v>
      </c>
      <c r="G506" s="19" t="s">
        <v>40</v>
      </c>
      <c r="H506" s="19" t="s">
        <v>40</v>
      </c>
      <c r="I506" s="40">
        <v>41640</v>
      </c>
      <c r="J506" s="44">
        <v>5566.84</v>
      </c>
      <c r="K506" s="44">
        <v>5565.84</v>
      </c>
      <c r="L506" s="65">
        <v>1</v>
      </c>
    </row>
    <row r="507" spans="2:101" s="1" customFormat="1" x14ac:dyDescent="0.25">
      <c r="B507" s="61" t="s">
        <v>19</v>
      </c>
      <c r="C507" s="19">
        <v>385344</v>
      </c>
      <c r="D507" s="19" t="s">
        <v>995</v>
      </c>
      <c r="E507" s="19" t="s">
        <v>15</v>
      </c>
      <c r="F507" s="19" t="s">
        <v>213</v>
      </c>
      <c r="G507" s="19" t="s">
        <v>996</v>
      </c>
      <c r="H507" s="19" t="s">
        <v>18</v>
      </c>
      <c r="I507" s="40">
        <v>40689</v>
      </c>
      <c r="J507" s="44">
        <v>28588.55</v>
      </c>
      <c r="K507" s="44">
        <v>28587.55</v>
      </c>
      <c r="L507" s="44">
        <v>1</v>
      </c>
    </row>
    <row r="508" spans="2:101" s="1" customFormat="1" x14ac:dyDescent="0.25">
      <c r="B508" s="6" t="s">
        <v>150</v>
      </c>
      <c r="C508" s="7">
        <v>548002</v>
      </c>
      <c r="D508" s="7" t="s">
        <v>967</v>
      </c>
      <c r="E508" s="7" t="s">
        <v>15</v>
      </c>
      <c r="F508" s="7" t="s">
        <v>268</v>
      </c>
      <c r="G508" s="7" t="s">
        <v>968</v>
      </c>
      <c r="H508" s="7" t="s">
        <v>18</v>
      </c>
      <c r="I508" s="99">
        <v>41640</v>
      </c>
      <c r="J508" s="32">
        <v>9249.19</v>
      </c>
      <c r="K508" s="32">
        <v>9249.19</v>
      </c>
      <c r="L508" s="32">
        <v>0</v>
      </c>
    </row>
    <row r="509" spans="2:101" s="1" customFormat="1" x14ac:dyDescent="0.25">
      <c r="B509" s="6" t="s">
        <v>19</v>
      </c>
      <c r="C509" s="7">
        <v>548003</v>
      </c>
      <c r="D509" s="7" t="s">
        <v>969</v>
      </c>
      <c r="E509" s="7" t="s">
        <v>15</v>
      </c>
      <c r="F509" s="7" t="s">
        <v>21</v>
      </c>
      <c r="G509" s="7" t="s">
        <v>970</v>
      </c>
      <c r="H509" s="7" t="s">
        <v>18</v>
      </c>
      <c r="I509" s="99">
        <v>41640</v>
      </c>
      <c r="J509" s="316">
        <v>28637.3</v>
      </c>
      <c r="K509" s="32">
        <v>28637.3</v>
      </c>
      <c r="L509" s="32">
        <v>0</v>
      </c>
    </row>
    <row r="510" spans="2:101" s="1" customFormat="1" x14ac:dyDescent="0.25">
      <c r="B510" s="6" t="s">
        <v>973</v>
      </c>
      <c r="C510" s="7">
        <v>548006</v>
      </c>
      <c r="D510" s="7" t="s">
        <v>974</v>
      </c>
      <c r="E510" s="19" t="s">
        <v>56</v>
      </c>
      <c r="F510" s="19" t="s">
        <v>56</v>
      </c>
      <c r="G510" s="7" t="s">
        <v>40</v>
      </c>
      <c r="H510" s="7" t="s">
        <v>182</v>
      </c>
      <c r="I510" s="99">
        <v>41640</v>
      </c>
      <c r="J510" s="23">
        <v>2684.24</v>
      </c>
      <c r="K510" s="32">
        <v>2684.24</v>
      </c>
      <c r="L510" s="32">
        <v>0</v>
      </c>
    </row>
    <row r="511" spans="2:101" s="1" customFormat="1" x14ac:dyDescent="0.25">
      <c r="B511" s="6" t="s">
        <v>976</v>
      </c>
      <c r="C511" s="7">
        <v>548007</v>
      </c>
      <c r="D511" s="7" t="s">
        <v>977</v>
      </c>
      <c r="E511" s="19" t="s">
        <v>56</v>
      </c>
      <c r="F511" s="19" t="s">
        <v>56</v>
      </c>
      <c r="G511" s="7" t="s">
        <v>40</v>
      </c>
      <c r="H511" s="7" t="s">
        <v>97</v>
      </c>
      <c r="I511" s="99">
        <v>41640</v>
      </c>
      <c r="J511" s="32">
        <v>4521.76</v>
      </c>
      <c r="K511" s="32">
        <v>4521.76</v>
      </c>
      <c r="L511" s="32">
        <v>0</v>
      </c>
    </row>
    <row r="512" spans="2:101" s="1" customFormat="1" x14ac:dyDescent="0.25">
      <c r="B512" s="6" t="s">
        <v>27</v>
      </c>
      <c r="C512" s="7">
        <v>548180</v>
      </c>
      <c r="D512" s="7" t="s">
        <v>979</v>
      </c>
      <c r="E512" s="7" t="s">
        <v>104</v>
      </c>
      <c r="F512" s="7" t="s">
        <v>980</v>
      </c>
      <c r="G512" s="7" t="s">
        <v>981</v>
      </c>
      <c r="H512" s="7" t="s">
        <v>18</v>
      </c>
      <c r="I512" s="99">
        <v>39083</v>
      </c>
      <c r="J512" s="32">
        <v>3005</v>
      </c>
      <c r="K512" s="32">
        <v>3005</v>
      </c>
      <c r="L512" s="32">
        <v>0</v>
      </c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</row>
    <row r="513" spans="2:13" s="1" customFormat="1" x14ac:dyDescent="0.25">
      <c r="B513" s="6" t="s">
        <v>896</v>
      </c>
      <c r="C513" s="7">
        <v>750109</v>
      </c>
      <c r="D513" s="7" t="s">
        <v>978</v>
      </c>
      <c r="E513" s="7" t="s">
        <v>39</v>
      </c>
      <c r="F513" s="19" t="s">
        <v>56</v>
      </c>
      <c r="G513" s="7" t="s">
        <v>40</v>
      </c>
      <c r="H513" s="7" t="s">
        <v>18</v>
      </c>
      <c r="I513" s="99">
        <v>43600</v>
      </c>
      <c r="J513" s="32">
        <v>9480.36</v>
      </c>
      <c r="K513" s="32">
        <v>947.94</v>
      </c>
      <c r="L513" s="32">
        <v>8531.42</v>
      </c>
      <c r="M513" s="60"/>
    </row>
    <row r="514" spans="2:13" s="1" customFormat="1" x14ac:dyDescent="0.25">
      <c r="B514" s="6" t="s">
        <v>19</v>
      </c>
      <c r="C514" s="19">
        <v>750111</v>
      </c>
      <c r="D514" s="7" t="s">
        <v>985</v>
      </c>
      <c r="E514" s="19" t="s">
        <v>15</v>
      </c>
      <c r="F514" s="7" t="s">
        <v>411</v>
      </c>
      <c r="G514" s="7" t="s">
        <v>986</v>
      </c>
      <c r="H514" s="7" t="s">
        <v>18</v>
      </c>
      <c r="I514" s="98">
        <v>43532</v>
      </c>
      <c r="J514" s="75">
        <v>39136</v>
      </c>
      <c r="K514" s="75">
        <v>28264.17</v>
      </c>
      <c r="L514" s="75">
        <v>10870.83</v>
      </c>
    </row>
    <row r="515" spans="2:13" s="1" customFormat="1" x14ac:dyDescent="0.25">
      <c r="B515" s="6" t="s">
        <v>150</v>
      </c>
      <c r="C515" s="19">
        <v>750112</v>
      </c>
      <c r="D515" s="7" t="s">
        <v>987</v>
      </c>
      <c r="E515" s="19" t="s">
        <v>15</v>
      </c>
      <c r="F515" s="19" t="s">
        <v>118</v>
      </c>
      <c r="G515" s="7" t="s">
        <v>988</v>
      </c>
      <c r="H515" s="7" t="s">
        <v>18</v>
      </c>
      <c r="I515" s="98">
        <v>43535</v>
      </c>
      <c r="J515" s="75">
        <v>4850</v>
      </c>
      <c r="K515" s="75">
        <v>3502.05</v>
      </c>
      <c r="L515" s="75">
        <v>1346.95</v>
      </c>
    </row>
    <row r="516" spans="2:13" s="1" customFormat="1" x14ac:dyDescent="0.25">
      <c r="B516" s="6" t="s">
        <v>989</v>
      </c>
      <c r="C516" s="19">
        <v>750113</v>
      </c>
      <c r="D516" s="7" t="s">
        <v>990</v>
      </c>
      <c r="E516" s="19" t="s">
        <v>827</v>
      </c>
      <c r="F516" s="19" t="s">
        <v>991</v>
      </c>
      <c r="G516" s="7" t="s">
        <v>992</v>
      </c>
      <c r="H516" s="7" t="s">
        <v>18</v>
      </c>
      <c r="I516" s="77">
        <v>41640</v>
      </c>
      <c r="J516" s="87">
        <v>1488</v>
      </c>
      <c r="K516" s="87">
        <v>1488</v>
      </c>
      <c r="L516" s="88">
        <v>0</v>
      </c>
    </row>
    <row r="517" spans="2:13" s="1" customFormat="1" x14ac:dyDescent="0.25">
      <c r="B517" s="97" t="s">
        <v>993</v>
      </c>
      <c r="C517" s="19">
        <v>750165</v>
      </c>
      <c r="D517" s="7" t="s">
        <v>994</v>
      </c>
      <c r="E517" s="19" t="s">
        <v>475</v>
      </c>
      <c r="F517" s="19" t="s">
        <v>56</v>
      </c>
      <c r="G517" s="19" t="s">
        <v>40</v>
      </c>
      <c r="H517" s="7" t="s">
        <v>18</v>
      </c>
      <c r="I517" s="98">
        <v>43343</v>
      </c>
      <c r="J517" s="75">
        <v>7670</v>
      </c>
      <c r="K517" s="75">
        <v>2045.07</v>
      </c>
      <c r="L517" s="75">
        <v>5623.93</v>
      </c>
    </row>
    <row r="518" spans="2:13" s="1" customFormat="1" ht="30" x14ac:dyDescent="0.25">
      <c r="B518" s="54" t="s">
        <v>1002</v>
      </c>
      <c r="C518" s="19">
        <v>938636</v>
      </c>
      <c r="D518" s="19" t="s">
        <v>962</v>
      </c>
      <c r="E518" s="19" t="s">
        <v>475</v>
      </c>
      <c r="F518" s="19" t="s">
        <v>56</v>
      </c>
      <c r="G518" s="19" t="s">
        <v>40</v>
      </c>
      <c r="H518" s="19" t="s">
        <v>67</v>
      </c>
      <c r="I518" s="40">
        <v>45121</v>
      </c>
      <c r="J518" s="44">
        <v>35691.46</v>
      </c>
      <c r="K518" s="44">
        <v>2379.36</v>
      </c>
      <c r="L518" s="44">
        <v>33312.1</v>
      </c>
    </row>
    <row r="519" spans="2:13" s="1" customFormat="1" x14ac:dyDescent="0.25">
      <c r="B519" s="61" t="s">
        <v>1003</v>
      </c>
      <c r="C519" s="19">
        <v>938637</v>
      </c>
      <c r="D519" s="19" t="s">
        <v>1004</v>
      </c>
      <c r="E519" s="19" t="s">
        <v>56</v>
      </c>
      <c r="F519" s="19" t="s">
        <v>56</v>
      </c>
      <c r="G519" s="19" t="s">
        <v>40</v>
      </c>
      <c r="H519" s="19" t="s">
        <v>18</v>
      </c>
      <c r="I519" s="40">
        <v>44477</v>
      </c>
      <c r="J519" s="44">
        <v>9689.69</v>
      </c>
      <c r="K519" s="44">
        <v>2341.4299999999998</v>
      </c>
      <c r="L519" s="44">
        <v>7348.26</v>
      </c>
    </row>
    <row r="520" spans="2:13" s="1" customFormat="1" x14ac:dyDescent="0.25">
      <c r="B520" s="61" t="s">
        <v>19</v>
      </c>
      <c r="C520" s="19">
        <v>938638</v>
      </c>
      <c r="D520" s="19" t="s">
        <v>997</v>
      </c>
      <c r="E520" s="19" t="s">
        <v>15</v>
      </c>
      <c r="F520" s="19" t="s">
        <v>998</v>
      </c>
      <c r="G520" s="19" t="s">
        <v>999</v>
      </c>
      <c r="H520" s="19" t="s">
        <v>18</v>
      </c>
      <c r="I520" s="40">
        <v>44896</v>
      </c>
      <c r="J520" s="44">
        <v>50692.98</v>
      </c>
      <c r="K520" s="44">
        <v>21121.66</v>
      </c>
      <c r="L520" s="44">
        <v>29571.32</v>
      </c>
    </row>
    <row r="521" spans="2:13" s="1" customFormat="1" x14ac:dyDescent="0.25">
      <c r="B521" s="61" t="s">
        <v>150</v>
      </c>
      <c r="C521" s="19">
        <v>938641</v>
      </c>
      <c r="D521" s="19" t="s">
        <v>1000</v>
      </c>
      <c r="E521" s="19" t="s">
        <v>15</v>
      </c>
      <c r="F521" s="19" t="s">
        <v>858</v>
      </c>
      <c r="G521" s="19" t="s">
        <v>1001</v>
      </c>
      <c r="H521" s="19" t="s">
        <v>18</v>
      </c>
      <c r="I521" s="40">
        <v>44896</v>
      </c>
      <c r="J521" s="44">
        <v>7625</v>
      </c>
      <c r="K521" s="44">
        <v>3176.67</v>
      </c>
      <c r="L521" s="44">
        <v>4448.33</v>
      </c>
    </row>
    <row r="522" spans="2:13" s="1" customFormat="1" x14ac:dyDescent="0.25">
      <c r="B522" s="200" t="s">
        <v>5698</v>
      </c>
      <c r="C522" s="71"/>
      <c r="D522" s="71" t="s">
        <v>5790</v>
      </c>
      <c r="E522" s="71" t="s">
        <v>5702</v>
      </c>
      <c r="F522" s="71" t="s">
        <v>5701</v>
      </c>
      <c r="G522" s="71" t="s">
        <v>5791</v>
      </c>
      <c r="H522" s="71" t="s">
        <v>84</v>
      </c>
      <c r="I522" s="370">
        <v>45596</v>
      </c>
      <c r="J522" s="282">
        <v>38165.370000000003</v>
      </c>
      <c r="K522" s="283">
        <v>0</v>
      </c>
      <c r="L522" s="282">
        <v>38165.370000000003</v>
      </c>
    </row>
    <row r="525" spans="2:13" s="1" customFormat="1" ht="18.75" x14ac:dyDescent="0.3">
      <c r="B525" s="291" t="s">
        <v>251</v>
      </c>
      <c r="C525" s="48"/>
      <c r="D525" s="48"/>
      <c r="E525" s="48"/>
      <c r="F525" s="48"/>
      <c r="G525" s="49" t="s">
        <v>1005</v>
      </c>
      <c r="H525" s="48"/>
      <c r="I525" s="307"/>
      <c r="J525" s="161"/>
      <c r="K525" s="161"/>
      <c r="L525" s="214"/>
    </row>
    <row r="526" spans="2:13" s="1" customFormat="1" ht="15" customHeight="1" x14ac:dyDescent="0.25">
      <c r="B526" s="158"/>
      <c r="C526" s="13"/>
      <c r="D526" s="13"/>
      <c r="E526" s="13"/>
      <c r="F526" s="13"/>
      <c r="G526" s="68"/>
      <c r="H526" s="13"/>
      <c r="I526" s="514" t="s">
        <v>2</v>
      </c>
      <c r="J526" s="508" t="s">
        <v>3</v>
      </c>
      <c r="K526" s="516" t="s">
        <v>4</v>
      </c>
      <c r="L526" s="516" t="s">
        <v>5</v>
      </c>
    </row>
    <row r="527" spans="2:13" s="1" customFormat="1" ht="15.75" x14ac:dyDescent="0.25">
      <c r="B527" s="289" t="s">
        <v>6</v>
      </c>
      <c r="C527" s="3" t="s">
        <v>7</v>
      </c>
      <c r="D527" s="3" t="s">
        <v>8</v>
      </c>
      <c r="E527" s="4" t="s">
        <v>9</v>
      </c>
      <c r="F527" s="4" t="s">
        <v>10</v>
      </c>
      <c r="G527" s="4" t="s">
        <v>11</v>
      </c>
      <c r="H527" s="4" t="s">
        <v>12</v>
      </c>
      <c r="I527" s="515"/>
      <c r="J527" s="509"/>
      <c r="K527" s="517"/>
      <c r="L527" s="517"/>
    </row>
    <row r="528" spans="2:13" s="1" customFormat="1" x14ac:dyDescent="0.25">
      <c r="B528" s="6" t="s">
        <v>180</v>
      </c>
      <c r="C528" s="7">
        <v>365554</v>
      </c>
      <c r="D528" s="7" t="s">
        <v>1063</v>
      </c>
      <c r="E528" s="19" t="s">
        <v>56</v>
      </c>
      <c r="F528" s="19" t="s">
        <v>56</v>
      </c>
      <c r="G528" s="7" t="s">
        <v>40</v>
      </c>
      <c r="H528" s="7" t="s">
        <v>182</v>
      </c>
      <c r="I528" s="99">
        <v>41640</v>
      </c>
      <c r="J528" s="23">
        <v>4054.2</v>
      </c>
      <c r="K528" s="32">
        <v>4054.2</v>
      </c>
      <c r="L528" s="32">
        <v>0</v>
      </c>
    </row>
    <row r="529" spans="2:12" s="1" customFormat="1" x14ac:dyDescent="0.25">
      <c r="B529" s="6" t="s">
        <v>1044</v>
      </c>
      <c r="C529" s="7">
        <v>365570</v>
      </c>
      <c r="D529" s="7" t="s">
        <v>1045</v>
      </c>
      <c r="E529" s="19" t="s">
        <v>56</v>
      </c>
      <c r="F529" s="19" t="s">
        <v>56</v>
      </c>
      <c r="G529" s="7" t="s">
        <v>40</v>
      </c>
      <c r="H529" s="7" t="s">
        <v>1046</v>
      </c>
      <c r="I529" s="99">
        <v>41640</v>
      </c>
      <c r="J529" s="32">
        <v>10225.4</v>
      </c>
      <c r="K529" s="32">
        <v>10225.4</v>
      </c>
      <c r="L529" s="32">
        <v>0</v>
      </c>
    </row>
    <row r="530" spans="2:12" s="1" customFormat="1" x14ac:dyDescent="0.25">
      <c r="B530" s="6" t="s">
        <v>1051</v>
      </c>
      <c r="C530" s="7">
        <v>365573</v>
      </c>
      <c r="D530" s="7" t="s">
        <v>1052</v>
      </c>
      <c r="E530" s="7" t="s">
        <v>40</v>
      </c>
      <c r="F530" s="7" t="s">
        <v>40</v>
      </c>
      <c r="G530" s="7" t="s">
        <v>40</v>
      </c>
      <c r="H530" s="7" t="s">
        <v>97</v>
      </c>
      <c r="I530" s="99">
        <v>43025</v>
      </c>
      <c r="J530" s="32">
        <v>20001</v>
      </c>
      <c r="K530" s="32">
        <v>6250.31</v>
      </c>
      <c r="L530" s="32">
        <v>13750.689999999999</v>
      </c>
    </row>
    <row r="531" spans="2:12" s="1" customFormat="1" x14ac:dyDescent="0.25">
      <c r="B531" s="6" t="s">
        <v>62</v>
      </c>
      <c r="C531" s="7">
        <v>365576</v>
      </c>
      <c r="D531" s="7" t="s">
        <v>1018</v>
      </c>
      <c r="E531" s="7" t="s">
        <v>169</v>
      </c>
      <c r="F531" s="7" t="s">
        <v>1019</v>
      </c>
      <c r="G531" s="7" t="s">
        <v>793</v>
      </c>
      <c r="H531" s="7" t="s">
        <v>18</v>
      </c>
      <c r="I531" s="99">
        <v>39083</v>
      </c>
      <c r="J531" s="32">
        <v>7629.32</v>
      </c>
      <c r="K531" s="32">
        <v>7629.32</v>
      </c>
      <c r="L531" s="32">
        <v>0</v>
      </c>
    </row>
    <row r="532" spans="2:12" s="1" customFormat="1" x14ac:dyDescent="0.25">
      <c r="B532" s="6" t="s">
        <v>1006</v>
      </c>
      <c r="C532" s="7">
        <v>365577</v>
      </c>
      <c r="D532" s="7" t="s">
        <v>1011</v>
      </c>
      <c r="E532" s="7" t="s">
        <v>40</v>
      </c>
      <c r="F532" s="7" t="s">
        <v>40</v>
      </c>
      <c r="G532" s="7" t="s">
        <v>40</v>
      </c>
      <c r="H532" s="7" t="s">
        <v>1008</v>
      </c>
      <c r="I532" s="99">
        <v>41640</v>
      </c>
      <c r="J532" s="128">
        <v>9155.4599999999991</v>
      </c>
      <c r="K532" s="32">
        <v>9155.4599999999991</v>
      </c>
      <c r="L532" s="32">
        <v>0</v>
      </c>
    </row>
    <row r="533" spans="2:12" s="1" customFormat="1" x14ac:dyDescent="0.25">
      <c r="B533" s="6" t="s">
        <v>1006</v>
      </c>
      <c r="C533" s="7">
        <v>365578</v>
      </c>
      <c r="D533" s="7" t="s">
        <v>1012</v>
      </c>
      <c r="E533" s="7" t="s">
        <v>40</v>
      </c>
      <c r="F533" s="7" t="s">
        <v>40</v>
      </c>
      <c r="G533" s="7" t="s">
        <v>40</v>
      </c>
      <c r="H533" s="7" t="s">
        <v>1008</v>
      </c>
      <c r="I533" s="99">
        <v>41640</v>
      </c>
      <c r="J533" s="128">
        <v>9155.4599999999991</v>
      </c>
      <c r="K533" s="32">
        <v>9155.4599999999991</v>
      </c>
      <c r="L533" s="32">
        <v>0</v>
      </c>
    </row>
    <row r="534" spans="2:12" s="1" customFormat="1" x14ac:dyDescent="0.25">
      <c r="B534" s="6" t="s">
        <v>1006</v>
      </c>
      <c r="C534" s="7">
        <v>365579</v>
      </c>
      <c r="D534" s="7" t="s">
        <v>1013</v>
      </c>
      <c r="E534" s="7" t="s">
        <v>40</v>
      </c>
      <c r="F534" s="7" t="s">
        <v>40</v>
      </c>
      <c r="G534" s="7" t="s">
        <v>40</v>
      </c>
      <c r="H534" s="7" t="s">
        <v>1008</v>
      </c>
      <c r="I534" s="99">
        <v>41640</v>
      </c>
      <c r="J534" s="128">
        <v>9155.4599999999991</v>
      </c>
      <c r="K534" s="32">
        <v>9155.4599999999991</v>
      </c>
      <c r="L534" s="32">
        <v>0</v>
      </c>
    </row>
    <row r="535" spans="2:12" s="1" customFormat="1" x14ac:dyDescent="0.25">
      <c r="B535" s="6" t="s">
        <v>1006</v>
      </c>
      <c r="C535" s="7">
        <v>365580</v>
      </c>
      <c r="D535" s="7" t="s">
        <v>1007</v>
      </c>
      <c r="E535" s="7" t="s">
        <v>40</v>
      </c>
      <c r="F535" s="7" t="s">
        <v>40</v>
      </c>
      <c r="G535" s="7" t="s">
        <v>40</v>
      </c>
      <c r="H535" s="7" t="s">
        <v>1008</v>
      </c>
      <c r="I535" s="99">
        <v>41640</v>
      </c>
      <c r="J535" s="128">
        <v>9155.4599999999991</v>
      </c>
      <c r="K535" s="32">
        <v>9155.4599999999991</v>
      </c>
      <c r="L535" s="32">
        <v>0</v>
      </c>
    </row>
    <row r="536" spans="2:12" s="1" customFormat="1" x14ac:dyDescent="0.25">
      <c r="B536" s="6" t="s">
        <v>1006</v>
      </c>
      <c r="C536" s="7">
        <v>365581</v>
      </c>
      <c r="D536" s="7" t="s">
        <v>1009</v>
      </c>
      <c r="E536" s="7" t="s">
        <v>40</v>
      </c>
      <c r="F536" s="7" t="s">
        <v>40</v>
      </c>
      <c r="G536" s="7" t="s">
        <v>40</v>
      </c>
      <c r="H536" s="7" t="s">
        <v>1008</v>
      </c>
      <c r="I536" s="99">
        <v>41640</v>
      </c>
      <c r="J536" s="128">
        <v>9155.4599999999991</v>
      </c>
      <c r="K536" s="32">
        <v>9155.4599999999991</v>
      </c>
      <c r="L536" s="32">
        <v>0</v>
      </c>
    </row>
    <row r="537" spans="2:12" s="1" customFormat="1" x14ac:dyDescent="0.25">
      <c r="B537" s="6" t="s">
        <v>1006</v>
      </c>
      <c r="C537" s="7">
        <v>365582</v>
      </c>
      <c r="D537" s="7" t="s">
        <v>1010</v>
      </c>
      <c r="E537" s="7" t="s">
        <v>40</v>
      </c>
      <c r="F537" s="7" t="s">
        <v>40</v>
      </c>
      <c r="G537" s="7" t="s">
        <v>40</v>
      </c>
      <c r="H537" s="7" t="s">
        <v>1008</v>
      </c>
      <c r="I537" s="99">
        <v>41640</v>
      </c>
      <c r="J537" s="128">
        <v>9155.4599999999991</v>
      </c>
      <c r="K537" s="32">
        <v>9155.4599999999991</v>
      </c>
      <c r="L537" s="32">
        <v>0</v>
      </c>
    </row>
    <row r="538" spans="2:12" s="1" customFormat="1" x14ac:dyDescent="0.25">
      <c r="B538" s="6" t="s">
        <v>963</v>
      </c>
      <c r="C538" s="7">
        <v>365597</v>
      </c>
      <c r="D538" s="7" t="s">
        <v>1014</v>
      </c>
      <c r="E538" s="7" t="s">
        <v>1015</v>
      </c>
      <c r="F538" s="19" t="s">
        <v>56</v>
      </c>
      <c r="G538" s="7" t="s">
        <v>40</v>
      </c>
      <c r="H538" s="7" t="s">
        <v>84</v>
      </c>
      <c r="I538" s="99">
        <v>41640</v>
      </c>
      <c r="J538" s="32">
        <v>7629.32</v>
      </c>
      <c r="K538" s="32">
        <v>7629.32</v>
      </c>
      <c r="L538" s="32">
        <v>0</v>
      </c>
    </row>
    <row r="539" spans="2:12" s="1" customFormat="1" x14ac:dyDescent="0.25">
      <c r="B539" s="6" t="s">
        <v>963</v>
      </c>
      <c r="C539" s="7">
        <v>365604</v>
      </c>
      <c r="D539" s="7" t="s">
        <v>1017</v>
      </c>
      <c r="E539" s="7" t="s">
        <v>1015</v>
      </c>
      <c r="F539" s="19" t="s">
        <v>56</v>
      </c>
      <c r="G539" s="7" t="s">
        <v>40</v>
      </c>
      <c r="H539" s="7" t="s">
        <v>84</v>
      </c>
      <c r="I539" s="99">
        <v>41640</v>
      </c>
      <c r="J539" s="32">
        <v>7629.32</v>
      </c>
      <c r="K539" s="32">
        <v>7629.32</v>
      </c>
      <c r="L539" s="32">
        <v>0</v>
      </c>
    </row>
    <row r="540" spans="2:12" s="1" customFormat="1" x14ac:dyDescent="0.25">
      <c r="B540" s="6" t="s">
        <v>963</v>
      </c>
      <c r="C540" s="7">
        <v>365929</v>
      </c>
      <c r="D540" s="7" t="s">
        <v>1016</v>
      </c>
      <c r="E540" s="7" t="s">
        <v>1015</v>
      </c>
      <c r="F540" s="19" t="s">
        <v>56</v>
      </c>
      <c r="G540" s="7" t="s">
        <v>40</v>
      </c>
      <c r="H540" s="7" t="s">
        <v>84</v>
      </c>
      <c r="I540" s="99">
        <v>41640</v>
      </c>
      <c r="J540" s="32">
        <v>5566.84</v>
      </c>
      <c r="K540" s="32">
        <v>5566.84</v>
      </c>
      <c r="L540" s="32">
        <v>0</v>
      </c>
    </row>
    <row r="541" spans="2:12" s="1" customFormat="1" x14ac:dyDescent="0.25">
      <c r="B541" s="6" t="s">
        <v>963</v>
      </c>
      <c r="C541" s="7">
        <v>365967</v>
      </c>
      <c r="D541" s="7" t="s">
        <v>1068</v>
      </c>
      <c r="E541" s="7" t="s">
        <v>1015</v>
      </c>
      <c r="F541" s="19" t="s">
        <v>56</v>
      </c>
      <c r="G541" s="7" t="s">
        <v>40</v>
      </c>
      <c r="H541" s="7" t="s">
        <v>84</v>
      </c>
      <c r="I541" s="99">
        <v>41640</v>
      </c>
      <c r="J541" s="32">
        <v>5566.84</v>
      </c>
      <c r="K541" s="32">
        <v>5566.84</v>
      </c>
      <c r="L541" s="32">
        <v>0</v>
      </c>
    </row>
    <row r="542" spans="2:12" s="1" customFormat="1" x14ac:dyDescent="0.25">
      <c r="B542" s="6" t="s">
        <v>842</v>
      </c>
      <c r="C542" s="7">
        <v>366598</v>
      </c>
      <c r="D542" s="7" t="s">
        <v>1081</v>
      </c>
      <c r="E542" s="19" t="s">
        <v>56</v>
      </c>
      <c r="F542" s="19" t="s">
        <v>56</v>
      </c>
      <c r="G542" s="19" t="s">
        <v>40</v>
      </c>
      <c r="H542" s="7" t="s">
        <v>828</v>
      </c>
      <c r="I542" s="99">
        <v>41640</v>
      </c>
      <c r="J542" s="32">
        <v>2684.8</v>
      </c>
      <c r="K542" s="32">
        <v>2684.8</v>
      </c>
      <c r="L542" s="32">
        <v>0</v>
      </c>
    </row>
    <row r="543" spans="2:12" s="1" customFormat="1" x14ac:dyDescent="0.25">
      <c r="B543" s="6" t="s">
        <v>842</v>
      </c>
      <c r="C543" s="7">
        <v>366701</v>
      </c>
      <c r="D543" s="7" t="s">
        <v>1080</v>
      </c>
      <c r="E543" s="19" t="s">
        <v>56</v>
      </c>
      <c r="F543" s="19" t="s">
        <v>56</v>
      </c>
      <c r="G543" s="7" t="s">
        <v>40</v>
      </c>
      <c r="H543" s="7" t="s">
        <v>828</v>
      </c>
      <c r="I543" s="99">
        <v>41640</v>
      </c>
      <c r="J543" s="32">
        <v>2684.8</v>
      </c>
      <c r="K543" s="32">
        <v>2684.8</v>
      </c>
      <c r="L543" s="32">
        <v>0</v>
      </c>
    </row>
    <row r="544" spans="2:12" s="1" customFormat="1" x14ac:dyDescent="0.25">
      <c r="B544" s="6" t="s">
        <v>60</v>
      </c>
      <c r="C544" s="7">
        <v>367245</v>
      </c>
      <c r="D544" s="7" t="s">
        <v>1064</v>
      </c>
      <c r="E544" s="19" t="s">
        <v>56</v>
      </c>
      <c r="F544" s="19" t="s">
        <v>56</v>
      </c>
      <c r="G544" s="7" t="s">
        <v>40</v>
      </c>
      <c r="H544" s="7" t="s">
        <v>182</v>
      </c>
      <c r="I544" s="99">
        <v>41640</v>
      </c>
      <c r="J544" s="23">
        <v>4054.2</v>
      </c>
      <c r="K544" s="32">
        <v>4054.2</v>
      </c>
      <c r="L544" s="32">
        <v>0</v>
      </c>
    </row>
    <row r="545" spans="2:12" s="1" customFormat="1" x14ac:dyDescent="0.25">
      <c r="B545" s="6" t="s">
        <v>60</v>
      </c>
      <c r="C545" s="7">
        <v>548008</v>
      </c>
      <c r="D545" s="7" t="s">
        <v>1065</v>
      </c>
      <c r="E545" s="19" t="s">
        <v>56</v>
      </c>
      <c r="F545" s="19" t="s">
        <v>56</v>
      </c>
      <c r="G545" s="7" t="s">
        <v>40</v>
      </c>
      <c r="H545" s="7" t="s">
        <v>182</v>
      </c>
      <c r="I545" s="99">
        <v>41640</v>
      </c>
      <c r="J545" s="23">
        <v>4054.2</v>
      </c>
      <c r="K545" s="32">
        <v>4054.2</v>
      </c>
      <c r="L545" s="32">
        <v>0</v>
      </c>
    </row>
    <row r="546" spans="2:12" s="1" customFormat="1" x14ac:dyDescent="0.25">
      <c r="B546" s="6" t="s">
        <v>1066</v>
      </c>
      <c r="C546" s="7">
        <v>548009</v>
      </c>
      <c r="D546" s="7" t="s">
        <v>1067</v>
      </c>
      <c r="E546" s="7" t="s">
        <v>40</v>
      </c>
      <c r="F546" s="7" t="s">
        <v>40</v>
      </c>
      <c r="G546" s="7" t="s">
        <v>40</v>
      </c>
      <c r="H546" s="7" t="s">
        <v>1008</v>
      </c>
      <c r="I546" s="99">
        <v>41640</v>
      </c>
      <c r="J546" s="128">
        <v>9155.4599999999991</v>
      </c>
      <c r="K546" s="32">
        <v>9155.4599999999991</v>
      </c>
      <c r="L546" s="32">
        <v>0</v>
      </c>
    </row>
    <row r="547" spans="2:12" s="1" customFormat="1" x14ac:dyDescent="0.25">
      <c r="B547" s="6" t="s">
        <v>1020</v>
      </c>
      <c r="C547" s="7">
        <v>548011</v>
      </c>
      <c r="D547" s="7" t="s">
        <v>1021</v>
      </c>
      <c r="E547" s="19" t="s">
        <v>56</v>
      </c>
      <c r="F547" s="19" t="s">
        <v>56</v>
      </c>
      <c r="G547" s="7" t="s">
        <v>40</v>
      </c>
      <c r="H547" s="7" t="s">
        <v>1022</v>
      </c>
      <c r="I547" s="99">
        <v>39083</v>
      </c>
      <c r="J547" s="32">
        <v>11600</v>
      </c>
      <c r="K547" s="32">
        <v>11600</v>
      </c>
      <c r="L547" s="32">
        <v>0</v>
      </c>
    </row>
    <row r="548" spans="2:12" s="1" customFormat="1" x14ac:dyDescent="0.25">
      <c r="B548" s="6" t="s">
        <v>150</v>
      </c>
      <c r="C548" s="7">
        <v>548012</v>
      </c>
      <c r="D548" s="7" t="s">
        <v>1023</v>
      </c>
      <c r="E548" s="7" t="s">
        <v>15</v>
      </c>
      <c r="F548" s="19" t="s">
        <v>56</v>
      </c>
      <c r="G548" s="7" t="s">
        <v>1024</v>
      </c>
      <c r="H548" s="7" t="s">
        <v>18</v>
      </c>
      <c r="I548" s="99">
        <v>41640</v>
      </c>
      <c r="J548" s="32">
        <v>9249.19</v>
      </c>
      <c r="K548" s="32">
        <v>9249.19</v>
      </c>
      <c r="L548" s="32">
        <v>0</v>
      </c>
    </row>
    <row r="549" spans="2:12" s="1" customFormat="1" x14ac:dyDescent="0.25">
      <c r="B549" s="6" t="s">
        <v>150</v>
      </c>
      <c r="C549" s="7">
        <v>548013</v>
      </c>
      <c r="D549" s="7" t="s">
        <v>1025</v>
      </c>
      <c r="E549" s="7" t="s">
        <v>15</v>
      </c>
      <c r="F549" s="19" t="s">
        <v>56</v>
      </c>
      <c r="G549" s="7" t="s">
        <v>1026</v>
      </c>
      <c r="H549" s="7" t="s">
        <v>18</v>
      </c>
      <c r="I549" s="99">
        <v>41640</v>
      </c>
      <c r="J549" s="32">
        <v>9249.19</v>
      </c>
      <c r="K549" s="32">
        <v>9249.19</v>
      </c>
      <c r="L549" s="32">
        <v>0</v>
      </c>
    </row>
    <row r="550" spans="2:12" s="1" customFormat="1" x14ac:dyDescent="0.25">
      <c r="B550" s="6" t="s">
        <v>150</v>
      </c>
      <c r="C550" s="7">
        <v>548015</v>
      </c>
      <c r="D550" s="7" t="s">
        <v>1027</v>
      </c>
      <c r="E550" s="7" t="s">
        <v>15</v>
      </c>
      <c r="F550" s="19" t="s">
        <v>56</v>
      </c>
      <c r="G550" s="7" t="s">
        <v>1028</v>
      </c>
      <c r="H550" s="7" t="s">
        <v>18</v>
      </c>
      <c r="I550" s="99">
        <v>41640</v>
      </c>
      <c r="J550" s="32">
        <v>9249.19</v>
      </c>
      <c r="K550" s="32">
        <v>9249.19</v>
      </c>
      <c r="L550" s="32">
        <v>0</v>
      </c>
    </row>
    <row r="551" spans="2:12" s="1" customFormat="1" x14ac:dyDescent="0.25">
      <c r="B551" s="6" t="s">
        <v>150</v>
      </c>
      <c r="C551" s="7">
        <v>548017</v>
      </c>
      <c r="D551" s="7" t="s">
        <v>1029</v>
      </c>
      <c r="E551" s="7" t="s">
        <v>15</v>
      </c>
      <c r="F551" s="19" t="s">
        <v>56</v>
      </c>
      <c r="G551" s="7" t="s">
        <v>1030</v>
      </c>
      <c r="H551" s="7" t="s">
        <v>18</v>
      </c>
      <c r="I551" s="99">
        <v>41640</v>
      </c>
      <c r="J551" s="32">
        <v>9249.19</v>
      </c>
      <c r="K551" s="32">
        <v>9249.19</v>
      </c>
      <c r="L551" s="32">
        <v>0</v>
      </c>
    </row>
    <row r="552" spans="2:12" s="1" customFormat="1" x14ac:dyDescent="0.25">
      <c r="B552" s="6" t="s">
        <v>19</v>
      </c>
      <c r="C552" s="7">
        <v>548018</v>
      </c>
      <c r="D552" s="7" t="s">
        <v>1031</v>
      </c>
      <c r="E552" s="7" t="s">
        <v>15</v>
      </c>
      <c r="F552" s="7" t="s">
        <v>114</v>
      </c>
      <c r="G552" s="7" t="s">
        <v>1032</v>
      </c>
      <c r="H552" s="7" t="s">
        <v>18</v>
      </c>
      <c r="I552" s="99">
        <v>41640</v>
      </c>
      <c r="J552" s="32">
        <v>30545</v>
      </c>
      <c r="K552" s="32">
        <v>30545</v>
      </c>
      <c r="L552" s="32">
        <v>0</v>
      </c>
    </row>
    <row r="553" spans="2:12" s="1" customFormat="1" x14ac:dyDescent="0.25">
      <c r="B553" s="6" t="s">
        <v>19</v>
      </c>
      <c r="C553" s="7">
        <v>548019</v>
      </c>
      <c r="D553" s="7" t="s">
        <v>1033</v>
      </c>
      <c r="E553" s="7" t="s">
        <v>15</v>
      </c>
      <c r="F553" s="7" t="s">
        <v>21</v>
      </c>
      <c r="G553" s="7" t="s">
        <v>1034</v>
      </c>
      <c r="H553" s="7" t="s">
        <v>18</v>
      </c>
      <c r="I553" s="99">
        <v>41640</v>
      </c>
      <c r="J553" s="32">
        <v>30545</v>
      </c>
      <c r="K553" s="32">
        <v>30545</v>
      </c>
      <c r="L553" s="32">
        <v>0</v>
      </c>
    </row>
    <row r="554" spans="2:12" s="1" customFormat="1" x14ac:dyDescent="0.25">
      <c r="B554" s="6" t="s">
        <v>19</v>
      </c>
      <c r="C554" s="7">
        <v>548020</v>
      </c>
      <c r="D554" s="7" t="s">
        <v>1035</v>
      </c>
      <c r="E554" s="7" t="s">
        <v>15</v>
      </c>
      <c r="F554" s="7" t="s">
        <v>114</v>
      </c>
      <c r="G554" s="7" t="s">
        <v>1036</v>
      </c>
      <c r="H554" s="7" t="s">
        <v>18</v>
      </c>
      <c r="I554" s="99">
        <v>41640</v>
      </c>
      <c r="J554" s="32">
        <v>30545</v>
      </c>
      <c r="K554" s="32">
        <v>30545</v>
      </c>
      <c r="L554" s="32">
        <v>0</v>
      </c>
    </row>
    <row r="555" spans="2:12" s="1" customFormat="1" x14ac:dyDescent="0.25">
      <c r="B555" s="6" t="s">
        <v>19</v>
      </c>
      <c r="C555" s="7">
        <v>548021</v>
      </c>
      <c r="D555" s="7" t="s">
        <v>1037</v>
      </c>
      <c r="E555" s="7" t="s">
        <v>15</v>
      </c>
      <c r="F555" s="7" t="s">
        <v>114</v>
      </c>
      <c r="G555" s="7" t="s">
        <v>1038</v>
      </c>
      <c r="H555" s="7" t="s">
        <v>18</v>
      </c>
      <c r="I555" s="99">
        <v>41640</v>
      </c>
      <c r="J555" s="32">
        <v>30545</v>
      </c>
      <c r="K555" s="32">
        <v>30545</v>
      </c>
      <c r="L555" s="32">
        <v>0</v>
      </c>
    </row>
    <row r="556" spans="2:12" s="1" customFormat="1" x14ac:dyDescent="0.25">
      <c r="B556" s="6" t="s">
        <v>19</v>
      </c>
      <c r="C556" s="7">
        <v>548022</v>
      </c>
      <c r="D556" s="7" t="s">
        <v>1039</v>
      </c>
      <c r="E556" s="7" t="s">
        <v>15</v>
      </c>
      <c r="F556" s="7" t="s">
        <v>114</v>
      </c>
      <c r="G556" s="7" t="s">
        <v>1040</v>
      </c>
      <c r="H556" s="7" t="s">
        <v>18</v>
      </c>
      <c r="I556" s="99">
        <v>41640</v>
      </c>
      <c r="J556" s="92">
        <v>30545</v>
      </c>
      <c r="K556" s="32">
        <v>30545</v>
      </c>
      <c r="L556" s="32">
        <v>0</v>
      </c>
    </row>
    <row r="557" spans="2:12" s="1" customFormat="1" x14ac:dyDescent="0.25">
      <c r="B557" s="6" t="s">
        <v>19</v>
      </c>
      <c r="C557" s="7">
        <v>548023</v>
      </c>
      <c r="D557" s="7" t="s">
        <v>1041</v>
      </c>
      <c r="E557" s="7" t="s">
        <v>15</v>
      </c>
      <c r="F557" s="7" t="s">
        <v>114</v>
      </c>
      <c r="G557" s="7" t="s">
        <v>1042</v>
      </c>
      <c r="H557" s="7" t="s">
        <v>18</v>
      </c>
      <c r="I557" s="99">
        <v>41640</v>
      </c>
      <c r="J557" s="32">
        <v>30545</v>
      </c>
      <c r="K557" s="32">
        <v>30545</v>
      </c>
      <c r="L557" s="32">
        <v>0</v>
      </c>
    </row>
    <row r="558" spans="2:12" s="1" customFormat="1" x14ac:dyDescent="0.25">
      <c r="B558" s="6" t="s">
        <v>19</v>
      </c>
      <c r="C558" s="7">
        <v>548024</v>
      </c>
      <c r="D558" s="7" t="s">
        <v>1049</v>
      </c>
      <c r="E558" s="7" t="s">
        <v>15</v>
      </c>
      <c r="F558" s="7" t="s">
        <v>21</v>
      </c>
      <c r="G558" s="7" t="s">
        <v>1050</v>
      </c>
      <c r="H558" s="7" t="s">
        <v>18</v>
      </c>
      <c r="I558" s="99">
        <v>41640</v>
      </c>
      <c r="J558" s="32">
        <v>30545</v>
      </c>
      <c r="K558" s="32">
        <v>30545</v>
      </c>
      <c r="L558" s="32">
        <v>0</v>
      </c>
    </row>
    <row r="559" spans="2:12" s="1" customFormat="1" x14ac:dyDescent="0.25">
      <c r="B559" s="6" t="s">
        <v>150</v>
      </c>
      <c r="C559" s="7">
        <v>548025</v>
      </c>
      <c r="D559" s="7" t="s">
        <v>1047</v>
      </c>
      <c r="E559" s="7" t="s">
        <v>15</v>
      </c>
      <c r="F559" s="7" t="s">
        <v>268</v>
      </c>
      <c r="G559" s="7" t="s">
        <v>1048</v>
      </c>
      <c r="H559" s="7" t="s">
        <v>18</v>
      </c>
      <c r="I559" s="99">
        <v>41640</v>
      </c>
      <c r="J559" s="32">
        <v>9249.19</v>
      </c>
      <c r="K559" s="32">
        <v>9249.19</v>
      </c>
      <c r="L559" s="32">
        <v>0</v>
      </c>
    </row>
    <row r="560" spans="2:12" s="1" customFormat="1" x14ac:dyDescent="0.25">
      <c r="B560" s="6" t="s">
        <v>963</v>
      </c>
      <c r="C560" s="7">
        <v>548027</v>
      </c>
      <c r="D560" s="7" t="s">
        <v>1043</v>
      </c>
      <c r="E560" s="7" t="s">
        <v>1015</v>
      </c>
      <c r="F560" s="19" t="s">
        <v>56</v>
      </c>
      <c r="G560" s="7" t="s">
        <v>40</v>
      </c>
      <c r="H560" s="7" t="s">
        <v>84</v>
      </c>
      <c r="I560" s="99">
        <v>41640</v>
      </c>
      <c r="J560" s="32">
        <v>3750</v>
      </c>
      <c r="K560" s="32">
        <v>3750</v>
      </c>
      <c r="L560" s="32">
        <v>0</v>
      </c>
    </row>
    <row r="561" spans="2:101" s="1" customFormat="1" x14ac:dyDescent="0.25">
      <c r="B561" s="6" t="s">
        <v>150</v>
      </c>
      <c r="C561" s="7">
        <v>548123</v>
      </c>
      <c r="D561" s="7" t="s">
        <v>1078</v>
      </c>
      <c r="E561" s="7" t="s">
        <v>15</v>
      </c>
      <c r="F561" s="7" t="s">
        <v>260</v>
      </c>
      <c r="G561" s="7" t="s">
        <v>1079</v>
      </c>
      <c r="H561" s="7" t="s">
        <v>18</v>
      </c>
      <c r="I561" s="99">
        <v>41640</v>
      </c>
      <c r="J561" s="32">
        <v>9313.8799999999992</v>
      </c>
      <c r="K561" s="32">
        <v>9313.8799999999992</v>
      </c>
      <c r="L561" s="32">
        <v>0</v>
      </c>
    </row>
    <row r="562" spans="2:101" s="1" customFormat="1" x14ac:dyDescent="0.25">
      <c r="B562" s="209" t="s">
        <v>1075</v>
      </c>
      <c r="C562" s="7">
        <v>548352</v>
      </c>
      <c r="D562" s="7" t="s">
        <v>1076</v>
      </c>
      <c r="E562" s="7" t="s">
        <v>40</v>
      </c>
      <c r="F562" s="7" t="s">
        <v>40</v>
      </c>
      <c r="G562" s="7" t="s">
        <v>40</v>
      </c>
      <c r="H562" s="7" t="s">
        <v>1077</v>
      </c>
      <c r="I562" s="365">
        <v>42873</v>
      </c>
      <c r="J562" s="32">
        <v>3339.99</v>
      </c>
      <c r="K562" s="32">
        <v>1391.67</v>
      </c>
      <c r="L562" s="32">
        <v>1948.3199999999997</v>
      </c>
    </row>
    <row r="563" spans="2:101" s="1" customFormat="1" x14ac:dyDescent="0.25">
      <c r="B563" s="6" t="s">
        <v>1069</v>
      </c>
      <c r="C563" s="19">
        <v>750519</v>
      </c>
      <c r="D563" s="7" t="s">
        <v>1070</v>
      </c>
      <c r="E563" s="19" t="s">
        <v>475</v>
      </c>
      <c r="F563" s="19" t="s">
        <v>56</v>
      </c>
      <c r="G563" s="19" t="s">
        <v>56</v>
      </c>
      <c r="H563" s="7" t="s">
        <v>18</v>
      </c>
      <c r="I563" s="98">
        <v>43343</v>
      </c>
      <c r="J563" s="75">
        <v>7670</v>
      </c>
      <c r="K563" s="75">
        <v>2045.07</v>
      </c>
      <c r="L563" s="75">
        <v>5623.93</v>
      </c>
    </row>
    <row r="564" spans="2:101" s="10" customFormat="1" x14ac:dyDescent="0.25">
      <c r="B564" s="6" t="s">
        <v>640</v>
      </c>
      <c r="C564" s="19">
        <v>750520</v>
      </c>
      <c r="D564" s="7" t="s">
        <v>1053</v>
      </c>
      <c r="E564" s="7" t="s">
        <v>104</v>
      </c>
      <c r="F564" s="7" t="s">
        <v>166</v>
      </c>
      <c r="G564" s="19" t="s">
        <v>1054</v>
      </c>
      <c r="H564" s="7" t="s">
        <v>107</v>
      </c>
      <c r="I564" s="98">
        <v>43605</v>
      </c>
      <c r="J564" s="75">
        <v>2332.9499999999998</v>
      </c>
      <c r="K564" s="75">
        <v>1489.85</v>
      </c>
      <c r="L564" s="75">
        <v>842.1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</row>
    <row r="565" spans="2:101" s="360" customFormat="1" x14ac:dyDescent="0.25">
      <c r="B565" s="55" t="s">
        <v>62</v>
      </c>
      <c r="C565" s="34">
        <v>750521</v>
      </c>
      <c r="D565" s="22" t="s">
        <v>1055</v>
      </c>
      <c r="E565" s="34" t="s">
        <v>169</v>
      </c>
      <c r="F565" s="105" t="s">
        <v>1056</v>
      </c>
      <c r="G565" s="34" t="s">
        <v>1057</v>
      </c>
      <c r="H565" s="22" t="s">
        <v>325</v>
      </c>
      <c r="I565" s="369">
        <v>43469</v>
      </c>
      <c r="J565" s="94">
        <v>15900</v>
      </c>
      <c r="K565" s="94">
        <v>3709.76</v>
      </c>
      <c r="L565" s="94">
        <v>12189.24</v>
      </c>
    </row>
    <row r="566" spans="2:101" s="1" customFormat="1" x14ac:dyDescent="0.25">
      <c r="B566" s="6" t="s">
        <v>640</v>
      </c>
      <c r="C566" s="19">
        <v>750522</v>
      </c>
      <c r="D566" s="7" t="s">
        <v>1058</v>
      </c>
      <c r="E566" s="19" t="s">
        <v>104</v>
      </c>
      <c r="F566" s="19" t="s">
        <v>1059</v>
      </c>
      <c r="G566" s="28" t="s">
        <v>1060</v>
      </c>
      <c r="H566" s="7" t="s">
        <v>18</v>
      </c>
      <c r="I566" s="77">
        <v>41640</v>
      </c>
      <c r="J566" s="87">
        <v>3005</v>
      </c>
      <c r="K566" s="87">
        <v>3005</v>
      </c>
      <c r="L566" s="46">
        <v>0</v>
      </c>
    </row>
    <row r="567" spans="2:101" s="1" customFormat="1" x14ac:dyDescent="0.25">
      <c r="B567" s="6" t="s">
        <v>150</v>
      </c>
      <c r="C567" s="19">
        <v>750524</v>
      </c>
      <c r="D567" s="7" t="s">
        <v>1061</v>
      </c>
      <c r="E567" s="19" t="s">
        <v>15</v>
      </c>
      <c r="F567" s="19" t="s">
        <v>118</v>
      </c>
      <c r="G567" s="28" t="s">
        <v>1062</v>
      </c>
      <c r="H567" s="7" t="s">
        <v>18</v>
      </c>
      <c r="I567" s="98">
        <v>43535</v>
      </c>
      <c r="J567" s="75">
        <v>4850</v>
      </c>
      <c r="K567" s="75">
        <v>3502.05</v>
      </c>
      <c r="L567" s="75">
        <v>1346.95</v>
      </c>
    </row>
    <row r="568" spans="2:101" s="1" customFormat="1" x14ac:dyDescent="0.25">
      <c r="B568" s="97" t="s">
        <v>838</v>
      </c>
      <c r="C568" s="28">
        <v>991690</v>
      </c>
      <c r="D568" s="28" t="s">
        <v>1071</v>
      </c>
      <c r="E568" s="28" t="s">
        <v>1072</v>
      </c>
      <c r="F568" s="28" t="s">
        <v>1073</v>
      </c>
      <c r="G568" s="28" t="s">
        <v>1074</v>
      </c>
      <c r="H568" s="28" t="s">
        <v>84</v>
      </c>
      <c r="I568" s="98">
        <v>45068</v>
      </c>
      <c r="J568" s="75">
        <v>105000</v>
      </c>
      <c r="K568" s="75">
        <v>0</v>
      </c>
      <c r="L568" s="75">
        <v>105000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</row>
    <row r="570" spans="2:101" s="1" customFormat="1" x14ac:dyDescent="0.25">
      <c r="B570" s="294"/>
      <c r="C570" s="487"/>
      <c r="D570" s="487"/>
      <c r="E570" s="487"/>
      <c r="F570" s="487"/>
      <c r="G570" s="487"/>
      <c r="H570" s="487"/>
      <c r="I570" s="307"/>
      <c r="J570" s="95"/>
      <c r="K570" s="95"/>
      <c r="L570" s="95"/>
    </row>
    <row r="571" spans="2:101" s="1" customFormat="1" x14ac:dyDescent="0.25">
      <c r="B571" s="294"/>
      <c r="C571" s="487"/>
      <c r="D571" s="487"/>
      <c r="E571" s="487"/>
      <c r="F571" s="487"/>
      <c r="G571" s="487"/>
      <c r="H571" s="487"/>
      <c r="I571" s="307"/>
      <c r="J571" s="95"/>
      <c r="K571" s="95"/>
      <c r="L571" s="95"/>
    </row>
    <row r="572" spans="2:101" s="1" customFormat="1" x14ac:dyDescent="0.25">
      <c r="B572" s="294"/>
      <c r="C572" s="487"/>
      <c r="D572" s="487"/>
      <c r="E572" s="487"/>
      <c r="F572" s="487"/>
      <c r="G572" s="487"/>
      <c r="H572" s="487"/>
      <c r="I572" s="307"/>
      <c r="J572" s="95"/>
      <c r="K572" s="95"/>
      <c r="L572" s="95"/>
    </row>
    <row r="574" spans="2:101" ht="18.75" x14ac:dyDescent="0.3">
      <c r="B574" s="291" t="s">
        <v>251</v>
      </c>
      <c r="C574" s="48"/>
      <c r="D574" s="48"/>
      <c r="E574" s="48"/>
      <c r="F574" s="48"/>
      <c r="G574" s="49" t="s">
        <v>1082</v>
      </c>
    </row>
    <row r="575" spans="2:101" s="1" customFormat="1" ht="18.75" customHeight="1" x14ac:dyDescent="0.25">
      <c r="B575" s="294"/>
      <c r="C575" s="62"/>
      <c r="D575" s="62"/>
      <c r="E575" s="62"/>
      <c r="F575" s="62"/>
      <c r="G575" s="62"/>
      <c r="H575" s="56"/>
      <c r="I575" s="514" t="s">
        <v>2</v>
      </c>
      <c r="J575" s="508" t="s">
        <v>3</v>
      </c>
      <c r="K575" s="516" t="s">
        <v>4</v>
      </c>
      <c r="L575" s="516" t="s">
        <v>5</v>
      </c>
    </row>
    <row r="576" spans="2:101" s="1" customFormat="1" ht="15.75" x14ac:dyDescent="0.25">
      <c r="B576" s="289" t="s">
        <v>6</v>
      </c>
      <c r="C576" s="3" t="s">
        <v>7</v>
      </c>
      <c r="D576" s="3" t="s">
        <v>8</v>
      </c>
      <c r="E576" s="4" t="s">
        <v>9</v>
      </c>
      <c r="F576" s="4" t="s">
        <v>10</v>
      </c>
      <c r="G576" s="4" t="s">
        <v>11</v>
      </c>
      <c r="H576" s="4" t="s">
        <v>12</v>
      </c>
      <c r="I576" s="515"/>
      <c r="J576" s="509"/>
      <c r="K576" s="517"/>
      <c r="L576" s="517"/>
    </row>
    <row r="577" spans="2:12" s="1" customFormat="1" x14ac:dyDescent="0.25">
      <c r="B577" s="6" t="s">
        <v>19</v>
      </c>
      <c r="C577" s="19">
        <v>365271</v>
      </c>
      <c r="D577" s="7" t="s">
        <v>1127</v>
      </c>
      <c r="E577" s="19" t="s">
        <v>15</v>
      </c>
      <c r="F577" s="19" t="s">
        <v>1128</v>
      </c>
      <c r="G577" s="19" t="s">
        <v>1129</v>
      </c>
      <c r="H577" s="7" t="s">
        <v>730</v>
      </c>
      <c r="I577" s="99">
        <v>41640</v>
      </c>
      <c r="J577" s="32">
        <v>27747.56</v>
      </c>
      <c r="K577" s="32">
        <v>27747.56</v>
      </c>
      <c r="L577" s="32">
        <v>0</v>
      </c>
    </row>
    <row r="578" spans="2:12" s="1" customFormat="1" x14ac:dyDescent="0.25">
      <c r="B578" s="6" t="s">
        <v>1093</v>
      </c>
      <c r="C578" s="7">
        <v>365624</v>
      </c>
      <c r="D578" s="7" t="s">
        <v>1094</v>
      </c>
      <c r="E578" s="7" t="s">
        <v>40</v>
      </c>
      <c r="F578" s="7" t="s">
        <v>40</v>
      </c>
      <c r="G578" s="7" t="s">
        <v>40</v>
      </c>
      <c r="H578" s="7" t="s">
        <v>815</v>
      </c>
      <c r="I578" s="99">
        <v>41640</v>
      </c>
      <c r="J578" s="32">
        <v>46400</v>
      </c>
      <c r="K578" s="32">
        <v>46400</v>
      </c>
      <c r="L578" s="32">
        <v>0</v>
      </c>
    </row>
    <row r="579" spans="2:12" s="1" customFormat="1" x14ac:dyDescent="0.25">
      <c r="B579" s="6" t="s">
        <v>1090</v>
      </c>
      <c r="C579" s="7">
        <v>365625</v>
      </c>
      <c r="D579" s="7" t="s">
        <v>1091</v>
      </c>
      <c r="E579" s="7" t="s">
        <v>1092</v>
      </c>
      <c r="F579" s="19" t="s">
        <v>56</v>
      </c>
      <c r="G579" s="7" t="s">
        <v>40</v>
      </c>
      <c r="H579" s="7" t="s">
        <v>84</v>
      </c>
      <c r="I579" s="99">
        <v>41640</v>
      </c>
      <c r="J579" s="32">
        <v>21280</v>
      </c>
      <c r="K579" s="32">
        <v>21280</v>
      </c>
      <c r="L579" s="32">
        <v>0</v>
      </c>
    </row>
    <row r="580" spans="2:12" s="1" customFormat="1" x14ac:dyDescent="0.25">
      <c r="B580" s="6" t="s">
        <v>1085</v>
      </c>
      <c r="C580" s="7">
        <v>365642</v>
      </c>
      <c r="D580" s="7" t="s">
        <v>1086</v>
      </c>
      <c r="E580" s="19" t="s">
        <v>56</v>
      </c>
      <c r="F580" s="19" t="s">
        <v>56</v>
      </c>
      <c r="G580" s="7" t="s">
        <v>40</v>
      </c>
      <c r="H580" s="7" t="s">
        <v>1087</v>
      </c>
      <c r="I580" s="99">
        <v>41640</v>
      </c>
      <c r="J580" s="32">
        <v>10225.4</v>
      </c>
      <c r="K580" s="32">
        <v>10225.4</v>
      </c>
      <c r="L580" s="32">
        <v>0</v>
      </c>
    </row>
    <row r="581" spans="2:12" s="1" customFormat="1" x14ac:dyDescent="0.25">
      <c r="B581" s="6" t="s">
        <v>1083</v>
      </c>
      <c r="C581" s="7">
        <v>365643</v>
      </c>
      <c r="D581" s="7" t="s">
        <v>1084</v>
      </c>
      <c r="E581" s="19" t="s">
        <v>56</v>
      </c>
      <c r="F581" s="19" t="s">
        <v>56</v>
      </c>
      <c r="G581" s="7" t="s">
        <v>40</v>
      </c>
      <c r="H581" s="7" t="s">
        <v>84</v>
      </c>
      <c r="I581" s="99">
        <v>41640</v>
      </c>
      <c r="J581" s="32">
        <v>3750</v>
      </c>
      <c r="K581" s="32">
        <v>3750</v>
      </c>
      <c r="L581" s="32">
        <v>0</v>
      </c>
    </row>
    <row r="582" spans="2:12" s="1" customFormat="1" x14ac:dyDescent="0.25">
      <c r="B582" s="6" t="s">
        <v>1116</v>
      </c>
      <c r="C582" s="19">
        <v>366388</v>
      </c>
      <c r="D582" s="7" t="s">
        <v>1117</v>
      </c>
      <c r="E582" s="19" t="s">
        <v>56</v>
      </c>
      <c r="F582" s="7" t="s">
        <v>56</v>
      </c>
      <c r="G582" s="19" t="s">
        <v>40</v>
      </c>
      <c r="H582" s="99" t="s">
        <v>294</v>
      </c>
      <c r="I582" s="98">
        <v>41640</v>
      </c>
      <c r="J582" s="75">
        <v>12999.95</v>
      </c>
      <c r="K582" s="75">
        <v>12998.95</v>
      </c>
      <c r="L582" s="75">
        <v>1</v>
      </c>
    </row>
    <row r="583" spans="2:12" s="1" customFormat="1" x14ac:dyDescent="0.25">
      <c r="B583" s="6" t="s">
        <v>1110</v>
      </c>
      <c r="C583" s="19">
        <v>366468</v>
      </c>
      <c r="D583" s="7" t="s">
        <v>1111</v>
      </c>
      <c r="E583" s="19" t="s">
        <v>56</v>
      </c>
      <c r="F583" s="19" t="s">
        <v>56</v>
      </c>
      <c r="G583" s="7" t="s">
        <v>40</v>
      </c>
      <c r="H583" s="7" t="s">
        <v>478</v>
      </c>
      <c r="I583" s="99">
        <v>41640</v>
      </c>
      <c r="J583" s="44">
        <v>3890</v>
      </c>
      <c r="K583" s="44">
        <v>3890</v>
      </c>
      <c r="L583" s="44">
        <v>0</v>
      </c>
    </row>
    <row r="584" spans="2:12" s="1" customFormat="1" x14ac:dyDescent="0.25">
      <c r="B584" s="6" t="s">
        <v>150</v>
      </c>
      <c r="C584" s="7">
        <v>366603</v>
      </c>
      <c r="D584" s="7" t="s">
        <v>1125</v>
      </c>
      <c r="E584" s="7" t="s">
        <v>15</v>
      </c>
      <c r="F584" s="7"/>
      <c r="G584" s="7" t="s">
        <v>1126</v>
      </c>
      <c r="H584" s="7" t="s">
        <v>18</v>
      </c>
      <c r="I584" s="99">
        <v>41640</v>
      </c>
      <c r="J584" s="32">
        <v>9296.48</v>
      </c>
      <c r="K584" s="32">
        <v>9296.48</v>
      </c>
      <c r="L584" s="32">
        <v>0</v>
      </c>
    </row>
    <row r="585" spans="2:12" s="1" customFormat="1" x14ac:dyDescent="0.25">
      <c r="B585" s="6" t="s">
        <v>1088</v>
      </c>
      <c r="C585" s="7">
        <v>367241</v>
      </c>
      <c r="D585" s="7" t="s">
        <v>1089</v>
      </c>
      <c r="E585" s="19" t="s">
        <v>56</v>
      </c>
      <c r="F585" s="19" t="s">
        <v>56</v>
      </c>
      <c r="G585" s="7" t="s">
        <v>40</v>
      </c>
      <c r="H585" s="7" t="s">
        <v>182</v>
      </c>
      <c r="I585" s="99">
        <v>41640</v>
      </c>
      <c r="J585" s="23">
        <v>4054.2</v>
      </c>
      <c r="K585" s="32">
        <v>4054.2</v>
      </c>
      <c r="L585" s="32">
        <v>0</v>
      </c>
    </row>
    <row r="586" spans="2:12" s="1" customFormat="1" x14ac:dyDescent="0.25">
      <c r="B586" s="6" t="s">
        <v>1118</v>
      </c>
      <c r="C586" s="19">
        <v>548090</v>
      </c>
      <c r="D586" s="7" t="s">
        <v>304</v>
      </c>
      <c r="E586" s="19" t="s">
        <v>475</v>
      </c>
      <c r="F586" s="7" t="s">
        <v>56</v>
      </c>
      <c r="G586" s="19" t="s">
        <v>40</v>
      </c>
      <c r="H586" s="99" t="s">
        <v>18</v>
      </c>
      <c r="I586" s="98">
        <v>41640</v>
      </c>
      <c r="J586" s="75">
        <v>4054.2</v>
      </c>
      <c r="K586" s="75">
        <v>4053.2</v>
      </c>
      <c r="L586" s="75">
        <v>1</v>
      </c>
    </row>
    <row r="587" spans="2:12" s="1" customFormat="1" x14ac:dyDescent="0.25">
      <c r="B587" s="6" t="s">
        <v>19</v>
      </c>
      <c r="C587" s="7">
        <v>548224</v>
      </c>
      <c r="D587" s="7" t="s">
        <v>1095</v>
      </c>
      <c r="E587" s="7" t="s">
        <v>15</v>
      </c>
      <c r="F587" s="7" t="s">
        <v>1096</v>
      </c>
      <c r="G587" s="7" t="s">
        <v>1097</v>
      </c>
      <c r="H587" s="7" t="s">
        <v>18</v>
      </c>
      <c r="I587" s="99">
        <v>41640</v>
      </c>
      <c r="J587" s="32">
        <v>30545</v>
      </c>
      <c r="K587" s="32">
        <v>30545</v>
      </c>
      <c r="L587" s="32">
        <v>0</v>
      </c>
    </row>
    <row r="588" spans="2:12" s="1" customFormat="1" x14ac:dyDescent="0.25">
      <c r="B588" s="6" t="s">
        <v>1108</v>
      </c>
      <c r="C588" s="7">
        <v>548506</v>
      </c>
      <c r="D588" s="7" t="s">
        <v>1109</v>
      </c>
      <c r="E588" s="19" t="s">
        <v>56</v>
      </c>
      <c r="F588" s="19" t="s">
        <v>56</v>
      </c>
      <c r="G588" s="7" t="s">
        <v>40</v>
      </c>
      <c r="H588" s="7" t="s">
        <v>18</v>
      </c>
      <c r="I588" s="99">
        <v>41640</v>
      </c>
      <c r="J588" s="23">
        <v>2684.24</v>
      </c>
      <c r="K588" s="32">
        <v>2684.24</v>
      </c>
      <c r="L588" s="32">
        <v>0</v>
      </c>
    </row>
    <row r="589" spans="2:12" s="1" customFormat="1" x14ac:dyDescent="0.25">
      <c r="B589" s="6" t="s">
        <v>347</v>
      </c>
      <c r="C589" s="19">
        <v>750020</v>
      </c>
      <c r="D589" s="7" t="s">
        <v>1103</v>
      </c>
      <c r="E589" s="19" t="s">
        <v>322</v>
      </c>
      <c r="F589" s="19" t="s">
        <v>1104</v>
      </c>
      <c r="G589" s="28" t="s">
        <v>1105</v>
      </c>
      <c r="H589" s="7" t="s">
        <v>67</v>
      </c>
      <c r="I589" s="365">
        <v>43718</v>
      </c>
      <c r="J589" s="87">
        <v>5857.54</v>
      </c>
      <c r="K589" s="87">
        <v>390.44</v>
      </c>
      <c r="L589" s="46">
        <v>5466.1</v>
      </c>
    </row>
    <row r="590" spans="2:12" s="1" customFormat="1" x14ac:dyDescent="0.25">
      <c r="B590" s="6" t="s">
        <v>1098</v>
      </c>
      <c r="C590" s="19">
        <v>750136</v>
      </c>
      <c r="D590" s="7" t="s">
        <v>1099</v>
      </c>
      <c r="E590" s="19" t="s">
        <v>169</v>
      </c>
      <c r="F590" s="19" t="s">
        <v>1100</v>
      </c>
      <c r="G590" s="28" t="s">
        <v>1101</v>
      </c>
      <c r="H590" s="7" t="s">
        <v>18</v>
      </c>
      <c r="I590" s="98">
        <v>43469</v>
      </c>
      <c r="J590" s="75">
        <v>15900</v>
      </c>
      <c r="K590" s="75">
        <v>3709.76</v>
      </c>
      <c r="L590" s="75">
        <v>12189.24</v>
      </c>
    </row>
    <row r="591" spans="2:12" s="1" customFormat="1" x14ac:dyDescent="0.25">
      <c r="B591" s="6" t="s">
        <v>640</v>
      </c>
      <c r="C591" s="19">
        <v>750137</v>
      </c>
      <c r="D591" s="7" t="s">
        <v>1102</v>
      </c>
      <c r="E591" s="7" t="s">
        <v>104</v>
      </c>
      <c r="F591" s="7" t="s">
        <v>166</v>
      </c>
      <c r="G591" s="19"/>
      <c r="H591" s="7" t="s">
        <v>18</v>
      </c>
      <c r="I591" s="98">
        <v>43605</v>
      </c>
      <c r="J591" s="75">
        <v>2332.9499999999998</v>
      </c>
      <c r="K591" s="75">
        <v>1489.85</v>
      </c>
      <c r="L591" s="75">
        <v>842.1</v>
      </c>
    </row>
    <row r="592" spans="2:12" s="1" customFormat="1" x14ac:dyDescent="0.25">
      <c r="B592" s="6" t="s">
        <v>150</v>
      </c>
      <c r="C592" s="19">
        <v>750138</v>
      </c>
      <c r="D592" s="7" t="s">
        <v>1106</v>
      </c>
      <c r="E592" s="19" t="s">
        <v>15</v>
      </c>
      <c r="F592" s="19" t="s">
        <v>118</v>
      </c>
      <c r="G592" s="28" t="s">
        <v>1107</v>
      </c>
      <c r="H592" s="7" t="s">
        <v>18</v>
      </c>
      <c r="I592" s="98">
        <v>43535</v>
      </c>
      <c r="J592" s="75">
        <v>4850</v>
      </c>
      <c r="K592" s="75">
        <v>3502.05</v>
      </c>
      <c r="L592" s="75">
        <v>1346.95</v>
      </c>
    </row>
    <row r="593" spans="2:12" s="1" customFormat="1" x14ac:dyDescent="0.25">
      <c r="B593" s="6" t="s">
        <v>347</v>
      </c>
      <c r="C593" s="19">
        <v>750139</v>
      </c>
      <c r="D593" s="7" t="s">
        <v>1112</v>
      </c>
      <c r="E593" s="19" t="s">
        <v>322</v>
      </c>
      <c r="F593" s="19" t="s">
        <v>1104</v>
      </c>
      <c r="G593" s="28" t="s">
        <v>1113</v>
      </c>
      <c r="H593" s="7" t="s">
        <v>67</v>
      </c>
      <c r="I593" s="365">
        <v>43718</v>
      </c>
      <c r="J593" s="87">
        <v>5857.54</v>
      </c>
      <c r="K593" s="87">
        <v>390.44</v>
      </c>
      <c r="L593" s="46">
        <v>5466.1</v>
      </c>
    </row>
    <row r="594" spans="2:12" s="1" customFormat="1" x14ac:dyDescent="0.25">
      <c r="B594" s="6" t="s">
        <v>640</v>
      </c>
      <c r="C594" s="19">
        <v>750140</v>
      </c>
      <c r="D594" s="7" t="s">
        <v>1114</v>
      </c>
      <c r="E594" s="19" t="s">
        <v>104</v>
      </c>
      <c r="F594" s="7" t="s">
        <v>166</v>
      </c>
      <c r="G594" s="19" t="s">
        <v>1115</v>
      </c>
      <c r="H594" s="7" t="s">
        <v>107</v>
      </c>
      <c r="I594" s="98">
        <v>43605</v>
      </c>
      <c r="J594" s="75">
        <v>2332.9499999999998</v>
      </c>
      <c r="K594" s="75">
        <v>1489.85</v>
      </c>
      <c r="L594" s="75">
        <v>842.1</v>
      </c>
    </row>
    <row r="595" spans="2:12" s="1" customFormat="1" x14ac:dyDescent="0.25">
      <c r="B595" s="6" t="s">
        <v>838</v>
      </c>
      <c r="C595" s="19">
        <v>991628</v>
      </c>
      <c r="D595" s="7" t="s">
        <v>1121</v>
      </c>
      <c r="E595" s="19" t="s">
        <v>1122</v>
      </c>
      <c r="F595" s="7" t="s">
        <v>1123</v>
      </c>
      <c r="G595" s="19" t="s">
        <v>1124</v>
      </c>
      <c r="H595" s="7" t="s">
        <v>67</v>
      </c>
      <c r="I595" s="98">
        <v>44410</v>
      </c>
      <c r="J595" s="75">
        <v>46256</v>
      </c>
      <c r="K595" s="75">
        <v>12720.12</v>
      </c>
      <c r="L595" s="75">
        <v>33535.879999999997</v>
      </c>
    </row>
    <row r="596" spans="2:12" s="1" customFormat="1" x14ac:dyDescent="0.25">
      <c r="B596" s="6" t="s">
        <v>19</v>
      </c>
      <c r="C596" s="19">
        <v>991656</v>
      </c>
      <c r="D596" s="7" t="s">
        <v>1119</v>
      </c>
      <c r="E596" s="19" t="s">
        <v>15</v>
      </c>
      <c r="F596" s="7" t="s">
        <v>952</v>
      </c>
      <c r="G596" s="100" t="s">
        <v>1120</v>
      </c>
      <c r="H596" s="99" t="s">
        <v>18</v>
      </c>
      <c r="I596" s="98">
        <v>44511</v>
      </c>
      <c r="J596" s="75">
        <v>48252.65</v>
      </c>
      <c r="K596" s="75">
        <v>40209.71</v>
      </c>
      <c r="L596" s="75">
        <v>8042.94</v>
      </c>
    </row>
    <row r="599" spans="2:12" s="1" customFormat="1" ht="18.75" x14ac:dyDescent="0.3">
      <c r="B599" s="291" t="s">
        <v>251</v>
      </c>
      <c r="C599" s="48"/>
      <c r="D599" s="48"/>
      <c r="E599" s="48"/>
      <c r="F599" s="48"/>
      <c r="G599" s="49" t="s">
        <v>1130</v>
      </c>
      <c r="H599" s="48"/>
      <c r="I599" s="307"/>
      <c r="J599" s="161"/>
      <c r="K599" s="161"/>
      <c r="L599" s="214"/>
    </row>
    <row r="600" spans="2:12" s="1" customFormat="1" ht="15" customHeight="1" x14ac:dyDescent="0.25">
      <c r="B600" s="158"/>
      <c r="C600" s="13"/>
      <c r="D600" s="13"/>
      <c r="E600" s="13"/>
      <c r="F600" s="13"/>
      <c r="G600" s="68"/>
      <c r="H600" s="13"/>
      <c r="I600" s="514" t="s">
        <v>2</v>
      </c>
      <c r="J600" s="508" t="s">
        <v>3</v>
      </c>
      <c r="K600" s="516" t="s">
        <v>4</v>
      </c>
      <c r="L600" s="516" t="s">
        <v>5</v>
      </c>
    </row>
    <row r="601" spans="2:12" s="1" customFormat="1" ht="15.75" x14ac:dyDescent="0.25">
      <c r="B601" s="289" t="s">
        <v>6</v>
      </c>
      <c r="C601" s="3" t="s">
        <v>7</v>
      </c>
      <c r="D601" s="3" t="s">
        <v>8</v>
      </c>
      <c r="E601" s="4" t="s">
        <v>9</v>
      </c>
      <c r="F601" s="4" t="s">
        <v>10</v>
      </c>
      <c r="G601" s="4" t="s">
        <v>11</v>
      </c>
      <c r="H601" s="101" t="s">
        <v>12</v>
      </c>
      <c r="I601" s="515"/>
      <c r="J601" s="509"/>
      <c r="K601" s="517"/>
      <c r="L601" s="517"/>
    </row>
    <row r="602" spans="2:12" s="1" customFormat="1" x14ac:dyDescent="0.25">
      <c r="B602" s="6" t="s">
        <v>1159</v>
      </c>
      <c r="C602" s="7">
        <v>365737</v>
      </c>
      <c r="D602" s="7" t="s">
        <v>1160</v>
      </c>
      <c r="E602" s="19" t="s">
        <v>56</v>
      </c>
      <c r="F602" s="19" t="s">
        <v>56</v>
      </c>
      <c r="G602" s="7" t="s">
        <v>40</v>
      </c>
      <c r="H602" s="7" t="s">
        <v>1161</v>
      </c>
      <c r="I602" s="99">
        <v>41640</v>
      </c>
      <c r="J602" s="32">
        <v>1500</v>
      </c>
      <c r="K602" s="32">
        <v>1500</v>
      </c>
      <c r="L602" s="32">
        <v>0</v>
      </c>
    </row>
    <row r="603" spans="2:12" s="1" customFormat="1" x14ac:dyDescent="0.25">
      <c r="B603" s="6" t="s">
        <v>1159</v>
      </c>
      <c r="C603" s="7">
        <v>365743</v>
      </c>
      <c r="D603" s="7" t="s">
        <v>1175</v>
      </c>
      <c r="E603" s="19" t="s">
        <v>56</v>
      </c>
      <c r="F603" s="19" t="s">
        <v>56</v>
      </c>
      <c r="G603" s="7" t="s">
        <v>40</v>
      </c>
      <c r="H603" s="7" t="s">
        <v>1161</v>
      </c>
      <c r="I603" s="99">
        <v>41640</v>
      </c>
      <c r="J603" s="32">
        <v>1500</v>
      </c>
      <c r="K603" s="32">
        <v>1500</v>
      </c>
      <c r="L603" s="32">
        <v>0</v>
      </c>
    </row>
    <row r="604" spans="2:12" s="1" customFormat="1" x14ac:dyDescent="0.25">
      <c r="B604" s="6" t="s">
        <v>1134</v>
      </c>
      <c r="C604" s="7">
        <v>365744</v>
      </c>
      <c r="D604" s="7" t="s">
        <v>1135</v>
      </c>
      <c r="E604" s="7" t="s">
        <v>40</v>
      </c>
      <c r="F604" s="7" t="s">
        <v>40</v>
      </c>
      <c r="G604" s="7" t="s">
        <v>40</v>
      </c>
      <c r="H604" s="7" t="s">
        <v>97</v>
      </c>
      <c r="I604" s="99">
        <v>41640</v>
      </c>
      <c r="J604" s="32">
        <v>46400</v>
      </c>
      <c r="K604" s="32">
        <v>46400</v>
      </c>
      <c r="L604" s="32">
        <v>0</v>
      </c>
    </row>
    <row r="605" spans="2:12" s="1" customFormat="1" x14ac:dyDescent="0.25">
      <c r="B605" s="6" t="s">
        <v>394</v>
      </c>
      <c r="C605" s="7">
        <v>365905</v>
      </c>
      <c r="D605" s="7" t="s">
        <v>1183</v>
      </c>
      <c r="E605" s="19" t="s">
        <v>56</v>
      </c>
      <c r="F605" s="19" t="s">
        <v>56</v>
      </c>
      <c r="G605" s="19" t="s">
        <v>40</v>
      </c>
      <c r="H605" s="7" t="s">
        <v>84</v>
      </c>
      <c r="I605" s="99">
        <v>41640</v>
      </c>
      <c r="J605" s="32">
        <v>4500</v>
      </c>
      <c r="K605" s="32">
        <v>4500</v>
      </c>
      <c r="L605" s="32">
        <v>0</v>
      </c>
    </row>
    <row r="606" spans="2:12" s="1" customFormat="1" x14ac:dyDescent="0.25">
      <c r="B606" s="6" t="s">
        <v>150</v>
      </c>
      <c r="C606" s="7">
        <v>366323</v>
      </c>
      <c r="D606" s="7" t="s">
        <v>1181</v>
      </c>
      <c r="E606" s="7" t="s">
        <v>15</v>
      </c>
      <c r="F606" s="7" t="s">
        <v>16</v>
      </c>
      <c r="G606" s="7" t="s">
        <v>1182</v>
      </c>
      <c r="H606" s="7" t="s">
        <v>18</v>
      </c>
      <c r="I606" s="99">
        <v>41640</v>
      </c>
      <c r="J606" s="32">
        <v>9313.8799999999992</v>
      </c>
      <c r="K606" s="32">
        <v>9313.8799999999992</v>
      </c>
      <c r="L606" s="32">
        <v>0</v>
      </c>
    </row>
    <row r="607" spans="2:12" s="1" customFormat="1" x14ac:dyDescent="0.25">
      <c r="B607" s="6" t="s">
        <v>19</v>
      </c>
      <c r="C607" s="7">
        <v>548037</v>
      </c>
      <c r="D607" s="7" t="s">
        <v>1157</v>
      </c>
      <c r="E607" s="7" t="s">
        <v>15</v>
      </c>
      <c r="F607" s="7" t="s">
        <v>21</v>
      </c>
      <c r="G607" s="7" t="s">
        <v>1158</v>
      </c>
      <c r="H607" s="7" t="s">
        <v>18</v>
      </c>
      <c r="I607" s="99">
        <v>41640</v>
      </c>
      <c r="J607" s="32">
        <v>27941.64</v>
      </c>
      <c r="K607" s="32">
        <v>27941.64</v>
      </c>
      <c r="L607" s="32">
        <v>0</v>
      </c>
    </row>
    <row r="608" spans="2:12" s="1" customFormat="1" x14ac:dyDescent="0.25">
      <c r="B608" s="6" t="s">
        <v>838</v>
      </c>
      <c r="C608" s="7">
        <v>548061</v>
      </c>
      <c r="D608" s="7" t="s">
        <v>1131</v>
      </c>
      <c r="E608" s="7" t="s">
        <v>1132</v>
      </c>
      <c r="F608" s="7" t="s">
        <v>1133</v>
      </c>
      <c r="G608" s="19" t="s">
        <v>56</v>
      </c>
      <c r="H608" s="7" t="s">
        <v>84</v>
      </c>
      <c r="I608" s="99">
        <v>39083</v>
      </c>
      <c r="J608" s="32">
        <v>56029.43</v>
      </c>
      <c r="K608" s="32">
        <v>56029.43</v>
      </c>
      <c r="L608" s="32">
        <v>0</v>
      </c>
    </row>
    <row r="609" spans="2:101" s="1" customFormat="1" x14ac:dyDescent="0.25">
      <c r="B609" s="6" t="s">
        <v>1136</v>
      </c>
      <c r="C609" s="7">
        <v>548063</v>
      </c>
      <c r="D609" s="7" t="s">
        <v>1137</v>
      </c>
      <c r="E609" s="7" t="s">
        <v>1138</v>
      </c>
      <c r="F609" s="7" t="s">
        <v>1139</v>
      </c>
      <c r="G609" s="7" t="s">
        <v>1140</v>
      </c>
      <c r="H609" s="7" t="s">
        <v>18</v>
      </c>
      <c r="I609" s="99">
        <v>41640</v>
      </c>
      <c r="J609" s="32">
        <v>10351.68</v>
      </c>
      <c r="K609" s="32">
        <v>10351.68</v>
      </c>
      <c r="L609" s="32">
        <v>0</v>
      </c>
    </row>
    <row r="610" spans="2:101" s="1" customFormat="1" x14ac:dyDescent="0.25">
      <c r="B610" s="6" t="s">
        <v>1136</v>
      </c>
      <c r="C610" s="7">
        <v>548064</v>
      </c>
      <c r="D610" s="7" t="s">
        <v>1141</v>
      </c>
      <c r="E610" s="7" t="s">
        <v>1138</v>
      </c>
      <c r="F610" s="7" t="s">
        <v>1139</v>
      </c>
      <c r="G610" s="7" t="s">
        <v>1142</v>
      </c>
      <c r="H610" s="7" t="s">
        <v>18</v>
      </c>
      <c r="I610" s="99">
        <v>41640</v>
      </c>
      <c r="J610" s="32">
        <v>10351.68</v>
      </c>
      <c r="K610" s="32">
        <v>10351.68</v>
      </c>
      <c r="L610" s="32">
        <v>0</v>
      </c>
    </row>
    <row r="611" spans="2:101" s="1" customFormat="1" x14ac:dyDescent="0.25">
      <c r="B611" s="6" t="s">
        <v>1136</v>
      </c>
      <c r="C611" s="7">
        <v>548065</v>
      </c>
      <c r="D611" s="7" t="s">
        <v>1143</v>
      </c>
      <c r="E611" s="7" t="s">
        <v>1138</v>
      </c>
      <c r="F611" s="7" t="s">
        <v>1139</v>
      </c>
      <c r="G611" s="7" t="s">
        <v>1144</v>
      </c>
      <c r="H611" s="7" t="s">
        <v>18</v>
      </c>
      <c r="I611" s="99">
        <v>41640</v>
      </c>
      <c r="J611" s="32">
        <v>10351.68</v>
      </c>
      <c r="K611" s="32">
        <v>10351.68</v>
      </c>
      <c r="L611" s="32">
        <v>0</v>
      </c>
    </row>
    <row r="612" spans="2:101" s="1" customFormat="1" x14ac:dyDescent="0.25">
      <c r="B612" s="6" t="s">
        <v>1136</v>
      </c>
      <c r="C612" s="7">
        <v>548066</v>
      </c>
      <c r="D612" s="7" t="s">
        <v>1145</v>
      </c>
      <c r="E612" s="7" t="s">
        <v>1138</v>
      </c>
      <c r="F612" s="7" t="s">
        <v>1139</v>
      </c>
      <c r="G612" s="7" t="s">
        <v>1146</v>
      </c>
      <c r="H612" s="7" t="s">
        <v>18</v>
      </c>
      <c r="I612" s="99">
        <v>41640</v>
      </c>
      <c r="J612" s="32">
        <v>10351.68</v>
      </c>
      <c r="K612" s="32">
        <v>10351.68</v>
      </c>
      <c r="L612" s="32">
        <v>0</v>
      </c>
    </row>
    <row r="613" spans="2:101" s="1" customFormat="1" x14ac:dyDescent="0.25">
      <c r="B613" s="6" t="s">
        <v>1136</v>
      </c>
      <c r="C613" s="7">
        <v>548067</v>
      </c>
      <c r="D613" s="7" t="s">
        <v>1147</v>
      </c>
      <c r="E613" s="7" t="s">
        <v>1138</v>
      </c>
      <c r="F613" s="7" t="s">
        <v>1139</v>
      </c>
      <c r="G613" s="7" t="s">
        <v>1148</v>
      </c>
      <c r="H613" s="7" t="s">
        <v>18</v>
      </c>
      <c r="I613" s="99">
        <v>41640</v>
      </c>
      <c r="J613" s="32">
        <v>10351.68</v>
      </c>
      <c r="K613" s="32">
        <v>10351.68</v>
      </c>
      <c r="L613" s="32">
        <v>0</v>
      </c>
    </row>
    <row r="614" spans="2:101" s="1" customFormat="1" x14ac:dyDescent="0.25">
      <c r="B614" s="6" t="s">
        <v>1136</v>
      </c>
      <c r="C614" s="7">
        <v>548068</v>
      </c>
      <c r="D614" s="7" t="s">
        <v>1149</v>
      </c>
      <c r="E614" s="7" t="s">
        <v>1138</v>
      </c>
      <c r="F614" s="7" t="s">
        <v>1139</v>
      </c>
      <c r="G614" s="7" t="s">
        <v>1150</v>
      </c>
      <c r="H614" s="7" t="s">
        <v>18</v>
      </c>
      <c r="I614" s="99">
        <v>41640</v>
      </c>
      <c r="J614" s="32">
        <v>10351.68</v>
      </c>
      <c r="K614" s="32">
        <v>10351.68</v>
      </c>
      <c r="L614" s="32">
        <v>0</v>
      </c>
    </row>
    <row r="615" spans="2:101" s="1" customFormat="1" x14ac:dyDescent="0.25">
      <c r="B615" s="6" t="s">
        <v>1136</v>
      </c>
      <c r="C615" s="7">
        <v>548069</v>
      </c>
      <c r="D615" s="7" t="s">
        <v>1151</v>
      </c>
      <c r="E615" s="7" t="s">
        <v>1138</v>
      </c>
      <c r="F615" s="7" t="s">
        <v>1139</v>
      </c>
      <c r="G615" s="7" t="s">
        <v>1152</v>
      </c>
      <c r="H615" s="7" t="s">
        <v>18</v>
      </c>
      <c r="I615" s="99">
        <v>41640</v>
      </c>
      <c r="J615" s="32">
        <v>10351.68</v>
      </c>
      <c r="K615" s="32">
        <v>10351.68</v>
      </c>
      <c r="L615" s="32">
        <v>0</v>
      </c>
    </row>
    <row r="616" spans="2:101" s="1" customFormat="1" x14ac:dyDescent="0.25">
      <c r="B616" s="6" t="s">
        <v>1136</v>
      </c>
      <c r="C616" s="7">
        <v>548079</v>
      </c>
      <c r="D616" s="7" t="s">
        <v>1153</v>
      </c>
      <c r="E616" s="7" t="s">
        <v>1138</v>
      </c>
      <c r="F616" s="7" t="s">
        <v>1139</v>
      </c>
      <c r="G616" s="7" t="s">
        <v>1154</v>
      </c>
      <c r="H616" s="7" t="s">
        <v>18</v>
      </c>
      <c r="I616" s="99">
        <v>41640</v>
      </c>
      <c r="J616" s="32">
        <v>10351.68</v>
      </c>
      <c r="K616" s="32">
        <v>10351.68</v>
      </c>
      <c r="L616" s="32">
        <v>0</v>
      </c>
    </row>
    <row r="617" spans="2:101" s="10" customFormat="1" x14ac:dyDescent="0.25">
      <c r="B617" s="6" t="s">
        <v>172</v>
      </c>
      <c r="C617" s="19">
        <v>548216</v>
      </c>
      <c r="D617" s="7" t="s">
        <v>1167</v>
      </c>
      <c r="E617" s="19" t="s">
        <v>56</v>
      </c>
      <c r="F617" s="19" t="s">
        <v>56</v>
      </c>
      <c r="G617" s="7" t="s">
        <v>40</v>
      </c>
      <c r="H617" s="7" t="s">
        <v>84</v>
      </c>
      <c r="I617" s="99">
        <v>41640</v>
      </c>
      <c r="J617" s="44">
        <v>3200</v>
      </c>
      <c r="K617" s="44">
        <v>3200</v>
      </c>
      <c r="L617" s="44">
        <v>0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</row>
    <row r="618" spans="2:101" s="10" customFormat="1" x14ac:dyDescent="0.25">
      <c r="B618" s="6" t="s">
        <v>150</v>
      </c>
      <c r="C618" s="7">
        <v>548341</v>
      </c>
      <c r="D618" s="7" t="s">
        <v>1155</v>
      </c>
      <c r="E618" s="7" t="s">
        <v>15</v>
      </c>
      <c r="F618" s="7" t="s">
        <v>260</v>
      </c>
      <c r="G618" s="7" t="s">
        <v>1156</v>
      </c>
      <c r="H618" s="7" t="s">
        <v>18</v>
      </c>
      <c r="I618" s="99">
        <v>41640</v>
      </c>
      <c r="J618" s="32">
        <v>9249.19</v>
      </c>
      <c r="K618" s="32">
        <v>9249.19</v>
      </c>
      <c r="L618" s="32">
        <v>0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</row>
    <row r="619" spans="2:101" s="10" customFormat="1" x14ac:dyDescent="0.25">
      <c r="B619" s="6" t="s">
        <v>222</v>
      </c>
      <c r="C619" s="7">
        <v>548349</v>
      </c>
      <c r="D619" s="7" t="s">
        <v>1162</v>
      </c>
      <c r="E619" s="7" t="s">
        <v>1163</v>
      </c>
      <c r="F619" s="7" t="s">
        <v>1164</v>
      </c>
      <c r="G619" s="7" t="s">
        <v>1165</v>
      </c>
      <c r="H619" s="7" t="s">
        <v>1166</v>
      </c>
      <c r="I619" s="99">
        <v>39083</v>
      </c>
      <c r="J619" s="32">
        <v>1560</v>
      </c>
      <c r="K619" s="32">
        <v>1560</v>
      </c>
      <c r="L619" s="32">
        <v>0</v>
      </c>
      <c r="M619" s="1"/>
    </row>
    <row r="620" spans="2:101" s="10" customFormat="1" x14ac:dyDescent="0.25">
      <c r="B620" s="6" t="s">
        <v>1168</v>
      </c>
      <c r="C620" s="28">
        <v>750416</v>
      </c>
      <c r="D620" s="7" t="s">
        <v>1169</v>
      </c>
      <c r="E620" s="28" t="s">
        <v>1170</v>
      </c>
      <c r="F620" s="28" t="s">
        <v>1171</v>
      </c>
      <c r="G620" s="28" t="s">
        <v>56</v>
      </c>
      <c r="H620" s="7" t="s">
        <v>18</v>
      </c>
      <c r="I620" s="98">
        <v>44249</v>
      </c>
      <c r="J620" s="75">
        <v>18290</v>
      </c>
      <c r="K620" s="75">
        <v>350</v>
      </c>
      <c r="L620" s="75">
        <v>19940</v>
      </c>
    </row>
    <row r="621" spans="2:101" s="1" customFormat="1" x14ac:dyDescent="0.25">
      <c r="B621" s="6" t="s">
        <v>1168</v>
      </c>
      <c r="C621" s="28">
        <v>750417</v>
      </c>
      <c r="D621" s="7" t="s">
        <v>1172</v>
      </c>
      <c r="E621" s="28" t="s">
        <v>1170</v>
      </c>
      <c r="F621" s="28" t="s">
        <v>1171</v>
      </c>
      <c r="G621" s="28" t="s">
        <v>56</v>
      </c>
      <c r="H621" s="7" t="s">
        <v>18</v>
      </c>
      <c r="I621" s="98">
        <v>44249</v>
      </c>
      <c r="J621" s="75">
        <v>18290</v>
      </c>
      <c r="K621" s="75">
        <v>350</v>
      </c>
      <c r="L621" s="75">
        <v>19940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</row>
    <row r="622" spans="2:101" s="1" customFormat="1" x14ac:dyDescent="0.25">
      <c r="B622" s="6" t="s">
        <v>1168</v>
      </c>
      <c r="C622" s="28">
        <v>750418</v>
      </c>
      <c r="D622" s="7" t="s">
        <v>1173</v>
      </c>
      <c r="E622" s="28" t="s">
        <v>1170</v>
      </c>
      <c r="F622" s="28" t="s">
        <v>1171</v>
      </c>
      <c r="G622" s="28" t="s">
        <v>56</v>
      </c>
      <c r="H622" s="7" t="s">
        <v>18</v>
      </c>
      <c r="I622" s="98">
        <v>44249</v>
      </c>
      <c r="J622" s="75">
        <v>18290</v>
      </c>
      <c r="K622" s="75">
        <v>350</v>
      </c>
      <c r="L622" s="75">
        <v>19940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</row>
    <row r="623" spans="2:101" s="10" customFormat="1" x14ac:dyDescent="0.25">
      <c r="B623" s="6" t="s">
        <v>1168</v>
      </c>
      <c r="C623" s="28">
        <v>750419</v>
      </c>
      <c r="D623" s="7" t="s">
        <v>1174</v>
      </c>
      <c r="E623" s="28" t="s">
        <v>1170</v>
      </c>
      <c r="F623" s="28" t="s">
        <v>1171</v>
      </c>
      <c r="G623" s="28" t="s">
        <v>56</v>
      </c>
      <c r="H623" s="7" t="s">
        <v>18</v>
      </c>
      <c r="I623" s="98">
        <v>44249</v>
      </c>
      <c r="J623" s="75">
        <v>18290</v>
      </c>
      <c r="K623" s="75">
        <v>350</v>
      </c>
      <c r="L623" s="75">
        <v>19940</v>
      </c>
    </row>
    <row r="624" spans="2:101" s="1" customFormat="1" x14ac:dyDescent="0.25">
      <c r="B624" s="6" t="s">
        <v>19</v>
      </c>
      <c r="C624" s="28">
        <v>750420</v>
      </c>
      <c r="D624" s="7" t="s">
        <v>1178</v>
      </c>
      <c r="E624" s="28" t="s">
        <v>169</v>
      </c>
      <c r="F624" s="28" t="s">
        <v>1179</v>
      </c>
      <c r="G624" s="28" t="s">
        <v>1180</v>
      </c>
      <c r="H624" s="7" t="s">
        <v>18</v>
      </c>
      <c r="I624" s="98">
        <v>43862</v>
      </c>
      <c r="J624" s="75">
        <v>105000</v>
      </c>
      <c r="K624" s="75">
        <v>2300</v>
      </c>
      <c r="L624" s="75">
        <v>102700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</row>
    <row r="625" spans="2:101" s="1" customFormat="1" x14ac:dyDescent="0.25">
      <c r="B625" s="6" t="s">
        <v>98</v>
      </c>
      <c r="C625" s="71">
        <v>750421</v>
      </c>
      <c r="D625" s="7" t="s">
        <v>1176</v>
      </c>
      <c r="E625" s="71" t="s">
        <v>104</v>
      </c>
      <c r="F625" s="7" t="s">
        <v>166</v>
      </c>
      <c r="G625" s="71" t="s">
        <v>1177</v>
      </c>
      <c r="H625" s="7" t="s">
        <v>107</v>
      </c>
      <c r="I625" s="366">
        <v>43605</v>
      </c>
      <c r="J625" s="173">
        <v>2332.9499999999998</v>
      </c>
      <c r="K625" s="173">
        <v>1489.85</v>
      </c>
      <c r="L625" s="173">
        <v>842.1</v>
      </c>
    </row>
    <row r="626" spans="2:101" s="1" customFormat="1" x14ac:dyDescent="0.25">
      <c r="B626" s="250" t="s">
        <v>5698</v>
      </c>
      <c r="C626" s="19" t="s">
        <v>304</v>
      </c>
      <c r="D626" s="277" t="s">
        <v>5920</v>
      </c>
      <c r="E626" s="277" t="s">
        <v>5702</v>
      </c>
      <c r="F626" s="7" t="s">
        <v>5918</v>
      </c>
      <c r="G626" s="71" t="s">
        <v>5921</v>
      </c>
      <c r="H626" s="7" t="s">
        <v>84</v>
      </c>
      <c r="I626" s="370">
        <v>45596</v>
      </c>
      <c r="J626" s="282">
        <v>38165.370000000003</v>
      </c>
      <c r="K626" s="283">
        <v>0</v>
      </c>
      <c r="L626" s="173">
        <v>38165.370000000003</v>
      </c>
    </row>
    <row r="628" spans="2:101" s="1" customFormat="1" ht="18.75" x14ac:dyDescent="0.3">
      <c r="B628" s="291" t="s">
        <v>251</v>
      </c>
      <c r="C628" s="48"/>
      <c r="D628" s="48"/>
      <c r="E628" s="48"/>
      <c r="F628" s="48"/>
      <c r="G628" s="49" t="s">
        <v>1184</v>
      </c>
      <c r="H628" s="48"/>
      <c r="I628" s="307"/>
      <c r="J628" s="161"/>
      <c r="K628" s="161"/>
      <c r="L628" s="214"/>
    </row>
    <row r="629" spans="2:101" s="1" customFormat="1" ht="15" customHeight="1" x14ac:dyDescent="0.25">
      <c r="B629" s="158"/>
      <c r="C629" s="13"/>
      <c r="D629" s="13"/>
      <c r="E629" s="13"/>
      <c r="F629" s="13"/>
      <c r="G629" s="68"/>
      <c r="H629" s="13"/>
      <c r="I629" s="514" t="s">
        <v>2</v>
      </c>
      <c r="J629" s="508" t="s">
        <v>3</v>
      </c>
      <c r="K629" s="516" t="s">
        <v>4</v>
      </c>
      <c r="L629" s="516" t="s">
        <v>5</v>
      </c>
    </row>
    <row r="630" spans="2:101" s="1" customFormat="1" ht="15.75" x14ac:dyDescent="0.25">
      <c r="B630" s="289" t="s">
        <v>6</v>
      </c>
      <c r="C630" s="3" t="s">
        <v>7</v>
      </c>
      <c r="D630" s="3" t="s">
        <v>8</v>
      </c>
      <c r="E630" s="4" t="s">
        <v>9</v>
      </c>
      <c r="F630" s="4" t="s">
        <v>10</v>
      </c>
      <c r="G630" s="4" t="s">
        <v>11</v>
      </c>
      <c r="H630" s="101" t="s">
        <v>12</v>
      </c>
      <c r="I630" s="515"/>
      <c r="J630" s="509"/>
      <c r="K630" s="517"/>
      <c r="L630" s="517"/>
    </row>
    <row r="631" spans="2:101" s="1" customFormat="1" x14ac:dyDescent="0.25">
      <c r="B631" s="6" t="s">
        <v>1222</v>
      </c>
      <c r="C631" s="7">
        <v>365749</v>
      </c>
      <c r="D631" s="7" t="s">
        <v>1223</v>
      </c>
      <c r="E631" s="19" t="s">
        <v>56</v>
      </c>
      <c r="F631" s="19" t="s">
        <v>56</v>
      </c>
      <c r="G631" s="19" t="s">
        <v>40</v>
      </c>
      <c r="H631" s="7" t="s">
        <v>84</v>
      </c>
      <c r="I631" s="99">
        <v>41640</v>
      </c>
      <c r="J631" s="32">
        <v>4500</v>
      </c>
      <c r="K631" s="32">
        <v>4500</v>
      </c>
      <c r="L631" s="32">
        <v>0</v>
      </c>
    </row>
    <row r="632" spans="2:101" s="1" customFormat="1" x14ac:dyDescent="0.25">
      <c r="B632" s="97" t="s">
        <v>1189</v>
      </c>
      <c r="C632" s="28">
        <v>365941</v>
      </c>
      <c r="D632" s="7" t="s">
        <v>1190</v>
      </c>
      <c r="E632" s="28" t="s">
        <v>56</v>
      </c>
      <c r="F632" s="28" t="s">
        <v>56</v>
      </c>
      <c r="G632" s="28" t="s">
        <v>40</v>
      </c>
      <c r="H632" s="28" t="s">
        <v>136</v>
      </c>
      <c r="I632" s="99">
        <v>41640</v>
      </c>
      <c r="J632" s="57">
        <v>10225.4</v>
      </c>
      <c r="K632" s="57">
        <v>10225.4</v>
      </c>
      <c r="L632" s="32">
        <v>0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</row>
    <row r="633" spans="2:101" s="10" customFormat="1" x14ac:dyDescent="0.25">
      <c r="B633" s="6" t="s">
        <v>1204</v>
      </c>
      <c r="C633" s="7">
        <v>366061</v>
      </c>
      <c r="D633" s="7" t="s">
        <v>1205</v>
      </c>
      <c r="E633" s="19" t="s">
        <v>56</v>
      </c>
      <c r="F633" s="19" t="s">
        <v>56</v>
      </c>
      <c r="G633" s="7" t="s">
        <v>40</v>
      </c>
      <c r="H633" s="7" t="s">
        <v>84</v>
      </c>
      <c r="I633" s="99">
        <v>41640</v>
      </c>
      <c r="J633" s="92">
        <v>4500</v>
      </c>
      <c r="K633" s="32">
        <v>4500</v>
      </c>
      <c r="L633" s="32">
        <v>0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</row>
    <row r="634" spans="2:101" s="10" customFormat="1" x14ac:dyDescent="0.25">
      <c r="B634" s="61" t="s">
        <v>1243</v>
      </c>
      <c r="C634" s="28">
        <v>548253</v>
      </c>
      <c r="D634" s="19" t="s">
        <v>304</v>
      </c>
      <c r="E634" s="19" t="s">
        <v>56</v>
      </c>
      <c r="F634" s="19" t="s">
        <v>56</v>
      </c>
      <c r="G634" s="100" t="s">
        <v>40</v>
      </c>
      <c r="H634" s="19" t="s">
        <v>1022</v>
      </c>
      <c r="I634" s="40">
        <v>41640</v>
      </c>
      <c r="J634" s="44">
        <v>12747.24</v>
      </c>
      <c r="K634" s="44">
        <v>12747.24</v>
      </c>
      <c r="L634" s="44">
        <v>0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</row>
    <row r="635" spans="2:101" s="10" customFormat="1" x14ac:dyDescent="0.25">
      <c r="B635" s="6" t="s">
        <v>1247</v>
      </c>
      <c r="C635" s="7">
        <v>750261</v>
      </c>
      <c r="D635" s="7" t="s">
        <v>1248</v>
      </c>
      <c r="E635" s="7" t="s">
        <v>1249</v>
      </c>
      <c r="F635" s="7" t="s">
        <v>1250</v>
      </c>
      <c r="G635" s="7">
        <v>123600174</v>
      </c>
      <c r="H635" s="7" t="s">
        <v>67</v>
      </c>
      <c r="I635" s="99">
        <v>41640</v>
      </c>
      <c r="J635" s="32">
        <v>4000</v>
      </c>
      <c r="K635" s="32">
        <v>4000</v>
      </c>
      <c r="L635" s="32">
        <v>0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</row>
    <row r="636" spans="2:101" s="1" customFormat="1" x14ac:dyDescent="0.25">
      <c r="B636" s="97" t="s">
        <v>1191</v>
      </c>
      <c r="C636" s="28">
        <v>750422</v>
      </c>
      <c r="D636" s="7" t="s">
        <v>1206</v>
      </c>
      <c r="E636" s="28" t="s">
        <v>56</v>
      </c>
      <c r="F636" s="28" t="s">
        <v>56</v>
      </c>
      <c r="G636" s="28" t="s">
        <v>40</v>
      </c>
      <c r="H636" s="28" t="s">
        <v>730</v>
      </c>
      <c r="I636" s="98">
        <v>44175</v>
      </c>
      <c r="J636" s="75">
        <v>3746.5</v>
      </c>
      <c r="K636" s="75">
        <v>420</v>
      </c>
      <c r="L636" s="75">
        <v>3326.5</v>
      </c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</row>
    <row r="637" spans="2:101" s="1" customFormat="1" x14ac:dyDescent="0.25">
      <c r="B637" s="97" t="s">
        <v>1191</v>
      </c>
      <c r="C637" s="28">
        <v>750423</v>
      </c>
      <c r="D637" s="7" t="s">
        <v>1207</v>
      </c>
      <c r="E637" s="28" t="s">
        <v>56</v>
      </c>
      <c r="F637" s="28" t="s">
        <v>56</v>
      </c>
      <c r="G637" s="28" t="s">
        <v>40</v>
      </c>
      <c r="H637" s="28" t="s">
        <v>730</v>
      </c>
      <c r="I637" s="98">
        <v>44175</v>
      </c>
      <c r="J637" s="75">
        <v>3746.5</v>
      </c>
      <c r="K637" s="75">
        <v>420</v>
      </c>
      <c r="L637" s="75">
        <v>3326.5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</row>
    <row r="638" spans="2:101" s="10" customFormat="1" x14ac:dyDescent="0.25">
      <c r="B638" s="97" t="s">
        <v>462</v>
      </c>
      <c r="C638" s="19">
        <v>750424</v>
      </c>
      <c r="D638" s="7" t="s">
        <v>1208</v>
      </c>
      <c r="E638" s="19" t="s">
        <v>169</v>
      </c>
      <c r="F638" s="19" t="s">
        <v>286</v>
      </c>
      <c r="G638" s="19" t="s">
        <v>1209</v>
      </c>
      <c r="H638" s="28" t="s">
        <v>325</v>
      </c>
      <c r="I638" s="98">
        <v>43469</v>
      </c>
      <c r="J638" s="94">
        <v>15900</v>
      </c>
      <c r="K638" s="94">
        <v>3709.76</v>
      </c>
      <c r="L638" s="94">
        <v>12189.24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</row>
    <row r="639" spans="2:101" s="10" customFormat="1" x14ac:dyDescent="0.25">
      <c r="B639" s="97" t="s">
        <v>116</v>
      </c>
      <c r="C639" s="19">
        <v>750425</v>
      </c>
      <c r="D639" s="7" t="s">
        <v>1197</v>
      </c>
      <c r="E639" s="19" t="s">
        <v>15</v>
      </c>
      <c r="F639" s="19" t="s">
        <v>1198</v>
      </c>
      <c r="G639" s="19" t="s">
        <v>1199</v>
      </c>
      <c r="H639" s="19" t="s">
        <v>730</v>
      </c>
      <c r="I639" s="98">
        <v>43535</v>
      </c>
      <c r="J639" s="75">
        <v>4850</v>
      </c>
      <c r="K639" s="75">
        <v>3502.05</v>
      </c>
      <c r="L639" s="75">
        <v>1346.95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</row>
    <row r="640" spans="2:101" s="1" customFormat="1" x14ac:dyDescent="0.25">
      <c r="B640" s="97" t="s">
        <v>409</v>
      </c>
      <c r="C640" s="19">
        <v>750426</v>
      </c>
      <c r="D640" s="7" t="s">
        <v>1194</v>
      </c>
      <c r="E640" s="19" t="s">
        <v>15</v>
      </c>
      <c r="F640" s="19" t="s">
        <v>1195</v>
      </c>
      <c r="G640" s="19" t="s">
        <v>1196</v>
      </c>
      <c r="H640" s="19" t="s">
        <v>730</v>
      </c>
      <c r="I640" s="98">
        <v>43532</v>
      </c>
      <c r="J640" s="75">
        <v>39136</v>
      </c>
      <c r="K640" s="75">
        <v>28264.17</v>
      </c>
      <c r="L640" s="75">
        <v>10870.83</v>
      </c>
    </row>
    <row r="641" spans="2:101" s="10" customFormat="1" x14ac:dyDescent="0.25">
      <c r="B641" s="97" t="s">
        <v>640</v>
      </c>
      <c r="C641" s="19">
        <v>750427</v>
      </c>
      <c r="D641" s="7" t="s">
        <v>1210</v>
      </c>
      <c r="E641" s="19" t="s">
        <v>104</v>
      </c>
      <c r="F641" s="7" t="s">
        <v>166</v>
      </c>
      <c r="G641" s="19" t="s">
        <v>1211</v>
      </c>
      <c r="H641" s="7" t="s">
        <v>107</v>
      </c>
      <c r="I641" s="98">
        <v>43605</v>
      </c>
      <c r="J641" s="75">
        <v>2332.9499999999998</v>
      </c>
      <c r="K641" s="75">
        <v>1489.85</v>
      </c>
      <c r="L641" s="75">
        <v>842.1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</row>
    <row r="642" spans="2:101" s="10" customFormat="1" x14ac:dyDescent="0.25">
      <c r="B642" s="97" t="s">
        <v>1202</v>
      </c>
      <c r="C642" s="28">
        <v>750428</v>
      </c>
      <c r="D642" s="7" t="s">
        <v>1203</v>
      </c>
      <c r="E642" s="28" t="s">
        <v>56</v>
      </c>
      <c r="F642" s="28" t="s">
        <v>56</v>
      </c>
      <c r="G642" s="7" t="s">
        <v>40</v>
      </c>
      <c r="H642" s="28" t="s">
        <v>730</v>
      </c>
      <c r="I642" s="98">
        <v>44203</v>
      </c>
      <c r="J642" s="75">
        <v>6608</v>
      </c>
      <c r="K642" s="75">
        <v>1000</v>
      </c>
      <c r="L642" s="75">
        <v>5608</v>
      </c>
    </row>
    <row r="643" spans="2:101" s="1" customFormat="1" x14ac:dyDescent="0.25">
      <c r="B643" s="97" t="s">
        <v>462</v>
      </c>
      <c r="C643" s="19">
        <v>750429</v>
      </c>
      <c r="D643" s="7" t="s">
        <v>1214</v>
      </c>
      <c r="E643" s="19" t="s">
        <v>169</v>
      </c>
      <c r="F643" s="19" t="s">
        <v>1215</v>
      </c>
      <c r="G643" s="19" t="s">
        <v>1216</v>
      </c>
      <c r="H643" s="28" t="s">
        <v>325</v>
      </c>
      <c r="I643" s="77">
        <v>41640</v>
      </c>
      <c r="J643" s="87">
        <v>17438</v>
      </c>
      <c r="K643" s="87">
        <v>17438</v>
      </c>
      <c r="L643" s="88">
        <v>0</v>
      </c>
    </row>
    <row r="644" spans="2:101" s="1" customFormat="1" x14ac:dyDescent="0.25">
      <c r="B644" s="97" t="s">
        <v>1212</v>
      </c>
      <c r="C644" s="28">
        <v>750430</v>
      </c>
      <c r="D644" s="7" t="s">
        <v>1213</v>
      </c>
      <c r="E644" s="28" t="s">
        <v>39</v>
      </c>
      <c r="F644" s="28" t="s">
        <v>56</v>
      </c>
      <c r="G644" s="7" t="s">
        <v>40</v>
      </c>
      <c r="H644" s="28" t="s">
        <v>136</v>
      </c>
      <c r="I644" s="98">
        <v>44176</v>
      </c>
      <c r="J644" s="75">
        <v>10675.68</v>
      </c>
      <c r="K644" s="75">
        <v>444.78</v>
      </c>
      <c r="L644" s="75">
        <v>10229.9</v>
      </c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</row>
    <row r="645" spans="2:101" s="10" customFormat="1" x14ac:dyDescent="0.25">
      <c r="B645" s="97" t="s">
        <v>1191</v>
      </c>
      <c r="C645" s="28">
        <v>750431</v>
      </c>
      <c r="D645" s="7" t="s">
        <v>1192</v>
      </c>
      <c r="E645" s="28" t="s">
        <v>56</v>
      </c>
      <c r="F645" s="28" t="s">
        <v>56</v>
      </c>
      <c r="G645" s="28" t="s">
        <v>40</v>
      </c>
      <c r="H645" s="28" t="s">
        <v>730</v>
      </c>
      <c r="I645" s="98">
        <v>44175</v>
      </c>
      <c r="J645" s="75">
        <v>3746.5</v>
      </c>
      <c r="K645" s="75">
        <v>420</v>
      </c>
      <c r="L645" s="75">
        <v>3326.5</v>
      </c>
    </row>
    <row r="646" spans="2:101" s="1" customFormat="1" x14ac:dyDescent="0.25">
      <c r="B646" s="97" t="s">
        <v>1191</v>
      </c>
      <c r="C646" s="28">
        <v>750432</v>
      </c>
      <c r="D646" s="7" t="s">
        <v>1193</v>
      </c>
      <c r="E646" s="28" t="s">
        <v>56</v>
      </c>
      <c r="F646" s="28" t="s">
        <v>56</v>
      </c>
      <c r="G646" s="28" t="s">
        <v>40</v>
      </c>
      <c r="H646" s="28" t="s">
        <v>730</v>
      </c>
      <c r="I646" s="98">
        <v>44175</v>
      </c>
      <c r="J646" s="75">
        <v>3746.5</v>
      </c>
      <c r="K646" s="75">
        <v>420</v>
      </c>
      <c r="L646" s="75">
        <v>3326.5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</row>
    <row r="647" spans="2:101" s="1" customFormat="1" x14ac:dyDescent="0.25">
      <c r="B647" s="97" t="s">
        <v>1200</v>
      </c>
      <c r="C647" s="28">
        <v>750433</v>
      </c>
      <c r="D647" s="7" t="s">
        <v>1201</v>
      </c>
      <c r="E647" s="28" t="s">
        <v>56</v>
      </c>
      <c r="F647" s="28" t="s">
        <v>56</v>
      </c>
      <c r="G647" s="7" t="s">
        <v>40</v>
      </c>
      <c r="H647" s="28" t="s">
        <v>136</v>
      </c>
      <c r="I647" s="98">
        <v>44176</v>
      </c>
      <c r="J647" s="75">
        <v>7097.66</v>
      </c>
      <c r="K647" s="75">
        <v>295.69</v>
      </c>
      <c r="L647" s="75">
        <v>6800.97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</row>
    <row r="648" spans="2:101" s="10" customFormat="1" x14ac:dyDescent="0.25">
      <c r="B648" s="97" t="s">
        <v>1202</v>
      </c>
      <c r="C648" s="28">
        <v>750434</v>
      </c>
      <c r="D648" s="7" t="s">
        <v>1221</v>
      </c>
      <c r="E648" s="28" t="s">
        <v>56</v>
      </c>
      <c r="F648" s="28" t="s">
        <v>56</v>
      </c>
      <c r="G648" s="28" t="s">
        <v>40</v>
      </c>
      <c r="H648" s="28" t="s">
        <v>730</v>
      </c>
      <c r="I648" s="98">
        <v>44203</v>
      </c>
      <c r="J648" s="75">
        <v>7552</v>
      </c>
      <c r="K648" s="75">
        <v>1000</v>
      </c>
      <c r="L648" s="75">
        <v>6552</v>
      </c>
    </row>
    <row r="649" spans="2:101" s="10" customFormat="1" x14ac:dyDescent="0.25">
      <c r="B649" s="61" t="s">
        <v>409</v>
      </c>
      <c r="C649" s="19">
        <v>750435</v>
      </c>
      <c r="D649" s="7" t="s">
        <v>1185</v>
      </c>
      <c r="E649" s="19" t="s">
        <v>15</v>
      </c>
      <c r="F649" s="19" t="s">
        <v>914</v>
      </c>
      <c r="G649" s="19" t="s">
        <v>1186</v>
      </c>
      <c r="H649" s="19" t="s">
        <v>730</v>
      </c>
      <c r="I649" s="98">
        <v>43532</v>
      </c>
      <c r="J649" s="75">
        <v>39136</v>
      </c>
      <c r="K649" s="75">
        <v>28264.17</v>
      </c>
      <c r="L649" s="75">
        <v>10870.83</v>
      </c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</row>
    <row r="650" spans="2:101" s="1" customFormat="1" x14ac:dyDescent="0.25">
      <c r="B650" s="61" t="s">
        <v>116</v>
      </c>
      <c r="C650" s="19">
        <v>750436</v>
      </c>
      <c r="D650" s="7" t="s">
        <v>1187</v>
      </c>
      <c r="E650" s="19" t="s">
        <v>15</v>
      </c>
      <c r="F650" s="19" t="s">
        <v>858</v>
      </c>
      <c r="G650" s="19" t="s">
        <v>1188</v>
      </c>
      <c r="H650" s="19" t="s">
        <v>730</v>
      </c>
      <c r="I650" s="98">
        <v>43535</v>
      </c>
      <c r="J650" s="93">
        <v>4850</v>
      </c>
      <c r="K650" s="75">
        <v>3502.05</v>
      </c>
      <c r="L650" s="75">
        <v>1346.95</v>
      </c>
    </row>
    <row r="651" spans="2:101" s="1" customFormat="1" x14ac:dyDescent="0.25">
      <c r="B651" s="97" t="s">
        <v>640</v>
      </c>
      <c r="C651" s="19">
        <v>750437</v>
      </c>
      <c r="D651" s="7" t="s">
        <v>1217</v>
      </c>
      <c r="E651" s="19" t="s">
        <v>104</v>
      </c>
      <c r="F651" s="7" t="s">
        <v>166</v>
      </c>
      <c r="G651" s="19" t="s">
        <v>1218</v>
      </c>
      <c r="H651" s="7" t="s">
        <v>107</v>
      </c>
      <c r="I651" s="98">
        <v>43605</v>
      </c>
      <c r="J651" s="75">
        <v>2332.9499999999998</v>
      </c>
      <c r="K651" s="75">
        <v>1489.85</v>
      </c>
      <c r="L651" s="75">
        <v>842.1</v>
      </c>
    </row>
    <row r="652" spans="2:101" s="1" customFormat="1" x14ac:dyDescent="0.25">
      <c r="B652" s="97" t="s">
        <v>1168</v>
      </c>
      <c r="C652" s="28">
        <v>750666</v>
      </c>
      <c r="D652" s="7" t="s">
        <v>1219</v>
      </c>
      <c r="E652" s="28" t="s">
        <v>1170</v>
      </c>
      <c r="F652" s="28" t="s">
        <v>1171</v>
      </c>
      <c r="G652" s="28" t="s">
        <v>1220</v>
      </c>
      <c r="H652" s="28" t="s">
        <v>730</v>
      </c>
      <c r="I652" s="98">
        <v>44249</v>
      </c>
      <c r="J652" s="75">
        <v>18290</v>
      </c>
      <c r="K652" s="75">
        <v>350</v>
      </c>
      <c r="L652" s="75">
        <v>19940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</row>
    <row r="653" spans="2:101" s="1" customFormat="1" x14ac:dyDescent="0.25">
      <c r="B653" s="61" t="s">
        <v>1234</v>
      </c>
      <c r="C653" s="19">
        <v>938643</v>
      </c>
      <c r="D653" s="19" t="s">
        <v>1235</v>
      </c>
      <c r="E653" s="19" t="s">
        <v>1236</v>
      </c>
      <c r="F653" s="19" t="s">
        <v>1237</v>
      </c>
      <c r="G653" s="100" t="s">
        <v>1238</v>
      </c>
      <c r="H653" s="19" t="s">
        <v>1229</v>
      </c>
      <c r="I653" s="40">
        <v>44818</v>
      </c>
      <c r="J653" s="44">
        <v>64900</v>
      </c>
      <c r="K653" s="44">
        <v>19469.7</v>
      </c>
      <c r="L653" s="44">
        <v>45430.3</v>
      </c>
    </row>
    <row r="654" spans="2:101" s="1" customFormat="1" x14ac:dyDescent="0.25">
      <c r="B654" s="61" t="s">
        <v>1234</v>
      </c>
      <c r="C654" s="19">
        <v>938644</v>
      </c>
      <c r="D654" s="19" t="s">
        <v>1239</v>
      </c>
      <c r="E654" s="19" t="s">
        <v>1236</v>
      </c>
      <c r="F654" s="19" t="s">
        <v>1237</v>
      </c>
      <c r="G654" s="100" t="s">
        <v>1240</v>
      </c>
      <c r="H654" s="19" t="s">
        <v>1229</v>
      </c>
      <c r="I654" s="40">
        <v>44818</v>
      </c>
      <c r="J654" s="44">
        <v>64900</v>
      </c>
      <c r="K654" s="44">
        <v>19469.7</v>
      </c>
      <c r="L654" s="44">
        <v>45430.3</v>
      </c>
    </row>
    <row r="655" spans="2:101" s="1" customFormat="1" x14ac:dyDescent="0.25">
      <c r="B655" s="61" t="s">
        <v>1224</v>
      </c>
      <c r="C655" s="19">
        <v>938645</v>
      </c>
      <c r="D655" s="19" t="s">
        <v>1225</v>
      </c>
      <c r="E655" s="19" t="s">
        <v>1226</v>
      </c>
      <c r="F655" s="19" t="s">
        <v>1227</v>
      </c>
      <c r="G655" s="100" t="s">
        <v>1228</v>
      </c>
      <c r="H655" s="19" t="s">
        <v>1229</v>
      </c>
      <c r="I655" s="40">
        <v>44818</v>
      </c>
      <c r="J655" s="44">
        <v>43660</v>
      </c>
      <c r="K655" s="44">
        <v>13097.7</v>
      </c>
      <c r="L655" s="44">
        <v>30562.3</v>
      </c>
    </row>
    <row r="656" spans="2:101" s="1" customFormat="1" x14ac:dyDescent="0.25">
      <c r="B656" s="61" t="s">
        <v>1224</v>
      </c>
      <c r="C656" s="19">
        <v>938646</v>
      </c>
      <c r="D656" s="19" t="s">
        <v>1230</v>
      </c>
      <c r="E656" s="19" t="s">
        <v>1226</v>
      </c>
      <c r="F656" s="19" t="s">
        <v>1227</v>
      </c>
      <c r="G656" s="100" t="s">
        <v>1231</v>
      </c>
      <c r="H656" s="19" t="s">
        <v>1229</v>
      </c>
      <c r="I656" s="40">
        <v>44818</v>
      </c>
      <c r="J656" s="44">
        <v>43660</v>
      </c>
      <c r="K656" s="44">
        <v>13097.7</v>
      </c>
      <c r="L656" s="44">
        <v>30562.3</v>
      </c>
    </row>
    <row r="657" spans="2:101" s="1" customFormat="1" ht="30" x14ac:dyDescent="0.25">
      <c r="B657" s="61" t="s">
        <v>684</v>
      </c>
      <c r="C657" s="34">
        <v>938647</v>
      </c>
      <c r="D657" s="34"/>
      <c r="E657" s="34" t="s">
        <v>1244</v>
      </c>
      <c r="F657" s="34" t="s">
        <v>1245</v>
      </c>
      <c r="G657" s="102" t="s">
        <v>1246</v>
      </c>
      <c r="H657" s="34" t="s">
        <v>67</v>
      </c>
      <c r="I657" s="122">
        <v>45162</v>
      </c>
      <c r="J657" s="123">
        <v>31270</v>
      </c>
      <c r="K657" s="123">
        <v>1563.45</v>
      </c>
      <c r="L657" s="123">
        <v>29706.55</v>
      </c>
    </row>
    <row r="658" spans="2:101" s="1" customFormat="1" x14ac:dyDescent="0.25">
      <c r="B658" s="61" t="s">
        <v>1224</v>
      </c>
      <c r="C658" s="28">
        <v>991907</v>
      </c>
      <c r="D658" s="19" t="s">
        <v>1232</v>
      </c>
      <c r="E658" s="19" t="s">
        <v>1226</v>
      </c>
      <c r="F658" s="19" t="s">
        <v>1227</v>
      </c>
      <c r="G658" s="100" t="s">
        <v>1233</v>
      </c>
      <c r="H658" s="19" t="s">
        <v>1229</v>
      </c>
      <c r="I658" s="40">
        <v>44818</v>
      </c>
      <c r="J658" s="44">
        <v>43660</v>
      </c>
      <c r="K658" s="44">
        <v>13097.7</v>
      </c>
      <c r="L658" s="44">
        <v>30562.3</v>
      </c>
    </row>
    <row r="659" spans="2:101" s="1" customFormat="1" x14ac:dyDescent="0.25">
      <c r="B659" s="61" t="s">
        <v>1234</v>
      </c>
      <c r="C659" s="28">
        <v>991908</v>
      </c>
      <c r="D659" s="19" t="s">
        <v>1241</v>
      </c>
      <c r="E659" s="19" t="s">
        <v>1236</v>
      </c>
      <c r="F659" s="19" t="s">
        <v>1237</v>
      </c>
      <c r="G659" s="100" t="s">
        <v>1242</v>
      </c>
      <c r="H659" s="19" t="s">
        <v>1229</v>
      </c>
      <c r="I659" s="40">
        <v>44818</v>
      </c>
      <c r="J659" s="44">
        <v>64900</v>
      </c>
      <c r="K659" s="44">
        <v>19469.7</v>
      </c>
      <c r="L659" s="44">
        <v>45430.3</v>
      </c>
    </row>
    <row r="662" spans="2:101" s="1" customFormat="1" ht="18.75" x14ac:dyDescent="0.3">
      <c r="B662" s="291" t="s">
        <v>251</v>
      </c>
      <c r="C662" s="48"/>
      <c r="D662" s="48"/>
      <c r="E662" s="48"/>
      <c r="F662" s="48"/>
      <c r="G662" s="49" t="s">
        <v>1251</v>
      </c>
      <c r="H662" s="48"/>
      <c r="I662" s="307"/>
      <c r="J662" s="161"/>
      <c r="K662" s="161"/>
      <c r="L662" s="214"/>
    </row>
    <row r="663" spans="2:101" s="1" customFormat="1" ht="15" customHeight="1" x14ac:dyDescent="0.25">
      <c r="B663" s="158"/>
      <c r="C663" s="13"/>
      <c r="D663" s="13"/>
      <c r="E663" s="13"/>
      <c r="F663" s="13"/>
      <c r="G663" s="68"/>
      <c r="H663" s="13"/>
      <c r="I663" s="514" t="s">
        <v>2</v>
      </c>
      <c r="J663" s="508" t="s">
        <v>3</v>
      </c>
      <c r="K663" s="516" t="s">
        <v>4</v>
      </c>
      <c r="L663" s="516" t="s">
        <v>5</v>
      </c>
    </row>
    <row r="664" spans="2:101" s="1" customFormat="1" ht="15.75" x14ac:dyDescent="0.25">
      <c r="B664" s="289" t="s">
        <v>6</v>
      </c>
      <c r="C664" s="3" t="s">
        <v>7</v>
      </c>
      <c r="D664" s="3" t="s">
        <v>8</v>
      </c>
      <c r="E664" s="4" t="s">
        <v>9</v>
      </c>
      <c r="F664" s="4" t="s">
        <v>10</v>
      </c>
      <c r="G664" s="4" t="s">
        <v>11</v>
      </c>
      <c r="H664" s="4" t="s">
        <v>12</v>
      </c>
      <c r="I664" s="515"/>
      <c r="J664" s="509"/>
      <c r="K664" s="517"/>
      <c r="L664" s="517"/>
    </row>
    <row r="665" spans="2:101" s="1" customFormat="1" x14ac:dyDescent="0.25">
      <c r="B665" s="6" t="s">
        <v>19</v>
      </c>
      <c r="C665" s="100">
        <v>365612</v>
      </c>
      <c r="D665" s="7" t="s">
        <v>304</v>
      </c>
      <c r="E665" s="19" t="s">
        <v>15</v>
      </c>
      <c r="F665" s="19" t="s">
        <v>213</v>
      </c>
      <c r="G665" s="100" t="s">
        <v>1397</v>
      </c>
      <c r="H665" s="7" t="s">
        <v>18</v>
      </c>
      <c r="I665" s="98">
        <v>41640</v>
      </c>
      <c r="J665" s="75">
        <v>28637.64</v>
      </c>
      <c r="K665" s="75">
        <v>28636.639999999999</v>
      </c>
      <c r="L665" s="75">
        <v>1</v>
      </c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  <c r="AY665" s="52"/>
      <c r="AZ665" s="52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2"/>
      <c r="BQ665" s="52"/>
      <c r="BR665" s="52"/>
      <c r="BS665" s="52"/>
      <c r="BT665" s="52"/>
      <c r="BU665" s="52"/>
      <c r="BV665" s="52"/>
      <c r="BW665" s="52"/>
      <c r="BX665" s="52"/>
      <c r="BY665" s="52"/>
      <c r="BZ665" s="52"/>
      <c r="CA665" s="52"/>
      <c r="CB665" s="52"/>
      <c r="CC665" s="52"/>
      <c r="CD665" s="52"/>
      <c r="CE665" s="52"/>
      <c r="CF665" s="52"/>
      <c r="CG665" s="52"/>
      <c r="CH665" s="52"/>
      <c r="CI665" s="52"/>
      <c r="CJ665" s="52"/>
      <c r="CK665" s="52"/>
      <c r="CL665" s="52"/>
      <c r="CM665" s="52"/>
      <c r="CN665" s="52"/>
      <c r="CO665" s="52"/>
      <c r="CP665" s="52"/>
      <c r="CQ665" s="52"/>
      <c r="CR665" s="52"/>
      <c r="CS665" s="52"/>
      <c r="CT665" s="52"/>
      <c r="CU665" s="52"/>
      <c r="CV665" s="52"/>
      <c r="CW665" s="52"/>
    </row>
    <row r="666" spans="2:101" s="1" customFormat="1" x14ac:dyDescent="0.25">
      <c r="B666" s="6" t="s">
        <v>1349</v>
      </c>
      <c r="C666" s="7">
        <v>365823</v>
      </c>
      <c r="D666" s="7" t="s">
        <v>1351</v>
      </c>
      <c r="E666" s="19" t="s">
        <v>40</v>
      </c>
      <c r="F666" s="19" t="s">
        <v>40</v>
      </c>
      <c r="G666" s="19" t="s">
        <v>40</v>
      </c>
      <c r="H666" s="7" t="s">
        <v>97</v>
      </c>
      <c r="I666" s="99">
        <v>41640</v>
      </c>
      <c r="J666" s="32">
        <v>9155.4599999999991</v>
      </c>
      <c r="K666" s="32">
        <v>9155.4599999999991</v>
      </c>
      <c r="L666" s="32">
        <v>0</v>
      </c>
    </row>
    <row r="667" spans="2:101" s="1" customFormat="1" x14ac:dyDescent="0.25">
      <c r="B667" s="6" t="s">
        <v>1349</v>
      </c>
      <c r="C667" s="7">
        <v>365824</v>
      </c>
      <c r="D667" s="7" t="s">
        <v>1350</v>
      </c>
      <c r="E667" s="19" t="s">
        <v>40</v>
      </c>
      <c r="F667" s="19" t="s">
        <v>40</v>
      </c>
      <c r="G667" s="19" t="s">
        <v>40</v>
      </c>
      <c r="H667" s="7" t="s">
        <v>97</v>
      </c>
      <c r="I667" s="99">
        <v>41640</v>
      </c>
      <c r="J667" s="128">
        <v>9155.4599999999991</v>
      </c>
      <c r="K667" s="32">
        <v>9155.4599999999991</v>
      </c>
      <c r="L667" s="32">
        <v>0</v>
      </c>
    </row>
    <row r="668" spans="2:101" s="1" customFormat="1" x14ac:dyDescent="0.25">
      <c r="B668" s="6" t="s">
        <v>1349</v>
      </c>
      <c r="C668" s="7">
        <v>365827</v>
      </c>
      <c r="D668" s="7" t="s">
        <v>1375</v>
      </c>
      <c r="E668" s="19" t="s">
        <v>40</v>
      </c>
      <c r="F668" s="19" t="s">
        <v>40</v>
      </c>
      <c r="G668" s="19" t="s">
        <v>40</v>
      </c>
      <c r="H668" s="7" t="s">
        <v>97</v>
      </c>
      <c r="I668" s="99">
        <v>41640</v>
      </c>
      <c r="J668" s="128">
        <v>9155.4599999999991</v>
      </c>
      <c r="K668" s="32">
        <v>9155.4599999999991</v>
      </c>
      <c r="L668" s="32">
        <v>0</v>
      </c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  <c r="AY668" s="52"/>
      <c r="AZ668" s="52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2"/>
      <c r="BQ668" s="52"/>
      <c r="BR668" s="52"/>
      <c r="BS668" s="52"/>
      <c r="BT668" s="52"/>
      <c r="BU668" s="52"/>
      <c r="BV668" s="52"/>
      <c r="BW668" s="52"/>
      <c r="BX668" s="52"/>
      <c r="BY668" s="52"/>
      <c r="BZ668" s="52"/>
      <c r="CA668" s="52"/>
      <c r="CB668" s="52"/>
      <c r="CC668" s="52"/>
      <c r="CD668" s="52"/>
      <c r="CE668" s="52"/>
      <c r="CF668" s="52"/>
      <c r="CG668" s="52"/>
      <c r="CH668" s="52"/>
      <c r="CI668" s="52"/>
      <c r="CJ668" s="52"/>
      <c r="CK668" s="52"/>
      <c r="CL668" s="52"/>
      <c r="CM668" s="52"/>
      <c r="CN668" s="52"/>
      <c r="CO668" s="52"/>
      <c r="CP668" s="52"/>
      <c r="CQ668" s="52"/>
      <c r="CR668" s="52"/>
      <c r="CS668" s="52"/>
      <c r="CT668" s="52"/>
      <c r="CU668" s="52"/>
      <c r="CV668" s="52"/>
      <c r="CW668" s="52"/>
    </row>
    <row r="669" spans="2:101" s="1" customFormat="1" x14ac:dyDescent="0.25">
      <c r="B669" s="6" t="s">
        <v>1379</v>
      </c>
      <c r="C669" s="7">
        <v>365830</v>
      </c>
      <c r="D669" s="7" t="s">
        <v>1380</v>
      </c>
      <c r="E669" s="19" t="s">
        <v>56</v>
      </c>
      <c r="F669" s="19" t="s">
        <v>56</v>
      </c>
      <c r="G669" s="19" t="s">
        <v>40</v>
      </c>
      <c r="H669" s="7" t="s">
        <v>1161</v>
      </c>
      <c r="I669" s="99">
        <v>41640</v>
      </c>
      <c r="J669" s="32">
        <v>13200</v>
      </c>
      <c r="K669" s="32">
        <v>13200</v>
      </c>
      <c r="L669" s="32">
        <v>0</v>
      </c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  <c r="AY669" s="52"/>
      <c r="AZ669" s="52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2"/>
      <c r="BQ669" s="52"/>
      <c r="BR669" s="52"/>
      <c r="BS669" s="52"/>
      <c r="BT669" s="52"/>
      <c r="BU669" s="52"/>
      <c r="BV669" s="52"/>
      <c r="BW669" s="52"/>
      <c r="BX669" s="52"/>
      <c r="BY669" s="52"/>
      <c r="BZ669" s="52"/>
      <c r="CA669" s="52"/>
      <c r="CB669" s="52"/>
      <c r="CC669" s="52"/>
      <c r="CD669" s="52"/>
      <c r="CE669" s="52"/>
      <c r="CF669" s="52"/>
      <c r="CG669" s="52"/>
      <c r="CH669" s="52"/>
      <c r="CI669" s="52"/>
      <c r="CJ669" s="52"/>
      <c r="CK669" s="52"/>
      <c r="CL669" s="52"/>
      <c r="CM669" s="52"/>
      <c r="CN669" s="52"/>
      <c r="CO669" s="52"/>
      <c r="CP669" s="52"/>
      <c r="CQ669" s="52"/>
      <c r="CR669" s="52"/>
      <c r="CS669" s="52"/>
      <c r="CT669" s="52"/>
      <c r="CU669" s="52"/>
      <c r="CV669" s="52"/>
      <c r="CW669" s="52"/>
    </row>
    <row r="670" spans="2:101" s="1" customFormat="1" x14ac:dyDescent="0.25">
      <c r="B670" s="6" t="s">
        <v>1313</v>
      </c>
      <c r="C670" s="7">
        <v>365915</v>
      </c>
      <c r="D670" s="7" t="s">
        <v>1314</v>
      </c>
      <c r="E670" s="19" t="s">
        <v>56</v>
      </c>
      <c r="F670" s="19" t="s">
        <v>56</v>
      </c>
      <c r="G670" s="19" t="s">
        <v>40</v>
      </c>
      <c r="H670" s="7" t="s">
        <v>97</v>
      </c>
      <c r="I670" s="99">
        <v>41640</v>
      </c>
      <c r="J670" s="128">
        <v>9155.4599999999991</v>
      </c>
      <c r="K670" s="32">
        <v>9155.4599999999991</v>
      </c>
      <c r="L670" s="32">
        <v>0</v>
      </c>
    </row>
    <row r="671" spans="2:101" s="1" customFormat="1" x14ac:dyDescent="0.25">
      <c r="B671" s="6" t="s">
        <v>1313</v>
      </c>
      <c r="C671" s="7">
        <v>365916</v>
      </c>
      <c r="D671" s="7" t="s">
        <v>1315</v>
      </c>
      <c r="E671" s="19" t="s">
        <v>56</v>
      </c>
      <c r="F671" s="19" t="s">
        <v>56</v>
      </c>
      <c r="G671" s="19" t="s">
        <v>40</v>
      </c>
      <c r="H671" s="7" t="s">
        <v>97</v>
      </c>
      <c r="I671" s="99">
        <v>41640</v>
      </c>
      <c r="J671" s="128">
        <v>9155.4599999999991</v>
      </c>
      <c r="K671" s="32">
        <v>9155.4599999999991</v>
      </c>
      <c r="L671" s="32">
        <v>0</v>
      </c>
    </row>
    <row r="672" spans="2:101" s="1" customFormat="1" x14ac:dyDescent="0.25">
      <c r="B672" s="6" t="s">
        <v>1313</v>
      </c>
      <c r="C672" s="7">
        <v>365917</v>
      </c>
      <c r="D672" s="7" t="s">
        <v>1316</v>
      </c>
      <c r="E672" s="19" t="s">
        <v>56</v>
      </c>
      <c r="F672" s="19" t="s">
        <v>56</v>
      </c>
      <c r="G672" s="19" t="s">
        <v>40</v>
      </c>
      <c r="H672" s="7" t="s">
        <v>97</v>
      </c>
      <c r="I672" s="99">
        <v>41640</v>
      </c>
      <c r="J672" s="128">
        <v>9155.4599999999991</v>
      </c>
      <c r="K672" s="32">
        <v>9155.4599999999991</v>
      </c>
      <c r="L672" s="32">
        <v>0</v>
      </c>
    </row>
    <row r="673" spans="2:101" s="1" customFormat="1" x14ac:dyDescent="0.25">
      <c r="B673" s="6" t="s">
        <v>1313</v>
      </c>
      <c r="C673" s="7">
        <v>365918</v>
      </c>
      <c r="D673" s="7" t="s">
        <v>1317</v>
      </c>
      <c r="E673" s="19" t="s">
        <v>56</v>
      </c>
      <c r="F673" s="19" t="s">
        <v>56</v>
      </c>
      <c r="G673" s="19" t="s">
        <v>40</v>
      </c>
      <c r="H673" s="7" t="s">
        <v>97</v>
      </c>
      <c r="I673" s="99">
        <v>41640</v>
      </c>
      <c r="J673" s="128">
        <v>9155.4599999999991</v>
      </c>
      <c r="K673" s="32">
        <v>9155.4599999999991</v>
      </c>
      <c r="L673" s="32">
        <v>0</v>
      </c>
    </row>
    <row r="674" spans="2:101" s="1" customFormat="1" x14ac:dyDescent="0.25">
      <c r="B674" s="6" t="s">
        <v>150</v>
      </c>
      <c r="C674" s="7">
        <v>365928</v>
      </c>
      <c r="D674" s="7" t="s">
        <v>1354</v>
      </c>
      <c r="E674" s="7" t="s">
        <v>15</v>
      </c>
      <c r="F674" s="19" t="s">
        <v>56</v>
      </c>
      <c r="G674" s="7" t="s">
        <v>1355</v>
      </c>
      <c r="H674" s="7" t="s">
        <v>18</v>
      </c>
      <c r="I674" s="99">
        <v>41640</v>
      </c>
      <c r="J674" s="32">
        <v>9313.8799999999992</v>
      </c>
      <c r="K674" s="32">
        <v>9313.8799999999992</v>
      </c>
      <c r="L674" s="32">
        <v>0</v>
      </c>
    </row>
    <row r="675" spans="2:101" s="1" customFormat="1" x14ac:dyDescent="0.25">
      <c r="B675" s="6" t="s">
        <v>150</v>
      </c>
      <c r="C675" s="7">
        <v>365933</v>
      </c>
      <c r="D675" s="7" t="s">
        <v>1362</v>
      </c>
      <c r="E675" s="7" t="s">
        <v>15</v>
      </c>
      <c r="F675" s="19" t="s">
        <v>56</v>
      </c>
      <c r="G675" s="7" t="s">
        <v>1363</v>
      </c>
      <c r="H675" s="7" t="s">
        <v>18</v>
      </c>
      <c r="I675" s="99">
        <v>41640</v>
      </c>
      <c r="J675" s="32">
        <v>9313.8799999999992</v>
      </c>
      <c r="K675" s="32">
        <v>9313.8799999999992</v>
      </c>
      <c r="L675" s="32">
        <v>0</v>
      </c>
    </row>
    <row r="676" spans="2:101" s="1" customFormat="1" x14ac:dyDescent="0.25">
      <c r="B676" s="6" t="s">
        <v>394</v>
      </c>
      <c r="C676" s="7">
        <v>365936</v>
      </c>
      <c r="D676" s="7" t="s">
        <v>1346</v>
      </c>
      <c r="E676" s="19" t="s">
        <v>56</v>
      </c>
      <c r="F676" s="19" t="s">
        <v>56</v>
      </c>
      <c r="G676" s="19" t="s">
        <v>40</v>
      </c>
      <c r="H676" s="7" t="s">
        <v>84</v>
      </c>
      <c r="I676" s="99">
        <v>41640</v>
      </c>
      <c r="J676" s="32">
        <v>4500</v>
      </c>
      <c r="K676" s="32">
        <v>4500</v>
      </c>
      <c r="L676" s="32">
        <v>0</v>
      </c>
    </row>
    <row r="677" spans="2:101" s="1" customFormat="1" x14ac:dyDescent="0.25">
      <c r="B677" s="6" t="s">
        <v>963</v>
      </c>
      <c r="C677" s="7">
        <v>365944</v>
      </c>
      <c r="D677" s="7" t="s">
        <v>1361</v>
      </c>
      <c r="E677" s="19" t="s">
        <v>56</v>
      </c>
      <c r="F677" s="19" t="s">
        <v>56</v>
      </c>
      <c r="G677" s="19" t="s">
        <v>40</v>
      </c>
      <c r="H677" s="7" t="s">
        <v>84</v>
      </c>
      <c r="I677" s="99">
        <v>40959</v>
      </c>
      <c r="J677" s="32">
        <v>4384.8</v>
      </c>
      <c r="K677" s="32">
        <v>4384.8</v>
      </c>
      <c r="L677" s="32">
        <v>0</v>
      </c>
    </row>
    <row r="678" spans="2:101" s="1" customFormat="1" x14ac:dyDescent="0.25">
      <c r="B678" s="6" t="s">
        <v>501</v>
      </c>
      <c r="C678" s="100">
        <v>365948</v>
      </c>
      <c r="D678" s="7" t="s">
        <v>1396</v>
      </c>
      <c r="E678" s="19" t="s">
        <v>475</v>
      </c>
      <c r="F678" s="19" t="s">
        <v>56</v>
      </c>
      <c r="G678" s="100" t="s">
        <v>40</v>
      </c>
      <c r="H678" s="7" t="s">
        <v>18</v>
      </c>
      <c r="I678" s="98">
        <v>4054.2</v>
      </c>
      <c r="J678" s="75">
        <v>4054.2</v>
      </c>
      <c r="K678" s="75">
        <v>4053.2</v>
      </c>
      <c r="L678" s="75">
        <v>1</v>
      </c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  <c r="AY678" s="52"/>
      <c r="AZ678" s="52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2"/>
      <c r="BQ678" s="52"/>
      <c r="BR678" s="52"/>
      <c r="BS678" s="52"/>
      <c r="BT678" s="52"/>
      <c r="BU678" s="52"/>
      <c r="BV678" s="52"/>
      <c r="BW678" s="52"/>
      <c r="BX678" s="52"/>
      <c r="BY678" s="52"/>
      <c r="BZ678" s="52"/>
      <c r="CA678" s="52"/>
      <c r="CB678" s="52"/>
      <c r="CC678" s="52"/>
      <c r="CD678" s="52"/>
      <c r="CE678" s="52"/>
      <c r="CF678" s="52"/>
      <c r="CG678" s="52"/>
      <c r="CH678" s="52"/>
      <c r="CI678" s="52"/>
      <c r="CJ678" s="52"/>
      <c r="CK678" s="52"/>
      <c r="CL678" s="52"/>
      <c r="CM678" s="52"/>
      <c r="CN678" s="52"/>
      <c r="CO678" s="52"/>
      <c r="CP678" s="52"/>
      <c r="CQ678" s="52"/>
      <c r="CR678" s="52"/>
      <c r="CS678" s="52"/>
      <c r="CT678" s="52"/>
      <c r="CU678" s="52"/>
      <c r="CV678" s="52"/>
      <c r="CW678" s="52"/>
    </row>
    <row r="679" spans="2:101" s="1" customFormat="1" x14ac:dyDescent="0.25">
      <c r="B679" s="6" t="s">
        <v>1310</v>
      </c>
      <c r="C679" s="7">
        <v>365958</v>
      </c>
      <c r="D679" s="7" t="s">
        <v>1311</v>
      </c>
      <c r="E679" s="19" t="s">
        <v>56</v>
      </c>
      <c r="F679" s="19" t="s">
        <v>56</v>
      </c>
      <c r="G679" s="19" t="s">
        <v>40</v>
      </c>
      <c r="H679" s="7" t="s">
        <v>97</v>
      </c>
      <c r="I679" s="99">
        <v>41640</v>
      </c>
      <c r="J679" s="128">
        <v>9155.4599999999991</v>
      </c>
      <c r="K679" s="32">
        <v>9155.4599999999991</v>
      </c>
      <c r="L679" s="32">
        <v>0</v>
      </c>
    </row>
    <row r="680" spans="2:101" s="1" customFormat="1" x14ac:dyDescent="0.25">
      <c r="B680" s="6" t="s">
        <v>1310</v>
      </c>
      <c r="C680" s="7">
        <v>365959</v>
      </c>
      <c r="D680" s="7" t="s">
        <v>1312</v>
      </c>
      <c r="E680" s="19" t="s">
        <v>56</v>
      </c>
      <c r="F680" s="19" t="s">
        <v>56</v>
      </c>
      <c r="G680" s="19" t="s">
        <v>40</v>
      </c>
      <c r="H680" s="7" t="s">
        <v>97</v>
      </c>
      <c r="I680" s="99">
        <v>41640</v>
      </c>
      <c r="J680" s="128">
        <v>9155.4599999999991</v>
      </c>
      <c r="K680" s="32">
        <v>9155.4599999999991</v>
      </c>
      <c r="L680" s="32">
        <v>0</v>
      </c>
    </row>
    <row r="681" spans="2:101" s="1" customFormat="1" x14ac:dyDescent="0.25">
      <c r="B681" s="6" t="s">
        <v>1310</v>
      </c>
      <c r="C681" s="7">
        <v>365969</v>
      </c>
      <c r="D681" s="7" t="s">
        <v>1339</v>
      </c>
      <c r="E681" s="19" t="s">
        <v>40</v>
      </c>
      <c r="F681" s="19" t="s">
        <v>40</v>
      </c>
      <c r="G681" s="19" t="s">
        <v>40</v>
      </c>
      <c r="H681" s="7" t="s">
        <v>97</v>
      </c>
      <c r="I681" s="99">
        <v>41640</v>
      </c>
      <c r="J681" s="128">
        <v>9155.4599999999991</v>
      </c>
      <c r="K681" s="32">
        <v>9155.4599999999991</v>
      </c>
      <c r="L681" s="32">
        <v>0</v>
      </c>
    </row>
    <row r="682" spans="2:101" s="1" customFormat="1" x14ac:dyDescent="0.25">
      <c r="B682" s="6" t="s">
        <v>1310</v>
      </c>
      <c r="C682" s="7">
        <v>365970</v>
      </c>
      <c r="D682" s="7" t="s">
        <v>1342</v>
      </c>
      <c r="E682" s="19" t="s">
        <v>40</v>
      </c>
      <c r="F682" s="19" t="s">
        <v>40</v>
      </c>
      <c r="G682" s="19" t="s">
        <v>40</v>
      </c>
      <c r="H682" s="7" t="s">
        <v>97</v>
      </c>
      <c r="I682" s="99">
        <v>41640</v>
      </c>
      <c r="J682" s="128">
        <v>9155.4599999999991</v>
      </c>
      <c r="K682" s="32">
        <v>9155.4599999999991</v>
      </c>
      <c r="L682" s="32">
        <v>0</v>
      </c>
    </row>
    <row r="683" spans="2:101" s="1" customFormat="1" x14ac:dyDescent="0.25">
      <c r="B683" s="6" t="s">
        <v>1310</v>
      </c>
      <c r="C683" s="7">
        <v>365971</v>
      </c>
      <c r="D683" s="7" t="s">
        <v>1341</v>
      </c>
      <c r="E683" s="19" t="s">
        <v>40</v>
      </c>
      <c r="F683" s="19" t="s">
        <v>40</v>
      </c>
      <c r="G683" s="19" t="s">
        <v>40</v>
      </c>
      <c r="H683" s="7" t="s">
        <v>97</v>
      </c>
      <c r="I683" s="99">
        <v>41640</v>
      </c>
      <c r="J683" s="128">
        <v>9155.4599999999991</v>
      </c>
      <c r="K683" s="32">
        <v>9155.4599999999991</v>
      </c>
      <c r="L683" s="32">
        <v>0</v>
      </c>
    </row>
    <row r="684" spans="2:101" s="1" customFormat="1" x14ac:dyDescent="0.25">
      <c r="B684" s="6" t="s">
        <v>1310</v>
      </c>
      <c r="C684" s="7">
        <v>365972</v>
      </c>
      <c r="D684" s="7" t="s">
        <v>1340</v>
      </c>
      <c r="E684" s="19" t="s">
        <v>40</v>
      </c>
      <c r="F684" s="19" t="s">
        <v>40</v>
      </c>
      <c r="G684" s="19" t="s">
        <v>40</v>
      </c>
      <c r="H684" s="7" t="s">
        <v>97</v>
      </c>
      <c r="I684" s="99">
        <v>41640</v>
      </c>
      <c r="J684" s="128">
        <v>9155.4599999999991</v>
      </c>
      <c r="K684" s="32">
        <v>9155.4599999999991</v>
      </c>
      <c r="L684" s="32">
        <v>0</v>
      </c>
    </row>
    <row r="685" spans="2:101" s="1" customFormat="1" x14ac:dyDescent="0.25">
      <c r="B685" s="6" t="s">
        <v>1352</v>
      </c>
      <c r="C685" s="7">
        <v>365997</v>
      </c>
      <c r="D685" s="7" t="s">
        <v>1353</v>
      </c>
      <c r="E685" s="19" t="s">
        <v>40</v>
      </c>
      <c r="F685" s="19" t="s">
        <v>40</v>
      </c>
      <c r="G685" s="19" t="s">
        <v>40</v>
      </c>
      <c r="H685" s="7" t="s">
        <v>97</v>
      </c>
      <c r="I685" s="99">
        <v>41640</v>
      </c>
      <c r="J685" s="128">
        <v>9155.4599999999991</v>
      </c>
      <c r="K685" s="32">
        <v>9155.4599999999991</v>
      </c>
      <c r="L685" s="32">
        <v>0</v>
      </c>
    </row>
    <row r="686" spans="2:101" s="1" customFormat="1" x14ac:dyDescent="0.25">
      <c r="B686" s="6" t="s">
        <v>19</v>
      </c>
      <c r="C686" s="7">
        <v>366005</v>
      </c>
      <c r="D686" s="7" t="s">
        <v>1258</v>
      </c>
      <c r="E686" s="7" t="s">
        <v>15</v>
      </c>
      <c r="F686" s="7" t="s">
        <v>21</v>
      </c>
      <c r="G686" s="7" t="s">
        <v>1259</v>
      </c>
      <c r="H686" s="7" t="s">
        <v>18</v>
      </c>
      <c r="I686" s="99">
        <v>38838</v>
      </c>
      <c r="J686" s="32">
        <v>27941.64</v>
      </c>
      <c r="K686" s="32">
        <v>27941.64</v>
      </c>
      <c r="L686" s="32">
        <v>0</v>
      </c>
    </row>
    <row r="687" spans="2:101" s="1" customFormat="1" x14ac:dyDescent="0.25">
      <c r="B687" s="6" t="s">
        <v>1394</v>
      </c>
      <c r="C687" s="19">
        <v>366596</v>
      </c>
      <c r="D687" s="7" t="s">
        <v>1395</v>
      </c>
      <c r="E687" s="19" t="s">
        <v>56</v>
      </c>
      <c r="F687" s="19" t="s">
        <v>56</v>
      </c>
      <c r="G687" s="100" t="s">
        <v>40</v>
      </c>
      <c r="H687" s="7" t="s">
        <v>18</v>
      </c>
      <c r="I687" s="98">
        <v>41640</v>
      </c>
      <c r="J687" s="75">
        <v>1682</v>
      </c>
      <c r="K687" s="75">
        <v>1681</v>
      </c>
      <c r="L687" s="75">
        <v>1</v>
      </c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  <c r="AY687" s="52"/>
      <c r="AZ687" s="52"/>
      <c r="BA687" s="52"/>
      <c r="BB687" s="52"/>
      <c r="BC687" s="52"/>
      <c r="BD687" s="52"/>
      <c r="BE687" s="52"/>
      <c r="BF687" s="52"/>
      <c r="BG687" s="52"/>
      <c r="BH687" s="52"/>
      <c r="BI687" s="52"/>
      <c r="BJ687" s="52"/>
      <c r="BK687" s="52"/>
      <c r="BL687" s="52"/>
      <c r="BM687" s="52"/>
      <c r="BN687" s="52"/>
      <c r="BO687" s="52"/>
      <c r="BP687" s="52"/>
      <c r="BQ687" s="52"/>
      <c r="BR687" s="52"/>
      <c r="BS687" s="52"/>
      <c r="BT687" s="52"/>
      <c r="BU687" s="52"/>
      <c r="BV687" s="52"/>
      <c r="BW687" s="52"/>
      <c r="BX687" s="52"/>
      <c r="BY687" s="52"/>
      <c r="BZ687" s="52"/>
      <c r="CA687" s="52"/>
      <c r="CB687" s="52"/>
      <c r="CC687" s="52"/>
      <c r="CD687" s="52"/>
      <c r="CE687" s="52"/>
      <c r="CF687" s="52"/>
      <c r="CG687" s="52"/>
      <c r="CH687" s="52"/>
      <c r="CI687" s="52"/>
      <c r="CJ687" s="52"/>
      <c r="CK687" s="52"/>
      <c r="CL687" s="52"/>
      <c r="CM687" s="52"/>
      <c r="CN687" s="52"/>
      <c r="CO687" s="52"/>
      <c r="CP687" s="52"/>
      <c r="CQ687" s="52"/>
      <c r="CR687" s="52"/>
      <c r="CS687" s="52"/>
      <c r="CT687" s="52"/>
      <c r="CU687" s="52"/>
      <c r="CV687" s="52"/>
      <c r="CW687" s="52"/>
    </row>
    <row r="688" spans="2:101" s="1" customFormat="1" ht="30" x14ac:dyDescent="0.25">
      <c r="B688" s="17" t="s">
        <v>1325</v>
      </c>
      <c r="C688" s="22">
        <v>366946</v>
      </c>
      <c r="D688" s="22" t="s">
        <v>1326</v>
      </c>
      <c r="E688" s="34" t="s">
        <v>56</v>
      </c>
      <c r="F688" s="34" t="s">
        <v>56</v>
      </c>
      <c r="G688" s="34" t="s">
        <v>40</v>
      </c>
      <c r="H688" s="22" t="s">
        <v>1327</v>
      </c>
      <c r="I688" s="376">
        <v>41640</v>
      </c>
      <c r="J688" s="128">
        <v>81846.12</v>
      </c>
      <c r="K688" s="121">
        <v>81846.12</v>
      </c>
      <c r="L688" s="121">
        <v>0</v>
      </c>
    </row>
    <row r="689" spans="2:101" s="1" customFormat="1" x14ac:dyDescent="0.25">
      <c r="B689" s="6" t="s">
        <v>60</v>
      </c>
      <c r="C689" s="7">
        <v>367229</v>
      </c>
      <c r="D689" s="7" t="s">
        <v>1284</v>
      </c>
      <c r="E689" s="19" t="s">
        <v>56</v>
      </c>
      <c r="F689" s="19" t="s">
        <v>56</v>
      </c>
      <c r="G689" s="7" t="s">
        <v>40</v>
      </c>
      <c r="H689" s="7" t="s">
        <v>18</v>
      </c>
      <c r="I689" s="99">
        <v>41640</v>
      </c>
      <c r="J689" s="23">
        <v>4054.2</v>
      </c>
      <c r="K689" s="32">
        <v>4054.2</v>
      </c>
      <c r="L689" s="32">
        <v>0</v>
      </c>
    </row>
    <row r="690" spans="2:101" s="1" customFormat="1" x14ac:dyDescent="0.25">
      <c r="B690" s="6" t="s">
        <v>60</v>
      </c>
      <c r="C690" s="7">
        <v>367233</v>
      </c>
      <c r="D690" s="7" t="s">
        <v>1309</v>
      </c>
      <c r="E690" s="19" t="s">
        <v>56</v>
      </c>
      <c r="F690" s="19" t="s">
        <v>56</v>
      </c>
      <c r="G690" s="19" t="s">
        <v>40</v>
      </c>
      <c r="H690" s="7" t="s">
        <v>182</v>
      </c>
      <c r="I690" s="99">
        <v>41640</v>
      </c>
      <c r="J690" s="23">
        <v>4054.2</v>
      </c>
      <c r="K690" s="32">
        <v>4054.2</v>
      </c>
      <c r="L690" s="32">
        <v>0</v>
      </c>
    </row>
    <row r="691" spans="2:101" s="1" customFormat="1" x14ac:dyDescent="0.25">
      <c r="B691" s="6" t="s">
        <v>60</v>
      </c>
      <c r="C691" s="7">
        <v>367234</v>
      </c>
      <c r="D691" s="7" t="s">
        <v>1260</v>
      </c>
      <c r="E691" s="19" t="s">
        <v>56</v>
      </c>
      <c r="F691" s="19" t="s">
        <v>56</v>
      </c>
      <c r="G691" s="7" t="s">
        <v>40</v>
      </c>
      <c r="H691" s="7" t="s">
        <v>182</v>
      </c>
      <c r="I691" s="99">
        <v>41640</v>
      </c>
      <c r="J691" s="23">
        <v>4054.2</v>
      </c>
      <c r="K691" s="32">
        <v>4054.2</v>
      </c>
      <c r="L691" s="32">
        <v>0</v>
      </c>
    </row>
    <row r="692" spans="2:101" s="1" customFormat="1" x14ac:dyDescent="0.25">
      <c r="B692" s="6" t="s">
        <v>150</v>
      </c>
      <c r="C692" s="7">
        <v>508057</v>
      </c>
      <c r="D692" s="7" t="s">
        <v>1277</v>
      </c>
      <c r="E692" s="7" t="s">
        <v>15</v>
      </c>
      <c r="F692" s="7"/>
      <c r="G692" s="7" t="s">
        <v>1278</v>
      </c>
      <c r="H692" s="7" t="s">
        <v>18</v>
      </c>
      <c r="I692" s="99">
        <v>41640</v>
      </c>
      <c r="J692" s="32">
        <v>9313.8799999999992</v>
      </c>
      <c r="K692" s="32">
        <v>9313.8799999999992</v>
      </c>
      <c r="L692" s="32">
        <v>0</v>
      </c>
    </row>
    <row r="693" spans="2:101" s="1" customFormat="1" x14ac:dyDescent="0.25">
      <c r="B693" s="6" t="s">
        <v>150</v>
      </c>
      <c r="C693" s="7">
        <v>548041</v>
      </c>
      <c r="D693" s="7" t="s">
        <v>1252</v>
      </c>
      <c r="E693" s="7" t="s">
        <v>15</v>
      </c>
      <c r="F693" s="7" t="s">
        <v>118</v>
      </c>
      <c r="G693" s="7" t="s">
        <v>1253</v>
      </c>
      <c r="H693" s="7" t="s">
        <v>18</v>
      </c>
      <c r="I693" s="99">
        <v>41640</v>
      </c>
      <c r="J693" s="32">
        <v>9249.19</v>
      </c>
      <c r="K693" s="32">
        <v>9249.19</v>
      </c>
      <c r="L693" s="32">
        <v>0</v>
      </c>
    </row>
    <row r="694" spans="2:101" s="1" customFormat="1" x14ac:dyDescent="0.25">
      <c r="B694" s="6" t="s">
        <v>1254</v>
      </c>
      <c r="C694" s="7">
        <v>548043</v>
      </c>
      <c r="D694" s="7" t="s">
        <v>1255</v>
      </c>
      <c r="E694" s="19" t="s">
        <v>56</v>
      </c>
      <c r="F694" s="19" t="s">
        <v>56</v>
      </c>
      <c r="G694" s="7" t="s">
        <v>40</v>
      </c>
      <c r="H694" s="7" t="s">
        <v>182</v>
      </c>
      <c r="I694" s="99">
        <v>41640</v>
      </c>
      <c r="J694" s="23">
        <v>4054.2</v>
      </c>
      <c r="K694" s="32">
        <v>4054.2</v>
      </c>
      <c r="L694" s="32">
        <v>0</v>
      </c>
    </row>
    <row r="695" spans="2:101" s="1" customFormat="1" x14ac:dyDescent="0.25">
      <c r="B695" s="6" t="s">
        <v>150</v>
      </c>
      <c r="C695" s="7">
        <v>548044</v>
      </c>
      <c r="D695" s="7" t="s">
        <v>1256</v>
      </c>
      <c r="E695" s="7" t="s">
        <v>15</v>
      </c>
      <c r="F695" s="7" t="s">
        <v>268</v>
      </c>
      <c r="G695" s="7" t="s">
        <v>1257</v>
      </c>
      <c r="H695" s="7" t="s">
        <v>18</v>
      </c>
      <c r="I695" s="99">
        <v>41640</v>
      </c>
      <c r="J695" s="32">
        <v>9249.19</v>
      </c>
      <c r="K695" s="32">
        <v>9249.19</v>
      </c>
      <c r="L695" s="32">
        <v>0</v>
      </c>
    </row>
    <row r="696" spans="2:101" s="1" customFormat="1" x14ac:dyDescent="0.25">
      <c r="B696" s="6" t="s">
        <v>60</v>
      </c>
      <c r="C696" s="7">
        <v>548046</v>
      </c>
      <c r="D696" s="7" t="s">
        <v>1261</v>
      </c>
      <c r="E696" s="19" t="s">
        <v>56</v>
      </c>
      <c r="F696" s="19" t="s">
        <v>56</v>
      </c>
      <c r="G696" s="7" t="s">
        <v>40</v>
      </c>
      <c r="H696" s="7" t="s">
        <v>182</v>
      </c>
      <c r="I696" s="99">
        <v>41640</v>
      </c>
      <c r="J696" s="23">
        <v>4054.2</v>
      </c>
      <c r="K696" s="32">
        <v>4054.2</v>
      </c>
      <c r="L696" s="32">
        <v>0</v>
      </c>
    </row>
    <row r="697" spans="2:101" s="1" customFormat="1" x14ac:dyDescent="0.25">
      <c r="B697" s="6" t="s">
        <v>150</v>
      </c>
      <c r="C697" s="7">
        <v>548047</v>
      </c>
      <c r="D697" s="7" t="s">
        <v>1262</v>
      </c>
      <c r="E697" s="7" t="s">
        <v>15</v>
      </c>
      <c r="F697" s="7" t="s">
        <v>16</v>
      </c>
      <c r="G697" s="7" t="s">
        <v>1263</v>
      </c>
      <c r="H697" s="7" t="s">
        <v>18</v>
      </c>
      <c r="I697" s="99">
        <v>41640</v>
      </c>
      <c r="J697" s="32">
        <v>9313.8799999999992</v>
      </c>
      <c r="K697" s="32">
        <v>9313.8799999999992</v>
      </c>
      <c r="L697" s="32">
        <v>0</v>
      </c>
    </row>
    <row r="698" spans="2:101" s="1" customFormat="1" x14ac:dyDescent="0.25">
      <c r="B698" s="6" t="s">
        <v>150</v>
      </c>
      <c r="C698" s="7">
        <v>548048</v>
      </c>
      <c r="D698" s="7" t="s">
        <v>1264</v>
      </c>
      <c r="E698" s="7" t="s">
        <v>15</v>
      </c>
      <c r="F698" s="7" t="s">
        <v>16</v>
      </c>
      <c r="G698" s="7" t="s">
        <v>1265</v>
      </c>
      <c r="H698" s="7" t="s">
        <v>18</v>
      </c>
      <c r="I698" s="99">
        <v>41640</v>
      </c>
      <c r="J698" s="32">
        <v>9313.8799999999992</v>
      </c>
      <c r="K698" s="32">
        <v>9313.8799999999992</v>
      </c>
      <c r="L698" s="32">
        <v>0</v>
      </c>
    </row>
    <row r="699" spans="2:101" s="1" customFormat="1" x14ac:dyDescent="0.25">
      <c r="B699" s="6" t="s">
        <v>19</v>
      </c>
      <c r="C699" s="7">
        <v>548049</v>
      </c>
      <c r="D699" s="7" t="s">
        <v>1266</v>
      </c>
      <c r="E699" s="7" t="s">
        <v>15</v>
      </c>
      <c r="F699" s="7" t="s">
        <v>114</v>
      </c>
      <c r="G699" s="7" t="s">
        <v>1267</v>
      </c>
      <c r="H699" s="7" t="s">
        <v>18</v>
      </c>
      <c r="I699" s="99">
        <v>41640</v>
      </c>
      <c r="J699" s="32">
        <v>28637.3</v>
      </c>
      <c r="K699" s="32">
        <v>28637.3</v>
      </c>
      <c r="L699" s="32">
        <v>0</v>
      </c>
    </row>
    <row r="700" spans="2:101" s="1" customFormat="1" x14ac:dyDescent="0.25">
      <c r="B700" s="6" t="s">
        <v>19</v>
      </c>
      <c r="C700" s="7">
        <v>548050</v>
      </c>
      <c r="D700" s="7" t="s">
        <v>1268</v>
      </c>
      <c r="E700" s="7" t="s">
        <v>15</v>
      </c>
      <c r="F700" s="7" t="s">
        <v>114</v>
      </c>
      <c r="G700" s="7" t="s">
        <v>1269</v>
      </c>
      <c r="H700" s="7" t="s">
        <v>18</v>
      </c>
      <c r="I700" s="99">
        <v>41640</v>
      </c>
      <c r="J700" s="32">
        <v>28637.3</v>
      </c>
      <c r="K700" s="32">
        <v>28637.3</v>
      </c>
      <c r="L700" s="32">
        <v>0</v>
      </c>
    </row>
    <row r="701" spans="2:101" s="1" customFormat="1" x14ac:dyDescent="0.25">
      <c r="B701" s="6" t="s">
        <v>150</v>
      </c>
      <c r="C701" s="7">
        <v>548053</v>
      </c>
      <c r="D701" s="7" t="s">
        <v>1270</v>
      </c>
      <c r="E701" s="7" t="s">
        <v>15</v>
      </c>
      <c r="F701" s="19" t="s">
        <v>56</v>
      </c>
      <c r="G701" s="7" t="s">
        <v>1271</v>
      </c>
      <c r="H701" s="7" t="s">
        <v>18</v>
      </c>
      <c r="I701" s="99">
        <v>41640</v>
      </c>
      <c r="J701" s="32">
        <v>6543.33</v>
      </c>
      <c r="K701" s="32">
        <v>6543.33</v>
      </c>
      <c r="L701" s="32">
        <v>0</v>
      </c>
    </row>
    <row r="702" spans="2:101" s="10" customFormat="1" x14ac:dyDescent="0.25">
      <c r="B702" s="6" t="s">
        <v>19</v>
      </c>
      <c r="C702" s="7">
        <v>548054</v>
      </c>
      <c r="D702" s="7" t="s">
        <v>1272</v>
      </c>
      <c r="E702" s="7" t="s">
        <v>15</v>
      </c>
      <c r="F702" s="7" t="s">
        <v>1273</v>
      </c>
      <c r="G702" s="7" t="s">
        <v>1274</v>
      </c>
      <c r="H702" s="7" t="s">
        <v>18</v>
      </c>
      <c r="I702" s="99">
        <v>41640</v>
      </c>
      <c r="J702" s="32">
        <v>28637.3</v>
      </c>
      <c r="K702" s="32">
        <v>28637.3</v>
      </c>
      <c r="L702" s="32">
        <v>0</v>
      </c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</row>
    <row r="703" spans="2:101" s="1" customFormat="1" x14ac:dyDescent="0.25">
      <c r="B703" s="6" t="s">
        <v>19</v>
      </c>
      <c r="C703" s="7">
        <v>548055</v>
      </c>
      <c r="D703" s="7" t="s">
        <v>1275</v>
      </c>
      <c r="E703" s="7" t="s">
        <v>15</v>
      </c>
      <c r="F703" s="7" t="s">
        <v>114</v>
      </c>
      <c r="G703" s="7" t="s">
        <v>1276</v>
      </c>
      <c r="H703" s="7" t="s">
        <v>18</v>
      </c>
      <c r="I703" s="99">
        <v>41640</v>
      </c>
      <c r="J703" s="32">
        <v>28637.3</v>
      </c>
      <c r="K703" s="32">
        <v>28637.3</v>
      </c>
      <c r="L703" s="32">
        <v>0</v>
      </c>
    </row>
    <row r="704" spans="2:101" s="1" customFormat="1" x14ac:dyDescent="0.25">
      <c r="B704" s="6" t="s">
        <v>19</v>
      </c>
      <c r="C704" s="7">
        <v>548058</v>
      </c>
      <c r="D704" s="7" t="s">
        <v>1279</v>
      </c>
      <c r="E704" s="7" t="s">
        <v>15</v>
      </c>
      <c r="F704" s="7" t="s">
        <v>114</v>
      </c>
      <c r="G704" s="7" t="s">
        <v>1280</v>
      </c>
      <c r="H704" s="7" t="s">
        <v>18</v>
      </c>
      <c r="I704" s="99">
        <v>41640</v>
      </c>
      <c r="J704" s="32">
        <v>28637.3</v>
      </c>
      <c r="K704" s="32">
        <v>28637.3</v>
      </c>
      <c r="L704" s="32">
        <v>0</v>
      </c>
    </row>
    <row r="705" spans="2:101" s="1" customFormat="1" x14ac:dyDescent="0.25">
      <c r="B705" s="6" t="s">
        <v>116</v>
      </c>
      <c r="C705" s="7">
        <v>548101</v>
      </c>
      <c r="D705" s="7" t="s">
        <v>1356</v>
      </c>
      <c r="E705" s="7" t="s">
        <v>15</v>
      </c>
      <c r="F705" s="7" t="s">
        <v>118</v>
      </c>
      <c r="G705" s="7" t="s">
        <v>1357</v>
      </c>
      <c r="H705" s="7" t="s">
        <v>18</v>
      </c>
      <c r="I705" s="99" t="s">
        <v>1358</v>
      </c>
      <c r="J705" s="32">
        <v>9313.8799999999992</v>
      </c>
      <c r="K705" s="32">
        <v>9313.8799999999992</v>
      </c>
      <c r="L705" s="32">
        <v>0</v>
      </c>
    </row>
    <row r="706" spans="2:101" s="1" customFormat="1" x14ac:dyDescent="0.25">
      <c r="B706" s="6" t="s">
        <v>19</v>
      </c>
      <c r="C706" s="7">
        <v>548102</v>
      </c>
      <c r="D706" s="7" t="s">
        <v>1297</v>
      </c>
      <c r="E706" s="7" t="s">
        <v>15</v>
      </c>
      <c r="F706" s="7" t="s">
        <v>114</v>
      </c>
      <c r="G706" s="7" t="s">
        <v>1298</v>
      </c>
      <c r="H706" s="7" t="s">
        <v>18</v>
      </c>
      <c r="I706" s="99">
        <v>41640</v>
      </c>
      <c r="J706" s="32">
        <v>27941.64</v>
      </c>
      <c r="K706" s="32">
        <v>27941.64</v>
      </c>
      <c r="L706" s="32">
        <v>0</v>
      </c>
    </row>
    <row r="707" spans="2:101" s="1" customFormat="1" x14ac:dyDescent="0.25">
      <c r="B707" s="6" t="s">
        <v>89</v>
      </c>
      <c r="C707" s="7">
        <v>548103</v>
      </c>
      <c r="D707" s="7" t="s">
        <v>1321</v>
      </c>
      <c r="E707" s="7" t="s">
        <v>91</v>
      </c>
      <c r="F707" s="7" t="s">
        <v>1322</v>
      </c>
      <c r="G707" s="7">
        <v>614330167</v>
      </c>
      <c r="H707" s="7" t="s">
        <v>67</v>
      </c>
      <c r="I707" s="99">
        <v>41640</v>
      </c>
      <c r="J707" s="32">
        <v>6549</v>
      </c>
      <c r="K707" s="32">
        <v>6549</v>
      </c>
      <c r="L707" s="32">
        <v>0</v>
      </c>
    </row>
    <row r="708" spans="2:101" s="1" customFormat="1" x14ac:dyDescent="0.25">
      <c r="B708" s="6" t="s">
        <v>150</v>
      </c>
      <c r="C708" s="7">
        <v>548104</v>
      </c>
      <c r="D708" s="7" t="s">
        <v>1364</v>
      </c>
      <c r="E708" s="7" t="s">
        <v>15</v>
      </c>
      <c r="F708" s="19" t="s">
        <v>56</v>
      </c>
      <c r="G708" s="7" t="s">
        <v>1365</v>
      </c>
      <c r="H708" s="7" t="s">
        <v>18</v>
      </c>
      <c r="I708" s="377">
        <v>41640</v>
      </c>
      <c r="J708" s="32">
        <v>9313.8799999999992</v>
      </c>
      <c r="K708" s="32">
        <v>9313.8799999999992</v>
      </c>
      <c r="L708" s="32">
        <v>0</v>
      </c>
      <c r="M708" s="52"/>
      <c r="N708" s="52" t="s">
        <v>1366</v>
      </c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  <c r="AY708" s="52"/>
      <c r="AZ708" s="52"/>
      <c r="BA708" s="52"/>
      <c r="BB708" s="52"/>
      <c r="BC708" s="52"/>
      <c r="BD708" s="52"/>
      <c r="BE708" s="52"/>
      <c r="BF708" s="52"/>
      <c r="BG708" s="52"/>
      <c r="BH708" s="52"/>
      <c r="BI708" s="52"/>
      <c r="BJ708" s="52"/>
      <c r="BK708" s="52"/>
      <c r="BL708" s="52"/>
      <c r="BM708" s="52"/>
      <c r="BN708" s="52"/>
      <c r="BO708" s="52"/>
      <c r="BP708" s="52"/>
      <c r="BQ708" s="52"/>
      <c r="BR708" s="52"/>
      <c r="BS708" s="52"/>
      <c r="BT708" s="52"/>
      <c r="BU708" s="52"/>
      <c r="BV708" s="52"/>
      <c r="BW708" s="52"/>
      <c r="BX708" s="52"/>
      <c r="BY708" s="52"/>
      <c r="BZ708" s="52"/>
      <c r="CA708" s="52"/>
      <c r="CB708" s="52"/>
      <c r="CC708" s="52"/>
      <c r="CD708" s="52"/>
      <c r="CE708" s="52"/>
      <c r="CF708" s="52"/>
      <c r="CG708" s="52"/>
      <c r="CH708" s="52"/>
      <c r="CI708" s="52"/>
      <c r="CJ708" s="52"/>
      <c r="CK708" s="52"/>
      <c r="CL708" s="52"/>
      <c r="CM708" s="52"/>
      <c r="CN708" s="52"/>
      <c r="CO708" s="52"/>
      <c r="CP708" s="52"/>
      <c r="CQ708" s="52"/>
      <c r="CR708" s="52"/>
      <c r="CS708" s="52"/>
      <c r="CT708" s="52"/>
      <c r="CU708" s="52"/>
      <c r="CV708" s="52"/>
      <c r="CW708" s="52"/>
    </row>
    <row r="709" spans="2:101" s="1" customFormat="1" x14ac:dyDescent="0.25">
      <c r="B709" s="6" t="s">
        <v>150</v>
      </c>
      <c r="C709" s="7">
        <v>548105</v>
      </c>
      <c r="D709" s="7" t="s">
        <v>1367</v>
      </c>
      <c r="E709" s="7" t="s">
        <v>15</v>
      </c>
      <c r="F709" s="19" t="s">
        <v>56</v>
      </c>
      <c r="G709" s="7" t="s">
        <v>1368</v>
      </c>
      <c r="H709" s="7" t="s">
        <v>18</v>
      </c>
      <c r="I709" s="99">
        <v>41640</v>
      </c>
      <c r="J709" s="32">
        <v>9313.8799999999992</v>
      </c>
      <c r="K709" s="32">
        <v>9313.8799999999992</v>
      </c>
      <c r="L709" s="32">
        <v>0</v>
      </c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  <c r="AY709" s="52"/>
      <c r="AZ709" s="52"/>
      <c r="BA709" s="52"/>
      <c r="BB709" s="52"/>
      <c r="BC709" s="52"/>
      <c r="BD709" s="52"/>
      <c r="BE709" s="52"/>
      <c r="BF709" s="52"/>
      <c r="BG709" s="52"/>
      <c r="BH709" s="52"/>
      <c r="BI709" s="52"/>
      <c r="BJ709" s="52"/>
      <c r="BK709" s="52"/>
      <c r="BL709" s="52"/>
      <c r="BM709" s="52"/>
      <c r="BN709" s="52"/>
      <c r="BO709" s="52"/>
      <c r="BP709" s="52"/>
      <c r="BQ709" s="52"/>
      <c r="BR709" s="52"/>
      <c r="BS709" s="52"/>
      <c r="BT709" s="52"/>
      <c r="BU709" s="52"/>
      <c r="BV709" s="52"/>
      <c r="BW709" s="52"/>
      <c r="BX709" s="52"/>
      <c r="BY709" s="52"/>
      <c r="BZ709" s="52"/>
      <c r="CA709" s="52"/>
      <c r="CB709" s="52"/>
      <c r="CC709" s="52"/>
      <c r="CD709" s="52"/>
      <c r="CE709" s="52"/>
      <c r="CF709" s="52"/>
      <c r="CG709" s="52"/>
      <c r="CH709" s="52"/>
      <c r="CI709" s="52"/>
      <c r="CJ709" s="52"/>
      <c r="CK709" s="52"/>
      <c r="CL709" s="52"/>
      <c r="CM709" s="52"/>
      <c r="CN709" s="52"/>
      <c r="CO709" s="52"/>
      <c r="CP709" s="52"/>
      <c r="CQ709" s="52"/>
      <c r="CR709" s="52"/>
      <c r="CS709" s="52"/>
      <c r="CT709" s="52"/>
      <c r="CU709" s="52"/>
      <c r="CV709" s="52"/>
      <c r="CW709" s="52"/>
    </row>
    <row r="710" spans="2:101" s="1" customFormat="1" x14ac:dyDescent="0.25">
      <c r="B710" s="6" t="s">
        <v>19</v>
      </c>
      <c r="C710" s="7">
        <v>548106</v>
      </c>
      <c r="D710" s="7" t="s">
        <v>1369</v>
      </c>
      <c r="E710" s="7" t="s">
        <v>15</v>
      </c>
      <c r="F710" s="7" t="s">
        <v>114</v>
      </c>
      <c r="G710" s="7" t="s">
        <v>1370</v>
      </c>
      <c r="H710" s="7" t="s">
        <v>18</v>
      </c>
      <c r="I710" s="377">
        <v>41640</v>
      </c>
      <c r="J710" s="32">
        <v>27941.64</v>
      </c>
      <c r="K710" s="32">
        <v>27941.64</v>
      </c>
      <c r="L710" s="32">
        <v>0</v>
      </c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  <c r="AY710" s="52"/>
      <c r="AZ710" s="52"/>
      <c r="BA710" s="52"/>
      <c r="BB710" s="52"/>
      <c r="BC710" s="52"/>
      <c r="BD710" s="52"/>
      <c r="BE710" s="52"/>
      <c r="BF710" s="52"/>
      <c r="BG710" s="52"/>
      <c r="BH710" s="52"/>
      <c r="BI710" s="52"/>
      <c r="BJ710" s="52"/>
      <c r="BK710" s="52"/>
      <c r="BL710" s="52"/>
      <c r="BM710" s="52"/>
      <c r="BN710" s="52"/>
      <c r="BO710" s="52"/>
      <c r="BP710" s="52"/>
      <c r="BQ710" s="52"/>
      <c r="BR710" s="52"/>
      <c r="BS710" s="52"/>
      <c r="BT710" s="52"/>
      <c r="BU710" s="52"/>
      <c r="BV710" s="52"/>
      <c r="BW710" s="52"/>
      <c r="BX710" s="52"/>
      <c r="BY710" s="52"/>
      <c r="BZ710" s="52"/>
      <c r="CA710" s="52"/>
      <c r="CB710" s="52"/>
      <c r="CC710" s="52"/>
      <c r="CD710" s="52"/>
      <c r="CE710" s="52"/>
      <c r="CF710" s="52"/>
      <c r="CG710" s="52"/>
      <c r="CH710" s="52"/>
      <c r="CI710" s="52"/>
      <c r="CJ710" s="52"/>
      <c r="CK710" s="52"/>
      <c r="CL710" s="52"/>
      <c r="CM710" s="52"/>
      <c r="CN710" s="52"/>
      <c r="CO710" s="52"/>
      <c r="CP710" s="52"/>
      <c r="CQ710" s="52"/>
      <c r="CR710" s="52"/>
      <c r="CS710" s="52"/>
      <c r="CT710" s="52"/>
      <c r="CU710" s="52"/>
      <c r="CV710" s="52"/>
      <c r="CW710" s="52"/>
    </row>
    <row r="711" spans="2:101" s="1" customFormat="1" x14ac:dyDescent="0.25">
      <c r="B711" s="6" t="s">
        <v>19</v>
      </c>
      <c r="C711" s="7">
        <v>548107</v>
      </c>
      <c r="D711" s="7" t="s">
        <v>1371</v>
      </c>
      <c r="E711" s="7" t="s">
        <v>15</v>
      </c>
      <c r="F711" s="7" t="s">
        <v>114</v>
      </c>
      <c r="G711" s="7" t="s">
        <v>1372</v>
      </c>
      <c r="H711" s="7" t="s">
        <v>18</v>
      </c>
      <c r="I711" s="99">
        <v>41640</v>
      </c>
      <c r="J711" s="32">
        <v>27941.64</v>
      </c>
      <c r="K711" s="32">
        <v>27941.64</v>
      </c>
      <c r="L711" s="32">
        <v>0</v>
      </c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  <c r="AY711" s="52"/>
      <c r="AZ711" s="52"/>
      <c r="BA711" s="52"/>
      <c r="BB711" s="52"/>
      <c r="BC711" s="52"/>
      <c r="BD711" s="52"/>
      <c r="BE711" s="52"/>
      <c r="BF711" s="52"/>
      <c r="BG711" s="52"/>
      <c r="BH711" s="52"/>
      <c r="BI711" s="52"/>
      <c r="BJ711" s="52"/>
      <c r="BK711" s="52"/>
      <c r="BL711" s="52"/>
      <c r="BM711" s="52"/>
      <c r="BN711" s="52"/>
      <c r="BO711" s="52"/>
      <c r="BP711" s="52"/>
      <c r="BQ711" s="52"/>
      <c r="BR711" s="52"/>
      <c r="BS711" s="52"/>
      <c r="BT711" s="52"/>
      <c r="BU711" s="52"/>
      <c r="BV711" s="52"/>
      <c r="BW711" s="52"/>
      <c r="BX711" s="52"/>
      <c r="BY711" s="52"/>
      <c r="BZ711" s="52"/>
      <c r="CA711" s="52"/>
      <c r="CB711" s="52"/>
      <c r="CC711" s="52"/>
      <c r="CD711" s="52"/>
      <c r="CE711" s="52"/>
      <c r="CF711" s="52"/>
      <c r="CG711" s="52"/>
      <c r="CH711" s="52"/>
      <c r="CI711" s="52"/>
      <c r="CJ711" s="52"/>
      <c r="CK711" s="52"/>
      <c r="CL711" s="52"/>
      <c r="CM711" s="52"/>
      <c r="CN711" s="52"/>
      <c r="CO711" s="52"/>
      <c r="CP711" s="52"/>
      <c r="CQ711" s="52"/>
      <c r="CR711" s="52"/>
      <c r="CS711" s="52"/>
      <c r="CT711" s="52"/>
      <c r="CU711" s="52"/>
      <c r="CV711" s="52"/>
      <c r="CW711" s="52"/>
    </row>
    <row r="712" spans="2:101" s="1" customFormat="1" x14ac:dyDescent="0.25">
      <c r="B712" s="6" t="s">
        <v>19</v>
      </c>
      <c r="C712" s="7">
        <v>548108</v>
      </c>
      <c r="D712" s="7" t="s">
        <v>1373</v>
      </c>
      <c r="E712" s="7" t="s">
        <v>15</v>
      </c>
      <c r="F712" s="7" t="s">
        <v>114</v>
      </c>
      <c r="G712" s="7" t="s">
        <v>1374</v>
      </c>
      <c r="H712" s="7" t="s">
        <v>18</v>
      </c>
      <c r="I712" s="99">
        <v>41640</v>
      </c>
      <c r="J712" s="32">
        <v>27941.64</v>
      </c>
      <c r="K712" s="32">
        <v>27941.64</v>
      </c>
      <c r="L712" s="32">
        <v>0</v>
      </c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  <c r="AY712" s="52"/>
      <c r="AZ712" s="52"/>
      <c r="BA712" s="52"/>
      <c r="BB712" s="52"/>
      <c r="BC712" s="52"/>
      <c r="BD712" s="52"/>
      <c r="BE712" s="52"/>
      <c r="BF712" s="52"/>
      <c r="BG712" s="52"/>
      <c r="BH712" s="52"/>
      <c r="BI712" s="52"/>
      <c r="BJ712" s="52"/>
      <c r="BK712" s="52"/>
      <c r="BL712" s="52"/>
      <c r="BM712" s="52"/>
      <c r="BN712" s="52"/>
      <c r="BO712" s="52"/>
      <c r="BP712" s="52"/>
      <c r="BQ712" s="52"/>
      <c r="BR712" s="52"/>
      <c r="BS712" s="52"/>
      <c r="BT712" s="52"/>
      <c r="BU712" s="52"/>
      <c r="BV712" s="52"/>
      <c r="BW712" s="52"/>
      <c r="BX712" s="52"/>
      <c r="BY712" s="52"/>
      <c r="BZ712" s="52"/>
      <c r="CA712" s="52"/>
      <c r="CB712" s="52"/>
      <c r="CC712" s="52"/>
      <c r="CD712" s="52"/>
      <c r="CE712" s="52"/>
      <c r="CF712" s="52"/>
      <c r="CG712" s="52"/>
      <c r="CH712" s="52"/>
      <c r="CI712" s="52"/>
      <c r="CJ712" s="52"/>
      <c r="CK712" s="52"/>
      <c r="CL712" s="52"/>
      <c r="CM712" s="52"/>
      <c r="CN712" s="52"/>
      <c r="CO712" s="52"/>
      <c r="CP712" s="52"/>
      <c r="CQ712" s="52"/>
      <c r="CR712" s="52"/>
      <c r="CS712" s="52"/>
      <c r="CT712" s="52"/>
      <c r="CU712" s="52"/>
      <c r="CV712" s="52"/>
      <c r="CW712" s="52"/>
    </row>
    <row r="713" spans="2:101" s="1" customFormat="1" x14ac:dyDescent="0.25">
      <c r="B713" s="6" t="s">
        <v>150</v>
      </c>
      <c r="C713" s="7">
        <v>548109</v>
      </c>
      <c r="D713" s="7" t="s">
        <v>1359</v>
      </c>
      <c r="E713" s="7" t="s">
        <v>15</v>
      </c>
      <c r="F713" s="19" t="s">
        <v>56</v>
      </c>
      <c r="G713" s="7" t="s">
        <v>1360</v>
      </c>
      <c r="H713" s="7" t="s">
        <v>18</v>
      </c>
      <c r="I713" s="99">
        <v>41640</v>
      </c>
      <c r="J713" s="32">
        <v>9313.8799999999992</v>
      </c>
      <c r="K713" s="32">
        <v>9313.8799999999992</v>
      </c>
      <c r="L713" s="32">
        <v>0</v>
      </c>
    </row>
    <row r="714" spans="2:101" s="1" customFormat="1" x14ac:dyDescent="0.25">
      <c r="B714" s="6" t="s">
        <v>150</v>
      </c>
      <c r="C714" s="100">
        <v>548109</v>
      </c>
      <c r="D714" s="7" t="s">
        <v>304</v>
      </c>
      <c r="E714" s="19" t="s">
        <v>15</v>
      </c>
      <c r="F714" s="19" t="s">
        <v>56</v>
      </c>
      <c r="G714" s="100" t="s">
        <v>1360</v>
      </c>
      <c r="H714" s="7" t="s">
        <v>18</v>
      </c>
      <c r="I714" s="98">
        <v>41640</v>
      </c>
      <c r="J714" s="75">
        <v>9313.8799999999992</v>
      </c>
      <c r="K714" s="75">
        <v>9312.8799999999992</v>
      </c>
      <c r="L714" s="75">
        <v>1</v>
      </c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  <c r="AY714" s="52"/>
      <c r="AZ714" s="52"/>
      <c r="BA714" s="52"/>
      <c r="BB714" s="52"/>
      <c r="BC714" s="52"/>
      <c r="BD714" s="52"/>
      <c r="BE714" s="52"/>
      <c r="BF714" s="52"/>
      <c r="BG714" s="52"/>
      <c r="BH714" s="52"/>
      <c r="BI714" s="52"/>
      <c r="BJ714" s="52"/>
      <c r="BK714" s="52"/>
      <c r="BL714" s="52"/>
      <c r="BM714" s="52"/>
      <c r="BN714" s="52"/>
      <c r="BO714" s="52"/>
      <c r="BP714" s="52"/>
      <c r="BQ714" s="52"/>
      <c r="BR714" s="52"/>
      <c r="BS714" s="52"/>
      <c r="BT714" s="52"/>
      <c r="BU714" s="52"/>
      <c r="BV714" s="52"/>
      <c r="BW714" s="52"/>
      <c r="BX714" s="52"/>
      <c r="BY714" s="52"/>
      <c r="BZ714" s="52"/>
      <c r="CA714" s="52"/>
      <c r="CB714" s="52"/>
      <c r="CC714" s="52"/>
      <c r="CD714" s="52"/>
      <c r="CE714" s="52"/>
      <c r="CF714" s="52"/>
      <c r="CG714" s="52"/>
      <c r="CH714" s="52"/>
      <c r="CI714" s="52"/>
      <c r="CJ714" s="52"/>
      <c r="CK714" s="52"/>
      <c r="CL714" s="52"/>
      <c r="CM714" s="52"/>
      <c r="CN714" s="52"/>
      <c r="CO714" s="52"/>
      <c r="CP714" s="52"/>
      <c r="CQ714" s="52"/>
      <c r="CR714" s="52"/>
      <c r="CS714" s="52"/>
      <c r="CT714" s="52"/>
      <c r="CU714" s="52"/>
      <c r="CV714" s="52"/>
      <c r="CW714" s="52"/>
    </row>
    <row r="715" spans="2:101" s="1" customFormat="1" x14ac:dyDescent="0.25">
      <c r="B715" s="6" t="s">
        <v>19</v>
      </c>
      <c r="C715" s="7">
        <v>548118</v>
      </c>
      <c r="D715" s="7" t="s">
        <v>1285</v>
      </c>
      <c r="E715" s="7" t="s">
        <v>15</v>
      </c>
      <c r="F715" s="7" t="s">
        <v>114</v>
      </c>
      <c r="G715" s="7" t="s">
        <v>1286</v>
      </c>
      <c r="H715" s="7" t="s">
        <v>18</v>
      </c>
      <c r="I715" s="99">
        <v>41640</v>
      </c>
      <c r="J715" s="32">
        <v>27941.64</v>
      </c>
      <c r="K715" s="32">
        <v>27941.64</v>
      </c>
      <c r="L715" s="32">
        <v>0</v>
      </c>
    </row>
    <row r="716" spans="2:101" s="1" customFormat="1" x14ac:dyDescent="0.25">
      <c r="B716" s="6" t="s">
        <v>1328</v>
      </c>
      <c r="C716" s="7">
        <v>548264</v>
      </c>
      <c r="D716" s="7" t="s">
        <v>1345</v>
      </c>
      <c r="E716" s="19" t="s">
        <v>56</v>
      </c>
      <c r="F716" s="19" t="s">
        <v>56</v>
      </c>
      <c r="G716" s="19" t="s">
        <v>40</v>
      </c>
      <c r="H716" s="7" t="s">
        <v>18</v>
      </c>
      <c r="I716" s="99">
        <v>39052</v>
      </c>
      <c r="J716" s="32">
        <v>4054.2</v>
      </c>
      <c r="K716" s="32">
        <v>4054.2</v>
      </c>
      <c r="L716" s="32">
        <v>0</v>
      </c>
    </row>
    <row r="717" spans="2:101" s="1" customFormat="1" x14ac:dyDescent="0.25">
      <c r="B717" s="6" t="s">
        <v>1328</v>
      </c>
      <c r="C717" s="7">
        <v>548267</v>
      </c>
      <c r="D717" s="7" t="s">
        <v>1329</v>
      </c>
      <c r="E717" s="19" t="s">
        <v>56</v>
      </c>
      <c r="F717" s="19" t="s">
        <v>56</v>
      </c>
      <c r="G717" s="19" t="s">
        <v>40</v>
      </c>
      <c r="H717" s="397" t="s">
        <v>18</v>
      </c>
      <c r="I717" s="99">
        <v>39052</v>
      </c>
      <c r="J717" s="32">
        <v>4054.2</v>
      </c>
      <c r="K717" s="32">
        <v>4054.2</v>
      </c>
      <c r="L717" s="32">
        <v>0</v>
      </c>
    </row>
    <row r="718" spans="2:101" s="1" customFormat="1" x14ac:dyDescent="0.25">
      <c r="B718" s="6" t="s">
        <v>1393</v>
      </c>
      <c r="C718" s="19">
        <v>548505</v>
      </c>
      <c r="D718" s="7" t="s">
        <v>304</v>
      </c>
      <c r="E718" s="19" t="s">
        <v>475</v>
      </c>
      <c r="F718" s="19" t="s">
        <v>56</v>
      </c>
      <c r="G718" s="100" t="s">
        <v>40</v>
      </c>
      <c r="H718" s="397" t="s">
        <v>18</v>
      </c>
      <c r="I718" s="98">
        <v>41640</v>
      </c>
      <c r="J718" s="75">
        <v>4054.2</v>
      </c>
      <c r="K718" s="75">
        <v>4053.2</v>
      </c>
      <c r="L718" s="75">
        <v>1</v>
      </c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  <c r="AY718" s="52"/>
      <c r="AZ718" s="52"/>
      <c r="BA718" s="52"/>
      <c r="BB718" s="52"/>
      <c r="BC718" s="52"/>
      <c r="BD718" s="52"/>
      <c r="BE718" s="52"/>
      <c r="BF718" s="52"/>
      <c r="BG718" s="52"/>
      <c r="BH718" s="52"/>
      <c r="BI718" s="52"/>
      <c r="BJ718" s="52"/>
      <c r="BK718" s="52"/>
      <c r="BL718" s="52"/>
      <c r="BM718" s="52"/>
      <c r="BN718" s="52"/>
      <c r="BO718" s="52"/>
      <c r="BP718" s="52"/>
      <c r="BQ718" s="52"/>
      <c r="BR718" s="52"/>
      <c r="BS718" s="52"/>
      <c r="BT718" s="52"/>
      <c r="BU718" s="52"/>
      <c r="BV718" s="52"/>
      <c r="BW718" s="52"/>
      <c r="BX718" s="52"/>
      <c r="BY718" s="52"/>
      <c r="BZ718" s="52"/>
      <c r="CA718" s="52"/>
      <c r="CB718" s="52"/>
      <c r="CC718" s="52"/>
      <c r="CD718" s="52"/>
      <c r="CE718" s="52"/>
      <c r="CF718" s="52"/>
      <c r="CG718" s="52"/>
      <c r="CH718" s="52"/>
      <c r="CI718" s="52"/>
      <c r="CJ718" s="52"/>
      <c r="CK718" s="52"/>
      <c r="CL718" s="52"/>
      <c r="CM718" s="52"/>
      <c r="CN718" s="52"/>
      <c r="CO718" s="52"/>
      <c r="CP718" s="52"/>
      <c r="CQ718" s="52"/>
      <c r="CR718" s="52"/>
      <c r="CS718" s="52"/>
      <c r="CT718" s="52"/>
      <c r="CU718" s="52"/>
      <c r="CV718" s="52"/>
      <c r="CW718" s="52"/>
    </row>
    <row r="719" spans="2:101" s="1" customFormat="1" x14ac:dyDescent="0.25">
      <c r="B719" s="6" t="s">
        <v>631</v>
      </c>
      <c r="C719" s="100">
        <v>548738</v>
      </c>
      <c r="D719" s="7" t="s">
        <v>304</v>
      </c>
      <c r="E719" s="19" t="s">
        <v>56</v>
      </c>
      <c r="F719" s="19" t="s">
        <v>56</v>
      </c>
      <c r="G719" s="100" t="s">
        <v>40</v>
      </c>
      <c r="H719" s="397" t="s">
        <v>735</v>
      </c>
      <c r="I719" s="98">
        <v>41640</v>
      </c>
      <c r="J719" s="75">
        <v>3610.8</v>
      </c>
      <c r="K719" s="75">
        <v>3609.8</v>
      </c>
      <c r="L719" s="75">
        <v>1</v>
      </c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  <c r="AY719" s="52"/>
      <c r="AZ719" s="52"/>
      <c r="BA719" s="52"/>
      <c r="BB719" s="52"/>
      <c r="BC719" s="52"/>
      <c r="BD719" s="52"/>
      <c r="BE719" s="52"/>
      <c r="BF719" s="52"/>
      <c r="BG719" s="52"/>
      <c r="BH719" s="52"/>
      <c r="BI719" s="52"/>
      <c r="BJ719" s="52"/>
      <c r="BK719" s="52"/>
      <c r="BL719" s="52"/>
      <c r="BM719" s="52"/>
      <c r="BN719" s="52"/>
      <c r="BO719" s="52"/>
      <c r="BP719" s="52"/>
      <c r="BQ719" s="52"/>
      <c r="BR719" s="52"/>
      <c r="BS719" s="52"/>
      <c r="BT719" s="52"/>
      <c r="BU719" s="52"/>
      <c r="BV719" s="52"/>
      <c r="BW719" s="52"/>
      <c r="BX719" s="52"/>
      <c r="BY719" s="52"/>
      <c r="BZ719" s="52"/>
      <c r="CA719" s="52"/>
      <c r="CB719" s="52"/>
      <c r="CC719" s="52"/>
      <c r="CD719" s="52"/>
      <c r="CE719" s="52"/>
      <c r="CF719" s="52"/>
      <c r="CG719" s="52"/>
      <c r="CH719" s="52"/>
      <c r="CI719" s="52"/>
      <c r="CJ719" s="52"/>
      <c r="CK719" s="52"/>
      <c r="CL719" s="52"/>
      <c r="CM719" s="52"/>
      <c r="CN719" s="52"/>
      <c r="CO719" s="52"/>
      <c r="CP719" s="52"/>
      <c r="CQ719" s="52"/>
      <c r="CR719" s="52"/>
      <c r="CS719" s="52"/>
      <c r="CT719" s="52"/>
      <c r="CU719" s="52"/>
      <c r="CV719" s="52"/>
      <c r="CW719" s="52"/>
    </row>
    <row r="720" spans="2:101" s="1" customFormat="1" x14ac:dyDescent="0.25">
      <c r="B720" s="6" t="s">
        <v>640</v>
      </c>
      <c r="C720" s="19">
        <v>750244</v>
      </c>
      <c r="D720" s="7" t="s">
        <v>1376</v>
      </c>
      <c r="E720" s="19" t="s">
        <v>1377</v>
      </c>
      <c r="F720" s="19" t="s">
        <v>105</v>
      </c>
      <c r="G720" s="19" t="s">
        <v>1378</v>
      </c>
      <c r="H720" s="397" t="s">
        <v>107</v>
      </c>
      <c r="I720" s="98">
        <v>43605</v>
      </c>
      <c r="J720" s="75">
        <v>2332.9499999999998</v>
      </c>
      <c r="K720" s="75">
        <v>1489.85</v>
      </c>
      <c r="L720" s="75">
        <v>842.1</v>
      </c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  <c r="AY720" s="52"/>
      <c r="AZ720" s="52"/>
      <c r="BA720" s="52"/>
      <c r="BB720" s="52"/>
      <c r="BC720" s="52"/>
      <c r="BD720" s="52"/>
      <c r="BE720" s="52"/>
      <c r="BF720" s="52"/>
      <c r="BG720" s="52"/>
      <c r="BH720" s="52"/>
      <c r="BI720" s="52"/>
      <c r="BJ720" s="52"/>
      <c r="BK720" s="52"/>
      <c r="BL720" s="52"/>
      <c r="BM720" s="52"/>
      <c r="BN720" s="52"/>
      <c r="BO720" s="52"/>
      <c r="BP720" s="52"/>
      <c r="BQ720" s="52"/>
      <c r="BR720" s="52"/>
      <c r="BS720" s="52"/>
      <c r="BT720" s="52"/>
      <c r="BU720" s="52"/>
      <c r="BV720" s="52"/>
      <c r="BW720" s="52"/>
      <c r="BX720" s="52"/>
      <c r="BY720" s="52"/>
      <c r="BZ720" s="52"/>
      <c r="CA720" s="52"/>
      <c r="CB720" s="52"/>
      <c r="CC720" s="52"/>
      <c r="CD720" s="52"/>
      <c r="CE720" s="52"/>
      <c r="CF720" s="52"/>
      <c r="CG720" s="52"/>
      <c r="CH720" s="52"/>
      <c r="CI720" s="52"/>
      <c r="CJ720" s="52"/>
      <c r="CK720" s="52"/>
      <c r="CL720" s="52"/>
      <c r="CM720" s="52"/>
      <c r="CN720" s="52"/>
      <c r="CO720" s="52"/>
      <c r="CP720" s="52"/>
      <c r="CQ720" s="52"/>
      <c r="CR720" s="52"/>
      <c r="CS720" s="52"/>
      <c r="CT720" s="52"/>
      <c r="CU720" s="52"/>
      <c r="CV720" s="52"/>
      <c r="CW720" s="52"/>
    </row>
    <row r="721" spans="2:101" s="1" customFormat="1" x14ac:dyDescent="0.25">
      <c r="B721" s="6" t="s">
        <v>150</v>
      </c>
      <c r="C721" s="19">
        <v>750245</v>
      </c>
      <c r="D721" s="7" t="s">
        <v>1381</v>
      </c>
      <c r="E721" s="19" t="s">
        <v>15</v>
      </c>
      <c r="F721" s="19" t="s">
        <v>260</v>
      </c>
      <c r="G721" s="19" t="s">
        <v>1382</v>
      </c>
      <c r="H721" s="397" t="s">
        <v>182</v>
      </c>
      <c r="I721" s="98">
        <v>43535</v>
      </c>
      <c r="J721" s="75">
        <v>4850</v>
      </c>
      <c r="K721" s="75">
        <v>3502.05</v>
      </c>
      <c r="L721" s="75">
        <v>1346.95</v>
      </c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  <c r="AY721" s="52"/>
      <c r="AZ721" s="52"/>
      <c r="BA721" s="52"/>
      <c r="BB721" s="52"/>
      <c r="BC721" s="52"/>
      <c r="BD721" s="52"/>
      <c r="BE721" s="52"/>
      <c r="BF721" s="52"/>
      <c r="BG721" s="52"/>
      <c r="BH721" s="52"/>
      <c r="BI721" s="52"/>
      <c r="BJ721" s="52"/>
      <c r="BK721" s="52"/>
      <c r="BL721" s="52"/>
      <c r="BM721" s="52"/>
      <c r="BN721" s="52"/>
      <c r="BO721" s="52"/>
      <c r="BP721" s="52"/>
      <c r="BQ721" s="52"/>
      <c r="BR721" s="52"/>
      <c r="BS721" s="52"/>
      <c r="BT721" s="52"/>
      <c r="BU721" s="52"/>
      <c r="BV721" s="52"/>
      <c r="BW721" s="52"/>
      <c r="BX721" s="52"/>
      <c r="BY721" s="52"/>
      <c r="BZ721" s="52"/>
      <c r="CA721" s="52"/>
      <c r="CB721" s="52"/>
      <c r="CC721" s="52"/>
      <c r="CD721" s="52"/>
      <c r="CE721" s="52"/>
      <c r="CF721" s="52"/>
      <c r="CG721" s="52"/>
      <c r="CH721" s="52"/>
      <c r="CI721" s="52"/>
      <c r="CJ721" s="52"/>
      <c r="CK721" s="52"/>
      <c r="CL721" s="52"/>
      <c r="CM721" s="52"/>
      <c r="CN721" s="52"/>
      <c r="CO721" s="52"/>
      <c r="CP721" s="52"/>
      <c r="CQ721" s="52"/>
      <c r="CR721" s="52"/>
      <c r="CS721" s="52"/>
      <c r="CT721" s="52"/>
      <c r="CU721" s="52"/>
      <c r="CV721" s="52"/>
      <c r="CW721" s="52"/>
    </row>
    <row r="722" spans="2:101" s="1" customFormat="1" x14ac:dyDescent="0.25">
      <c r="B722" s="6" t="s">
        <v>180</v>
      </c>
      <c r="C722" s="19">
        <v>750246</v>
      </c>
      <c r="D722" s="7" t="s">
        <v>1283</v>
      </c>
      <c r="E722" s="19" t="s">
        <v>56</v>
      </c>
      <c r="F722" s="19" t="s">
        <v>56</v>
      </c>
      <c r="G722" s="7" t="s">
        <v>40</v>
      </c>
      <c r="H722" s="397" t="s">
        <v>18</v>
      </c>
      <c r="I722" s="99">
        <v>41640</v>
      </c>
      <c r="J722" s="23">
        <v>4054.2</v>
      </c>
      <c r="K722" s="32">
        <v>4054.2</v>
      </c>
      <c r="L722" s="32">
        <v>0</v>
      </c>
    </row>
    <row r="723" spans="2:101" s="1" customFormat="1" x14ac:dyDescent="0.25">
      <c r="B723" s="6" t="s">
        <v>19</v>
      </c>
      <c r="C723" s="19">
        <v>750247</v>
      </c>
      <c r="D723" s="7" t="s">
        <v>1281</v>
      </c>
      <c r="E723" s="19" t="s">
        <v>15</v>
      </c>
      <c r="F723" s="19" t="s">
        <v>114</v>
      </c>
      <c r="G723" s="19" t="s">
        <v>1282</v>
      </c>
      <c r="H723" s="397" t="s">
        <v>18</v>
      </c>
      <c r="I723" s="98">
        <v>43532</v>
      </c>
      <c r="J723" s="75">
        <v>39136</v>
      </c>
      <c r="K723" s="75">
        <v>28264.17</v>
      </c>
      <c r="L723" s="75">
        <v>10870.83</v>
      </c>
    </row>
    <row r="724" spans="2:101" s="1" customFormat="1" x14ac:dyDescent="0.25">
      <c r="B724" s="158" t="s">
        <v>19</v>
      </c>
      <c r="C724" s="19">
        <v>750248</v>
      </c>
      <c r="D724" s="7" t="s">
        <v>1287</v>
      </c>
      <c r="E724" s="19" t="s">
        <v>15</v>
      </c>
      <c r="F724" s="7" t="s">
        <v>411</v>
      </c>
      <c r="G724" s="19" t="s">
        <v>1288</v>
      </c>
      <c r="H724" s="13" t="s">
        <v>18</v>
      </c>
      <c r="I724" s="378">
        <v>43532</v>
      </c>
      <c r="J724" s="317">
        <v>39136</v>
      </c>
      <c r="K724" s="317">
        <v>28264.17</v>
      </c>
      <c r="L724" s="317">
        <v>10870.83</v>
      </c>
    </row>
    <row r="725" spans="2:101" s="1" customFormat="1" x14ac:dyDescent="0.25">
      <c r="B725" s="6" t="s">
        <v>150</v>
      </c>
      <c r="C725" s="19">
        <v>750249</v>
      </c>
      <c r="D725" s="7" t="s">
        <v>1289</v>
      </c>
      <c r="E725" s="19" t="s">
        <v>15</v>
      </c>
      <c r="F725" s="19" t="s">
        <v>118</v>
      </c>
      <c r="G725" s="19" t="s">
        <v>1290</v>
      </c>
      <c r="H725" s="397" t="s">
        <v>18</v>
      </c>
      <c r="I725" s="98">
        <v>43535</v>
      </c>
      <c r="J725" s="75">
        <v>4850</v>
      </c>
      <c r="K725" s="75">
        <v>3502.05</v>
      </c>
      <c r="L725" s="75">
        <v>1346.95</v>
      </c>
    </row>
    <row r="726" spans="2:101" s="1" customFormat="1" x14ac:dyDescent="0.25">
      <c r="B726" s="6" t="s">
        <v>1291</v>
      </c>
      <c r="C726" s="19">
        <v>750250</v>
      </c>
      <c r="D726" s="7" t="s">
        <v>1292</v>
      </c>
      <c r="E726" s="19" t="s">
        <v>56</v>
      </c>
      <c r="F726" s="19" t="s">
        <v>56</v>
      </c>
      <c r="G726" s="19" t="s">
        <v>40</v>
      </c>
      <c r="H726" s="397" t="s">
        <v>18</v>
      </c>
      <c r="I726" s="98">
        <v>43343</v>
      </c>
      <c r="J726" s="75">
        <v>7670</v>
      </c>
      <c r="K726" s="75">
        <v>2045.07</v>
      </c>
      <c r="L726" s="75">
        <v>5623.93</v>
      </c>
    </row>
    <row r="727" spans="2:101" s="1" customFormat="1" x14ac:dyDescent="0.25">
      <c r="B727" s="6" t="s">
        <v>1291</v>
      </c>
      <c r="C727" s="19">
        <v>750251</v>
      </c>
      <c r="D727" s="7" t="s">
        <v>1293</v>
      </c>
      <c r="E727" s="19" t="s">
        <v>56</v>
      </c>
      <c r="F727" s="19" t="s">
        <v>56</v>
      </c>
      <c r="G727" s="19" t="s">
        <v>40</v>
      </c>
      <c r="H727" s="397" t="s">
        <v>18</v>
      </c>
      <c r="I727" s="98">
        <v>43343</v>
      </c>
      <c r="J727" s="75">
        <v>7670</v>
      </c>
      <c r="K727" s="75">
        <v>2045.07</v>
      </c>
      <c r="L727" s="75">
        <v>5623.93</v>
      </c>
    </row>
    <row r="728" spans="2:101" s="25" customFormat="1" x14ac:dyDescent="0.25">
      <c r="B728" s="6" t="s">
        <v>19</v>
      </c>
      <c r="C728" s="19">
        <v>750252</v>
      </c>
      <c r="D728" s="7" t="s">
        <v>1294</v>
      </c>
      <c r="E728" s="19" t="s">
        <v>15</v>
      </c>
      <c r="F728" s="19" t="s">
        <v>1295</v>
      </c>
      <c r="G728" s="19" t="s">
        <v>1296</v>
      </c>
      <c r="H728" s="397" t="s">
        <v>18</v>
      </c>
      <c r="I728" s="379">
        <v>43388</v>
      </c>
      <c r="J728" s="74">
        <v>29900</v>
      </c>
      <c r="K728" s="87">
        <v>1557.4</v>
      </c>
      <c r="L728" s="88">
        <v>28342.6</v>
      </c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53"/>
    </row>
    <row r="729" spans="2:101" s="25" customFormat="1" x14ac:dyDescent="0.25">
      <c r="B729" s="6" t="s">
        <v>150</v>
      </c>
      <c r="C729" s="19">
        <v>750253</v>
      </c>
      <c r="D729" s="7" t="s">
        <v>1299</v>
      </c>
      <c r="E729" s="19" t="s">
        <v>15</v>
      </c>
      <c r="F729" s="19" t="s">
        <v>118</v>
      </c>
      <c r="G729" s="19" t="s">
        <v>1300</v>
      </c>
      <c r="H729" s="397" t="s">
        <v>18</v>
      </c>
      <c r="I729" s="98">
        <v>43535</v>
      </c>
      <c r="J729" s="75">
        <v>4850</v>
      </c>
      <c r="K729" s="75">
        <v>3502.05</v>
      </c>
      <c r="L729" s="75">
        <v>1346.95</v>
      </c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53"/>
    </row>
    <row r="730" spans="2:101" s="25" customFormat="1" x14ac:dyDescent="0.25">
      <c r="B730" s="6" t="s">
        <v>1291</v>
      </c>
      <c r="C730" s="19">
        <v>750254</v>
      </c>
      <c r="D730" s="7" t="s">
        <v>1301</v>
      </c>
      <c r="E730" s="19" t="s">
        <v>56</v>
      </c>
      <c r="F730" s="19" t="s">
        <v>56</v>
      </c>
      <c r="G730" s="19" t="s">
        <v>40</v>
      </c>
      <c r="H730" s="397" t="s">
        <v>18</v>
      </c>
      <c r="I730" s="98">
        <v>43343</v>
      </c>
      <c r="J730" s="75">
        <v>7670</v>
      </c>
      <c r="K730" s="75">
        <v>2045.07</v>
      </c>
      <c r="L730" s="75">
        <v>5623.93</v>
      </c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53"/>
    </row>
    <row r="731" spans="2:101" s="25" customFormat="1" x14ac:dyDescent="0.25">
      <c r="B731" s="6" t="s">
        <v>19</v>
      </c>
      <c r="C731" s="19">
        <v>750255</v>
      </c>
      <c r="D731" s="7" t="s">
        <v>1302</v>
      </c>
      <c r="E731" s="19" t="s">
        <v>15</v>
      </c>
      <c r="F731" s="19" t="s">
        <v>114</v>
      </c>
      <c r="G731" s="19" t="s">
        <v>1303</v>
      </c>
      <c r="H731" s="397" t="s">
        <v>18</v>
      </c>
      <c r="I731" s="98">
        <v>43532</v>
      </c>
      <c r="J731" s="75">
        <v>39136</v>
      </c>
      <c r="K731" s="75">
        <v>28264.17</v>
      </c>
      <c r="L731" s="75">
        <v>10870.83</v>
      </c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53"/>
    </row>
    <row r="732" spans="2:101" s="25" customFormat="1" x14ac:dyDescent="0.25">
      <c r="B732" s="6" t="s">
        <v>150</v>
      </c>
      <c r="C732" s="19">
        <v>750256</v>
      </c>
      <c r="D732" s="7" t="s">
        <v>1304</v>
      </c>
      <c r="E732" s="19" t="s">
        <v>15</v>
      </c>
      <c r="F732" s="19" t="s">
        <v>118</v>
      </c>
      <c r="G732" s="19" t="s">
        <v>1305</v>
      </c>
      <c r="H732" s="397" t="s">
        <v>730</v>
      </c>
      <c r="I732" s="98">
        <v>43535</v>
      </c>
      <c r="J732" s="75">
        <v>4850</v>
      </c>
      <c r="K732" s="75">
        <v>3502.05</v>
      </c>
      <c r="L732" s="75">
        <v>1346.95</v>
      </c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53"/>
    </row>
    <row r="733" spans="2:101" s="25" customFormat="1" x14ac:dyDescent="0.25">
      <c r="B733" s="6" t="s">
        <v>19</v>
      </c>
      <c r="C733" s="19">
        <v>750257</v>
      </c>
      <c r="D733" s="7" t="s">
        <v>1306</v>
      </c>
      <c r="E733" s="19" t="s">
        <v>15</v>
      </c>
      <c r="F733" s="19" t="s">
        <v>1307</v>
      </c>
      <c r="G733" s="19" t="s">
        <v>1308</v>
      </c>
      <c r="H733" s="397" t="s">
        <v>18</v>
      </c>
      <c r="I733" s="98">
        <v>43532</v>
      </c>
      <c r="J733" s="75">
        <v>39136</v>
      </c>
      <c r="K733" s="75">
        <v>28264.17</v>
      </c>
      <c r="L733" s="75">
        <v>10870.83</v>
      </c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53"/>
    </row>
    <row r="734" spans="2:101" s="25" customFormat="1" x14ac:dyDescent="0.25">
      <c r="B734" s="6" t="s">
        <v>1318</v>
      </c>
      <c r="C734" s="28">
        <v>750258</v>
      </c>
      <c r="D734" s="7" t="s">
        <v>1319</v>
      </c>
      <c r="E734" s="28" t="s">
        <v>56</v>
      </c>
      <c r="F734" s="28" t="s">
        <v>56</v>
      </c>
      <c r="G734" s="28" t="s">
        <v>40</v>
      </c>
      <c r="H734" s="7" t="s">
        <v>1320</v>
      </c>
      <c r="I734" s="98">
        <v>43803</v>
      </c>
      <c r="J734" s="75">
        <v>21950</v>
      </c>
      <c r="K734" s="75">
        <v>850</v>
      </c>
      <c r="L734" s="75">
        <v>21100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4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  <c r="BO734" s="27"/>
      <c r="BP734" s="27"/>
      <c r="BQ734" s="27"/>
      <c r="BR734" s="27"/>
      <c r="BS734" s="27"/>
      <c r="BT734" s="27"/>
      <c r="BU734" s="27"/>
      <c r="BV734" s="27"/>
      <c r="BW734" s="27"/>
      <c r="BX734" s="27"/>
      <c r="BY734" s="27"/>
      <c r="BZ734" s="27"/>
      <c r="CA734" s="27"/>
      <c r="CB734" s="27"/>
      <c r="CC734" s="27"/>
      <c r="CD734" s="27"/>
      <c r="CE734" s="27"/>
      <c r="CF734" s="27"/>
      <c r="CG734" s="27"/>
      <c r="CH734" s="27"/>
      <c r="CI734" s="27"/>
      <c r="CJ734" s="27"/>
      <c r="CK734" s="27"/>
      <c r="CL734" s="27"/>
      <c r="CM734" s="27"/>
      <c r="CN734" s="27"/>
      <c r="CO734" s="27"/>
      <c r="CP734" s="27"/>
      <c r="CQ734" s="27"/>
      <c r="CR734" s="27"/>
      <c r="CS734" s="27"/>
      <c r="CT734" s="27"/>
      <c r="CU734" s="27"/>
      <c r="CV734" s="27"/>
      <c r="CW734" s="27"/>
    </row>
    <row r="735" spans="2:101" s="25" customFormat="1" x14ac:dyDescent="0.25">
      <c r="B735" s="6" t="s">
        <v>62</v>
      </c>
      <c r="C735" s="19">
        <v>750259</v>
      </c>
      <c r="D735" s="7" t="s">
        <v>1323</v>
      </c>
      <c r="E735" s="19" t="s">
        <v>169</v>
      </c>
      <c r="F735" s="79" t="s">
        <v>1056</v>
      </c>
      <c r="G735" s="19" t="s">
        <v>1324</v>
      </c>
      <c r="H735" s="7" t="s">
        <v>67</v>
      </c>
      <c r="I735" s="98">
        <v>43469</v>
      </c>
      <c r="J735" s="94">
        <v>15900</v>
      </c>
      <c r="K735" s="94">
        <v>3709.76</v>
      </c>
      <c r="L735" s="94">
        <v>12189.24</v>
      </c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53"/>
    </row>
    <row r="736" spans="2:101" s="25" customFormat="1" x14ac:dyDescent="0.25">
      <c r="B736" s="6" t="s">
        <v>150</v>
      </c>
      <c r="C736" s="19">
        <v>750260</v>
      </c>
      <c r="D736" s="7" t="s">
        <v>1330</v>
      </c>
      <c r="E736" s="19" t="s">
        <v>15</v>
      </c>
      <c r="F736" s="19" t="s">
        <v>118</v>
      </c>
      <c r="G736" s="19" t="s">
        <v>1331</v>
      </c>
      <c r="H736" s="7" t="s">
        <v>18</v>
      </c>
      <c r="I736" s="98">
        <v>43535</v>
      </c>
      <c r="J736" s="75">
        <v>4850</v>
      </c>
      <c r="K736" s="75">
        <v>3502.05</v>
      </c>
      <c r="L736" s="75">
        <v>1346.95</v>
      </c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53"/>
    </row>
    <row r="737" spans="2:37" s="25" customFormat="1" x14ac:dyDescent="0.25">
      <c r="B737" s="6" t="s">
        <v>19</v>
      </c>
      <c r="C737" s="19">
        <v>750262</v>
      </c>
      <c r="D737" s="7" t="s">
        <v>1332</v>
      </c>
      <c r="E737" s="19" t="s">
        <v>15</v>
      </c>
      <c r="F737" s="19" t="s">
        <v>1295</v>
      </c>
      <c r="G737" s="19" t="s">
        <v>1333</v>
      </c>
      <c r="H737" s="7" t="s">
        <v>730</v>
      </c>
      <c r="I737" s="365">
        <v>43388</v>
      </c>
      <c r="J737" s="74">
        <v>29900</v>
      </c>
      <c r="K737" s="87">
        <v>1557.4</v>
      </c>
      <c r="L737" s="88">
        <v>28342.6</v>
      </c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53"/>
    </row>
    <row r="738" spans="2:37" s="25" customFormat="1" x14ac:dyDescent="0.25">
      <c r="B738" s="6" t="s">
        <v>1291</v>
      </c>
      <c r="C738" s="19">
        <v>750263</v>
      </c>
      <c r="D738" s="7" t="s">
        <v>1334</v>
      </c>
      <c r="E738" s="19" t="s">
        <v>56</v>
      </c>
      <c r="F738" s="19" t="s">
        <v>56</v>
      </c>
      <c r="G738" s="19" t="s">
        <v>40</v>
      </c>
      <c r="H738" s="7" t="s">
        <v>730</v>
      </c>
      <c r="I738" s="98">
        <v>43343</v>
      </c>
      <c r="J738" s="75">
        <v>7670</v>
      </c>
      <c r="K738" s="75">
        <v>2045.07</v>
      </c>
      <c r="L738" s="75">
        <v>5623.93</v>
      </c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53"/>
    </row>
    <row r="739" spans="2:37" s="25" customFormat="1" x14ac:dyDescent="0.25">
      <c r="B739" s="6" t="s">
        <v>19</v>
      </c>
      <c r="C739" s="19">
        <v>750264</v>
      </c>
      <c r="D739" s="7" t="s">
        <v>1335</v>
      </c>
      <c r="E739" s="19" t="s">
        <v>15</v>
      </c>
      <c r="F739" s="19" t="s">
        <v>1295</v>
      </c>
      <c r="G739" s="19" t="s">
        <v>1336</v>
      </c>
      <c r="H739" s="7" t="s">
        <v>18</v>
      </c>
      <c r="I739" s="365">
        <v>43388</v>
      </c>
      <c r="J739" s="74">
        <v>29900</v>
      </c>
      <c r="K739" s="87">
        <v>1557.4</v>
      </c>
      <c r="L739" s="88">
        <v>28342.6</v>
      </c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53"/>
    </row>
    <row r="740" spans="2:37" s="25" customFormat="1" x14ac:dyDescent="0.25">
      <c r="B740" s="6" t="s">
        <v>150</v>
      </c>
      <c r="C740" s="19">
        <v>750265</v>
      </c>
      <c r="D740" s="7" t="s">
        <v>1337</v>
      </c>
      <c r="E740" s="19" t="s">
        <v>15</v>
      </c>
      <c r="F740" s="19" t="s">
        <v>118</v>
      </c>
      <c r="G740" s="19" t="s">
        <v>1338</v>
      </c>
      <c r="H740" s="7" t="s">
        <v>18</v>
      </c>
      <c r="I740" s="98">
        <v>43535</v>
      </c>
      <c r="J740" s="75">
        <v>4850</v>
      </c>
      <c r="K740" s="75">
        <v>3502.05</v>
      </c>
      <c r="L740" s="75">
        <v>1346.95</v>
      </c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53"/>
    </row>
    <row r="741" spans="2:37" s="25" customFormat="1" x14ac:dyDescent="0.25">
      <c r="B741" s="6" t="s">
        <v>62</v>
      </c>
      <c r="C741" s="19">
        <v>750267</v>
      </c>
      <c r="D741" s="7" t="s">
        <v>1343</v>
      </c>
      <c r="E741" s="19" t="s">
        <v>169</v>
      </c>
      <c r="F741" s="19" t="s">
        <v>286</v>
      </c>
      <c r="G741" s="19" t="s">
        <v>1344</v>
      </c>
      <c r="H741" s="7" t="s">
        <v>67</v>
      </c>
      <c r="I741" s="98">
        <v>43469</v>
      </c>
      <c r="J741" s="94">
        <v>15900</v>
      </c>
      <c r="K741" s="94">
        <v>3709.76</v>
      </c>
      <c r="L741" s="94">
        <v>12189.24</v>
      </c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53"/>
    </row>
    <row r="742" spans="2:37" s="25" customFormat="1" x14ac:dyDescent="0.25">
      <c r="B742" s="6" t="s">
        <v>150</v>
      </c>
      <c r="C742" s="19">
        <v>750268</v>
      </c>
      <c r="D742" s="7" t="s">
        <v>1347</v>
      </c>
      <c r="E742" s="19" t="s">
        <v>15</v>
      </c>
      <c r="F742" s="19" t="s">
        <v>118</v>
      </c>
      <c r="G742" s="19" t="s">
        <v>1348</v>
      </c>
      <c r="H742" s="7" t="s">
        <v>18</v>
      </c>
      <c r="I742" s="98">
        <v>43535</v>
      </c>
      <c r="J742" s="75">
        <v>4850</v>
      </c>
      <c r="K742" s="75">
        <v>3502.05</v>
      </c>
      <c r="L742" s="75">
        <v>1346.95</v>
      </c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53"/>
    </row>
    <row r="743" spans="2:37" s="25" customFormat="1" x14ac:dyDescent="0.25">
      <c r="B743" s="6" t="s">
        <v>1407</v>
      </c>
      <c r="C743" s="19">
        <v>991725</v>
      </c>
      <c r="D743" s="7" t="s">
        <v>1408</v>
      </c>
      <c r="E743" s="19" t="s">
        <v>56</v>
      </c>
      <c r="F743" s="19" t="s">
        <v>56</v>
      </c>
      <c r="G743" s="19" t="s">
        <v>40</v>
      </c>
      <c r="H743" s="7" t="s">
        <v>18</v>
      </c>
      <c r="I743" s="77">
        <v>41640</v>
      </c>
      <c r="J743" s="103">
        <v>4054.2</v>
      </c>
      <c r="K743" s="87">
        <v>4054.2</v>
      </c>
      <c r="L743" s="88">
        <v>0</v>
      </c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3"/>
    </row>
    <row r="744" spans="2:37" s="25" customFormat="1" x14ac:dyDescent="0.25">
      <c r="B744" s="6" t="s">
        <v>150</v>
      </c>
      <c r="C744" s="19">
        <v>991726</v>
      </c>
      <c r="D744" s="7" t="s">
        <v>1385</v>
      </c>
      <c r="E744" s="19" t="s">
        <v>15</v>
      </c>
      <c r="F744" s="19" t="s">
        <v>858</v>
      </c>
      <c r="G744" s="100" t="s">
        <v>1386</v>
      </c>
      <c r="H744" s="7" t="s">
        <v>18</v>
      </c>
      <c r="I744" s="98">
        <v>44357</v>
      </c>
      <c r="J744" s="75">
        <v>6820</v>
      </c>
      <c r="K744" s="75">
        <v>6819</v>
      </c>
      <c r="L744" s="75">
        <v>1</v>
      </c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3"/>
    </row>
    <row r="745" spans="2:37" s="25" customFormat="1" x14ac:dyDescent="0.25">
      <c r="B745" s="6" t="s">
        <v>1291</v>
      </c>
      <c r="C745" s="19">
        <v>991727</v>
      </c>
      <c r="D745" s="7" t="s">
        <v>1409</v>
      </c>
      <c r="E745" s="19" t="s">
        <v>56</v>
      </c>
      <c r="F745" s="19" t="s">
        <v>56</v>
      </c>
      <c r="G745" s="19" t="s">
        <v>40</v>
      </c>
      <c r="H745" s="7" t="s">
        <v>18</v>
      </c>
      <c r="I745" s="98">
        <v>43343</v>
      </c>
      <c r="J745" s="75">
        <v>7670</v>
      </c>
      <c r="K745" s="75">
        <v>2045.07</v>
      </c>
      <c r="L745" s="75">
        <v>5623.93</v>
      </c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3"/>
    </row>
    <row r="746" spans="2:37" s="25" customFormat="1" x14ac:dyDescent="0.25">
      <c r="B746" s="6" t="s">
        <v>19</v>
      </c>
      <c r="C746" s="19">
        <v>991729</v>
      </c>
      <c r="D746" s="7" t="s">
        <v>1383</v>
      </c>
      <c r="E746" s="19" t="s">
        <v>15</v>
      </c>
      <c r="F746" s="19" t="s">
        <v>247</v>
      </c>
      <c r="G746" s="19" t="s">
        <v>1384</v>
      </c>
      <c r="H746" s="7" t="s">
        <v>18</v>
      </c>
      <c r="I746" s="98">
        <v>44357</v>
      </c>
      <c r="J746" s="75">
        <v>45296</v>
      </c>
      <c r="K746" s="75">
        <v>44036.800000000003</v>
      </c>
      <c r="L746" s="75">
        <v>1259.2</v>
      </c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3"/>
    </row>
    <row r="747" spans="2:37" s="25" customFormat="1" x14ac:dyDescent="0.25">
      <c r="B747" s="6" t="s">
        <v>150</v>
      </c>
      <c r="C747" s="19">
        <v>991745</v>
      </c>
      <c r="D747" s="7" t="s">
        <v>1387</v>
      </c>
      <c r="E747" s="19" t="s">
        <v>15</v>
      </c>
      <c r="F747" s="19" t="s">
        <v>858</v>
      </c>
      <c r="G747" s="100" t="s">
        <v>1388</v>
      </c>
      <c r="H747" s="7" t="s">
        <v>18</v>
      </c>
      <c r="I747" s="98">
        <v>44357</v>
      </c>
      <c r="J747" s="75">
        <v>6820</v>
      </c>
      <c r="K747" s="75">
        <v>6819</v>
      </c>
      <c r="L747" s="75">
        <v>1</v>
      </c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3"/>
    </row>
    <row r="748" spans="2:37" s="25" customFormat="1" x14ac:dyDescent="0.25">
      <c r="B748" s="6" t="s">
        <v>19</v>
      </c>
      <c r="C748" s="19">
        <v>991746</v>
      </c>
      <c r="D748" s="7" t="s">
        <v>1402</v>
      </c>
      <c r="E748" s="19" t="s">
        <v>15</v>
      </c>
      <c r="F748" s="19" t="s">
        <v>1403</v>
      </c>
      <c r="G748" s="100" t="s">
        <v>1404</v>
      </c>
      <c r="H748" s="7" t="s">
        <v>18</v>
      </c>
      <c r="I748" s="98">
        <v>45211</v>
      </c>
      <c r="J748" s="75">
        <v>53113.03</v>
      </c>
      <c r="K748" s="75">
        <v>11802.67</v>
      </c>
      <c r="L748" s="75">
        <v>41310.36</v>
      </c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3"/>
    </row>
    <row r="749" spans="2:37" s="25" customFormat="1" x14ac:dyDescent="0.25">
      <c r="B749" s="6" t="s">
        <v>19</v>
      </c>
      <c r="C749" s="19">
        <v>991747</v>
      </c>
      <c r="D749" s="7" t="s">
        <v>1405</v>
      </c>
      <c r="E749" s="19" t="s">
        <v>15</v>
      </c>
      <c r="F749" s="19" t="s">
        <v>247</v>
      </c>
      <c r="G749" s="100" t="s">
        <v>1406</v>
      </c>
      <c r="H749" s="7" t="s">
        <v>18</v>
      </c>
      <c r="I749" s="98">
        <v>44357</v>
      </c>
      <c r="J749" s="75">
        <v>45296</v>
      </c>
      <c r="K749" s="75">
        <v>45295</v>
      </c>
      <c r="L749" s="75">
        <v>1</v>
      </c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3"/>
    </row>
    <row r="750" spans="2:37" s="25" customFormat="1" x14ac:dyDescent="0.25">
      <c r="B750" s="6" t="s">
        <v>150</v>
      </c>
      <c r="C750" s="19">
        <v>991748</v>
      </c>
      <c r="D750" s="7" t="s">
        <v>1389</v>
      </c>
      <c r="E750" s="19" t="s">
        <v>15</v>
      </c>
      <c r="F750" s="19" t="s">
        <v>858</v>
      </c>
      <c r="G750" s="100" t="s">
        <v>1390</v>
      </c>
      <c r="H750" s="7" t="s">
        <v>18</v>
      </c>
      <c r="I750" s="98">
        <v>44357</v>
      </c>
      <c r="J750" s="75">
        <v>6820</v>
      </c>
      <c r="K750" s="75">
        <v>6819</v>
      </c>
      <c r="L750" s="75">
        <v>1</v>
      </c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3"/>
    </row>
    <row r="751" spans="2:37" s="25" customFormat="1" x14ac:dyDescent="0.25">
      <c r="B751" s="6" t="s">
        <v>19</v>
      </c>
      <c r="C751" s="19">
        <v>991752</v>
      </c>
      <c r="D751" s="7" t="s">
        <v>474</v>
      </c>
      <c r="E751" s="19" t="s">
        <v>15</v>
      </c>
      <c r="F751" s="19" t="s">
        <v>1400</v>
      </c>
      <c r="G751" s="100" t="s">
        <v>1401</v>
      </c>
      <c r="H751" s="7" t="s">
        <v>18</v>
      </c>
      <c r="I751" s="98">
        <v>44357</v>
      </c>
      <c r="J751" s="75">
        <v>45296</v>
      </c>
      <c r="K751" s="75">
        <v>45295</v>
      </c>
      <c r="L751" s="75">
        <v>1</v>
      </c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3"/>
    </row>
    <row r="752" spans="2:37" s="25" customFormat="1" x14ac:dyDescent="0.25">
      <c r="B752" s="6" t="s">
        <v>19</v>
      </c>
      <c r="C752" s="19">
        <v>991755</v>
      </c>
      <c r="D752" s="7" t="s">
        <v>1391</v>
      </c>
      <c r="E752" s="19" t="s">
        <v>15</v>
      </c>
      <c r="F752" s="19" t="s">
        <v>864</v>
      </c>
      <c r="G752" s="100" t="s">
        <v>1392</v>
      </c>
      <c r="H752" s="7" t="s">
        <v>18</v>
      </c>
      <c r="I752" s="98">
        <v>44348</v>
      </c>
      <c r="J752" s="75">
        <v>51806</v>
      </c>
      <c r="K752" s="75">
        <v>51805</v>
      </c>
      <c r="L752" s="75">
        <v>1</v>
      </c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3"/>
    </row>
    <row r="753" spans="2:37" s="25" customFormat="1" x14ac:dyDescent="0.25">
      <c r="B753" s="6" t="s">
        <v>19</v>
      </c>
      <c r="C753" s="19">
        <v>991757</v>
      </c>
      <c r="D753" s="7" t="s">
        <v>1398</v>
      </c>
      <c r="E753" s="19" t="s">
        <v>15</v>
      </c>
      <c r="F753" s="19" t="s">
        <v>247</v>
      </c>
      <c r="G753" s="100" t="s">
        <v>1399</v>
      </c>
      <c r="H753" s="7" t="s">
        <v>18</v>
      </c>
      <c r="I753" s="98">
        <v>44357</v>
      </c>
      <c r="J753" s="75">
        <v>45296</v>
      </c>
      <c r="K753" s="75">
        <v>45295</v>
      </c>
      <c r="L753" s="75">
        <v>1</v>
      </c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3"/>
    </row>
    <row r="754" spans="2:37" s="52" customFormat="1" x14ac:dyDescent="0.25">
      <c r="B754" s="250" t="s">
        <v>5798</v>
      </c>
      <c r="C754" s="19" t="s">
        <v>56</v>
      </c>
      <c r="D754" s="7" t="s">
        <v>5794</v>
      </c>
      <c r="E754" s="19" t="s">
        <v>5799</v>
      </c>
      <c r="F754" s="19" t="s">
        <v>5800</v>
      </c>
      <c r="G754" s="100" t="s">
        <v>5801</v>
      </c>
      <c r="H754" s="7" t="s">
        <v>84</v>
      </c>
      <c r="I754" s="380">
        <v>45295</v>
      </c>
      <c r="J754" s="318">
        <v>245000</v>
      </c>
      <c r="K754" s="318">
        <v>20416.580000000002</v>
      </c>
      <c r="L754" s="318">
        <v>224583.42</v>
      </c>
    </row>
    <row r="755" spans="2:37" s="52" customFormat="1" x14ac:dyDescent="0.25">
      <c r="B755" s="250" t="s">
        <v>5637</v>
      </c>
      <c r="C755" s="19" t="s">
        <v>56</v>
      </c>
      <c r="D755" s="7" t="s">
        <v>5795</v>
      </c>
      <c r="E755" s="19" t="s">
        <v>56</v>
      </c>
      <c r="F755" s="19" t="s">
        <v>56</v>
      </c>
      <c r="G755" s="19" t="s">
        <v>40</v>
      </c>
      <c r="H755" s="7" t="s">
        <v>18</v>
      </c>
      <c r="I755" s="380">
        <v>45581</v>
      </c>
      <c r="J755" s="318">
        <v>4952.46</v>
      </c>
      <c r="K755" s="319">
        <v>0</v>
      </c>
      <c r="L755" s="318">
        <v>4952.46</v>
      </c>
    </row>
    <row r="756" spans="2:37" s="52" customFormat="1" x14ac:dyDescent="0.25">
      <c r="B756" s="250" t="s">
        <v>5637</v>
      </c>
      <c r="C756" s="19" t="s">
        <v>56</v>
      </c>
      <c r="D756" s="7" t="s">
        <v>5796</v>
      </c>
      <c r="E756" s="19" t="s">
        <v>56</v>
      </c>
      <c r="F756" s="19" t="s">
        <v>56</v>
      </c>
      <c r="G756" s="19" t="s">
        <v>40</v>
      </c>
      <c r="H756" s="7" t="s">
        <v>18</v>
      </c>
      <c r="I756" s="380">
        <v>45581</v>
      </c>
      <c r="J756" s="318">
        <v>4952.46</v>
      </c>
      <c r="K756" s="319">
        <v>0</v>
      </c>
      <c r="L756" s="318">
        <v>4952.46</v>
      </c>
    </row>
    <row r="757" spans="2:37" s="52" customFormat="1" x14ac:dyDescent="0.25">
      <c r="B757" s="250" t="s">
        <v>5637</v>
      </c>
      <c r="C757" s="19" t="s">
        <v>56</v>
      </c>
      <c r="D757" s="7" t="s">
        <v>5797</v>
      </c>
      <c r="E757" s="19" t="s">
        <v>56</v>
      </c>
      <c r="F757" s="19" t="s">
        <v>56</v>
      </c>
      <c r="G757" s="19" t="s">
        <v>40</v>
      </c>
      <c r="H757" s="7" t="s">
        <v>18</v>
      </c>
      <c r="I757" s="380">
        <v>45581</v>
      </c>
      <c r="J757" s="318">
        <v>4952.46</v>
      </c>
      <c r="K757" s="319">
        <v>0</v>
      </c>
      <c r="L757" s="318">
        <v>4952.46</v>
      </c>
    </row>
    <row r="759" spans="2:37" s="1" customFormat="1" x14ac:dyDescent="0.25">
      <c r="B759" s="294"/>
      <c r="C759" s="62"/>
      <c r="D759" s="62"/>
      <c r="E759" s="62"/>
      <c r="F759" s="62"/>
      <c r="G759" s="62"/>
      <c r="H759" s="62"/>
      <c r="I759" s="307"/>
      <c r="J759" s="95"/>
      <c r="K759" s="95"/>
      <c r="L759" s="95"/>
    </row>
    <row r="760" spans="2:37" s="1" customFormat="1" x14ac:dyDescent="0.25">
      <c r="B760" s="294"/>
      <c r="C760" s="62"/>
      <c r="D760" s="62"/>
      <c r="E760" s="62"/>
      <c r="F760" s="62"/>
      <c r="G760" s="62"/>
      <c r="H760" s="62"/>
      <c r="I760" s="307"/>
      <c r="J760" s="95"/>
      <c r="K760" s="95"/>
      <c r="L760" s="95"/>
    </row>
    <row r="762" spans="2:37" ht="18.75" x14ac:dyDescent="0.3">
      <c r="B762" s="291" t="s">
        <v>251</v>
      </c>
      <c r="C762" s="48"/>
      <c r="D762" s="48"/>
      <c r="E762" s="48"/>
      <c r="F762" s="48"/>
      <c r="G762" s="49" t="s">
        <v>1410</v>
      </c>
    </row>
    <row r="763" spans="2:37" s="1" customFormat="1" ht="15" customHeight="1" x14ac:dyDescent="0.25">
      <c r="B763" s="294"/>
      <c r="C763" s="62"/>
      <c r="D763" s="62"/>
      <c r="E763" s="62"/>
      <c r="F763" s="62"/>
      <c r="G763" s="62"/>
      <c r="H763" s="13"/>
      <c r="I763" s="514" t="s">
        <v>2</v>
      </c>
      <c r="J763" s="508" t="s">
        <v>3</v>
      </c>
      <c r="K763" s="516" t="s">
        <v>4</v>
      </c>
      <c r="L763" s="516" t="s">
        <v>5</v>
      </c>
    </row>
    <row r="764" spans="2:37" s="1" customFormat="1" ht="15.75" x14ac:dyDescent="0.25">
      <c r="B764" s="289" t="s">
        <v>6</v>
      </c>
      <c r="C764" s="3" t="s">
        <v>7</v>
      </c>
      <c r="D764" s="3" t="s">
        <v>8</v>
      </c>
      <c r="E764" s="4" t="s">
        <v>9</v>
      </c>
      <c r="F764" s="4" t="s">
        <v>10</v>
      </c>
      <c r="G764" s="4" t="s">
        <v>11</v>
      </c>
      <c r="H764" s="4" t="s">
        <v>12</v>
      </c>
      <c r="I764" s="515"/>
      <c r="J764" s="509"/>
      <c r="K764" s="517"/>
      <c r="L764" s="517"/>
    </row>
    <row r="765" spans="2:37" s="1" customFormat="1" x14ac:dyDescent="0.25">
      <c r="B765" s="6" t="s">
        <v>19</v>
      </c>
      <c r="C765" s="7">
        <v>365764</v>
      </c>
      <c r="D765" s="7" t="s">
        <v>1492</v>
      </c>
      <c r="E765" s="7" t="s">
        <v>15</v>
      </c>
      <c r="F765" s="7" t="s">
        <v>353</v>
      </c>
      <c r="G765" s="7" t="s">
        <v>1493</v>
      </c>
      <c r="H765" s="7" t="s">
        <v>18</v>
      </c>
      <c r="I765" s="99">
        <v>41640</v>
      </c>
      <c r="J765" s="32">
        <v>28637.64</v>
      </c>
      <c r="K765" s="32">
        <v>28637.64</v>
      </c>
      <c r="L765" s="32">
        <v>0</v>
      </c>
    </row>
    <row r="766" spans="2:37" s="1" customFormat="1" x14ac:dyDescent="0.25">
      <c r="B766" s="6" t="s">
        <v>963</v>
      </c>
      <c r="C766" s="7">
        <v>365897</v>
      </c>
      <c r="D766" s="7" t="s">
        <v>1460</v>
      </c>
      <c r="E766" s="19" t="s">
        <v>56</v>
      </c>
      <c r="F766" s="19" t="s">
        <v>56</v>
      </c>
      <c r="G766" s="19" t="s">
        <v>40</v>
      </c>
      <c r="H766" s="7" t="s">
        <v>84</v>
      </c>
      <c r="I766" s="99">
        <v>41640</v>
      </c>
      <c r="J766" s="32">
        <v>4500</v>
      </c>
      <c r="K766" s="32">
        <v>4500</v>
      </c>
      <c r="L766" s="32">
        <v>0</v>
      </c>
    </row>
    <row r="767" spans="2:37" s="1" customFormat="1" x14ac:dyDescent="0.25">
      <c r="B767" s="6" t="s">
        <v>1379</v>
      </c>
      <c r="C767" s="7">
        <v>365898</v>
      </c>
      <c r="D767" s="7" t="s">
        <v>1461</v>
      </c>
      <c r="E767" s="19" t="s">
        <v>56</v>
      </c>
      <c r="F767" s="19" t="s">
        <v>56</v>
      </c>
      <c r="G767" s="19" t="s">
        <v>40</v>
      </c>
      <c r="H767" s="7" t="s">
        <v>57</v>
      </c>
      <c r="I767" s="99">
        <v>41640</v>
      </c>
      <c r="J767" s="32">
        <v>10225.4</v>
      </c>
      <c r="K767" s="32">
        <v>10225.4</v>
      </c>
      <c r="L767" s="32">
        <v>0</v>
      </c>
    </row>
    <row r="768" spans="2:37" s="1" customFormat="1" x14ac:dyDescent="0.25">
      <c r="B768" s="6" t="s">
        <v>1458</v>
      </c>
      <c r="C768" s="7">
        <v>365902</v>
      </c>
      <c r="D768" s="7" t="s">
        <v>1459</v>
      </c>
      <c r="E768" s="19" t="s">
        <v>56</v>
      </c>
      <c r="F768" s="19" t="s">
        <v>56</v>
      </c>
      <c r="G768" s="19" t="s">
        <v>40</v>
      </c>
      <c r="H768" s="7" t="s">
        <v>182</v>
      </c>
      <c r="I768" s="99">
        <v>41640</v>
      </c>
      <c r="J768" s="32">
        <v>3500</v>
      </c>
      <c r="K768" s="32">
        <v>3500</v>
      </c>
      <c r="L768" s="32">
        <v>0</v>
      </c>
    </row>
    <row r="769" spans="2:12" s="1" customFormat="1" x14ac:dyDescent="0.25">
      <c r="B769" s="6" t="s">
        <v>13</v>
      </c>
      <c r="C769" s="7">
        <v>365908</v>
      </c>
      <c r="D769" s="7" t="s">
        <v>1464</v>
      </c>
      <c r="E769" s="7" t="s">
        <v>15</v>
      </c>
      <c r="F769" s="19" t="s">
        <v>56</v>
      </c>
      <c r="G769" s="19" t="s">
        <v>56</v>
      </c>
      <c r="H769" s="7" t="s">
        <v>18</v>
      </c>
      <c r="I769" s="99">
        <v>41640</v>
      </c>
      <c r="J769" s="32">
        <v>9313.8799999999992</v>
      </c>
      <c r="K769" s="32">
        <v>9313.8799999999992</v>
      </c>
      <c r="L769" s="32">
        <v>0</v>
      </c>
    </row>
    <row r="770" spans="2:12" s="1" customFormat="1" x14ac:dyDescent="0.25">
      <c r="B770" s="6" t="s">
        <v>1454</v>
      </c>
      <c r="C770" s="7">
        <v>365912</v>
      </c>
      <c r="D770" s="7" t="s">
        <v>1455</v>
      </c>
      <c r="E770" s="7" t="s">
        <v>100</v>
      </c>
      <c r="F770" s="7" t="s">
        <v>200</v>
      </c>
      <c r="G770" s="7" t="s">
        <v>1456</v>
      </c>
      <c r="H770" s="7" t="s">
        <v>18</v>
      </c>
      <c r="I770" s="99">
        <v>41640</v>
      </c>
      <c r="J770" s="32">
        <v>5258.24</v>
      </c>
      <c r="K770" s="32">
        <v>5258.24</v>
      </c>
      <c r="L770" s="32">
        <v>0</v>
      </c>
    </row>
    <row r="771" spans="2:12" s="1" customFormat="1" x14ac:dyDescent="0.25">
      <c r="B771" s="6" t="s">
        <v>19</v>
      </c>
      <c r="C771" s="7">
        <v>365927</v>
      </c>
      <c r="D771" s="7" t="s">
        <v>1462</v>
      </c>
      <c r="E771" s="7" t="s">
        <v>15</v>
      </c>
      <c r="F771" s="7" t="s">
        <v>213</v>
      </c>
      <c r="G771" s="7" t="s">
        <v>1463</v>
      </c>
      <c r="H771" s="7" t="s">
        <v>18</v>
      </c>
      <c r="I771" s="99">
        <v>41640</v>
      </c>
      <c r="J771" s="32">
        <v>28637.3</v>
      </c>
      <c r="K771" s="32">
        <v>28637.3</v>
      </c>
      <c r="L771" s="32">
        <v>0</v>
      </c>
    </row>
    <row r="772" spans="2:12" s="1" customFormat="1" x14ac:dyDescent="0.25">
      <c r="B772" s="6" t="s">
        <v>150</v>
      </c>
      <c r="C772" s="7">
        <v>365966</v>
      </c>
      <c r="D772" s="7" t="s">
        <v>1495</v>
      </c>
      <c r="E772" s="7" t="s">
        <v>15</v>
      </c>
      <c r="F772" s="19" t="s">
        <v>56</v>
      </c>
      <c r="G772" s="7" t="s">
        <v>1496</v>
      </c>
      <c r="H772" s="7" t="s">
        <v>18</v>
      </c>
      <c r="I772" s="99">
        <v>41640</v>
      </c>
      <c r="J772" s="32">
        <v>6543.33</v>
      </c>
      <c r="K772" s="32">
        <v>6543.33</v>
      </c>
      <c r="L772" s="32">
        <v>0</v>
      </c>
    </row>
    <row r="773" spans="2:12" s="1" customFormat="1" x14ac:dyDescent="0.25">
      <c r="B773" s="6" t="s">
        <v>1521</v>
      </c>
      <c r="C773" s="7">
        <v>365986</v>
      </c>
      <c r="D773" s="7" t="s">
        <v>1522</v>
      </c>
      <c r="E773" s="19" t="s">
        <v>56</v>
      </c>
      <c r="F773" s="19" t="s">
        <v>304</v>
      </c>
      <c r="G773" s="19" t="s">
        <v>40</v>
      </c>
      <c r="H773" s="7" t="s">
        <v>84</v>
      </c>
      <c r="I773" s="99">
        <v>41640</v>
      </c>
      <c r="J773" s="32">
        <v>1500</v>
      </c>
      <c r="K773" s="32">
        <v>1499</v>
      </c>
      <c r="L773" s="32">
        <v>1</v>
      </c>
    </row>
    <row r="774" spans="2:12" s="1" customFormat="1" x14ac:dyDescent="0.25">
      <c r="B774" s="6" t="s">
        <v>394</v>
      </c>
      <c r="C774" s="7">
        <v>366003</v>
      </c>
      <c r="D774" s="7" t="s">
        <v>1411</v>
      </c>
      <c r="E774" s="7" t="s">
        <v>1015</v>
      </c>
      <c r="F774" s="19" t="s">
        <v>304</v>
      </c>
      <c r="G774" s="19" t="s">
        <v>40</v>
      </c>
      <c r="H774" s="7" t="s">
        <v>84</v>
      </c>
      <c r="I774" s="99">
        <v>41640</v>
      </c>
      <c r="J774" s="32">
        <v>5566.84</v>
      </c>
      <c r="K774" s="32">
        <v>5566.84</v>
      </c>
      <c r="L774" s="32">
        <v>0</v>
      </c>
    </row>
    <row r="775" spans="2:12" s="1" customFormat="1" x14ac:dyDescent="0.25">
      <c r="B775" s="6" t="s">
        <v>150</v>
      </c>
      <c r="C775" s="7">
        <v>366006</v>
      </c>
      <c r="D775" s="7" t="s">
        <v>1416</v>
      </c>
      <c r="E775" s="7" t="s">
        <v>15</v>
      </c>
      <c r="F775" s="7" t="s">
        <v>16</v>
      </c>
      <c r="G775" s="7" t="s">
        <v>1417</v>
      </c>
      <c r="H775" s="7" t="s">
        <v>18</v>
      </c>
      <c r="I775" s="99">
        <v>41640</v>
      </c>
      <c r="J775" s="32">
        <v>9313.8799999999992</v>
      </c>
      <c r="K775" s="32">
        <v>9313.8799999999992</v>
      </c>
      <c r="L775" s="32">
        <v>0</v>
      </c>
    </row>
    <row r="776" spans="2:12" s="1" customFormat="1" x14ac:dyDescent="0.25">
      <c r="B776" s="6" t="s">
        <v>19</v>
      </c>
      <c r="C776" s="7">
        <v>366015</v>
      </c>
      <c r="D776" s="7" t="s">
        <v>1434</v>
      </c>
      <c r="E776" s="7" t="s">
        <v>15</v>
      </c>
      <c r="F776" s="7" t="s">
        <v>213</v>
      </c>
      <c r="G776" s="7" t="s">
        <v>1435</v>
      </c>
      <c r="H776" s="7" t="s">
        <v>18</v>
      </c>
      <c r="I776" s="99">
        <v>43221</v>
      </c>
      <c r="J776" s="32">
        <v>28637.64</v>
      </c>
      <c r="K776" s="32">
        <v>4752.99</v>
      </c>
      <c r="L776" s="32">
        <v>23884.65</v>
      </c>
    </row>
    <row r="777" spans="2:12" s="1" customFormat="1" x14ac:dyDescent="0.25">
      <c r="B777" s="6" t="s">
        <v>150</v>
      </c>
      <c r="C777" s="7">
        <v>366016</v>
      </c>
      <c r="D777" s="7" t="s">
        <v>1418</v>
      </c>
      <c r="E777" s="7" t="s">
        <v>15</v>
      </c>
      <c r="F777" s="19" t="s">
        <v>304</v>
      </c>
      <c r="G777" s="7" t="s">
        <v>1419</v>
      </c>
      <c r="H777" s="7" t="s">
        <v>18</v>
      </c>
      <c r="I777" s="99">
        <v>41640</v>
      </c>
      <c r="J777" s="32">
        <v>6543.33</v>
      </c>
      <c r="K777" s="32">
        <v>6543.33</v>
      </c>
      <c r="L777" s="32">
        <v>0</v>
      </c>
    </row>
    <row r="778" spans="2:12" s="1" customFormat="1" x14ac:dyDescent="0.25">
      <c r="B778" s="6" t="s">
        <v>19</v>
      </c>
      <c r="C778" s="7">
        <v>366031</v>
      </c>
      <c r="D778" s="7" t="s">
        <v>1412</v>
      </c>
      <c r="E778" s="7" t="s">
        <v>15</v>
      </c>
      <c r="F778" s="7" t="s">
        <v>21</v>
      </c>
      <c r="G778" s="7" t="s">
        <v>1413</v>
      </c>
      <c r="H778" s="7" t="s">
        <v>18</v>
      </c>
      <c r="I778" s="99">
        <v>41640</v>
      </c>
      <c r="J778" s="32">
        <v>28637.3</v>
      </c>
      <c r="K778" s="32">
        <v>28637.3</v>
      </c>
      <c r="L778" s="32">
        <v>0</v>
      </c>
    </row>
    <row r="779" spans="2:12" s="1" customFormat="1" x14ac:dyDescent="0.25">
      <c r="B779" s="6" t="s">
        <v>1497</v>
      </c>
      <c r="C779" s="19">
        <v>366048</v>
      </c>
      <c r="D779" s="19" t="s">
        <v>1498</v>
      </c>
      <c r="E779" s="19" t="s">
        <v>56</v>
      </c>
      <c r="F779" s="19" t="s">
        <v>56</v>
      </c>
      <c r="G779" s="19" t="s">
        <v>40</v>
      </c>
      <c r="H779" s="7" t="s">
        <v>294</v>
      </c>
      <c r="I779" s="99">
        <v>41640</v>
      </c>
      <c r="J779" s="23">
        <v>3516</v>
      </c>
      <c r="K779" s="32">
        <v>3516</v>
      </c>
      <c r="L779" s="32">
        <v>0</v>
      </c>
    </row>
    <row r="780" spans="2:12" s="1" customFormat="1" x14ac:dyDescent="0.25">
      <c r="B780" s="6" t="s">
        <v>180</v>
      </c>
      <c r="C780" s="19">
        <v>366062</v>
      </c>
      <c r="D780" s="7" t="s">
        <v>1494</v>
      </c>
      <c r="E780" s="19" t="s">
        <v>56</v>
      </c>
      <c r="F780" s="19" t="s">
        <v>56</v>
      </c>
      <c r="G780" s="19" t="s">
        <v>40</v>
      </c>
      <c r="H780" s="7" t="s">
        <v>730</v>
      </c>
      <c r="I780" s="99">
        <v>39052</v>
      </c>
      <c r="J780" s="32">
        <v>4054.2</v>
      </c>
      <c r="K780" s="32">
        <v>4054.2</v>
      </c>
      <c r="L780" s="32">
        <v>0</v>
      </c>
    </row>
    <row r="781" spans="2:12" s="1" customFormat="1" x14ac:dyDescent="0.25">
      <c r="B781" s="6" t="s">
        <v>150</v>
      </c>
      <c r="C781" s="7">
        <v>366093</v>
      </c>
      <c r="D781" s="7" t="s">
        <v>1490</v>
      </c>
      <c r="E781" s="7" t="s">
        <v>15</v>
      </c>
      <c r="F781" s="7" t="s">
        <v>454</v>
      </c>
      <c r="G781" s="7" t="s">
        <v>1491</v>
      </c>
      <c r="H781" s="7" t="s">
        <v>18</v>
      </c>
      <c r="I781" s="99">
        <v>41640</v>
      </c>
      <c r="J781" s="32">
        <v>13316.8</v>
      </c>
      <c r="K781" s="32">
        <v>13316.8</v>
      </c>
      <c r="L781" s="32">
        <v>0</v>
      </c>
    </row>
    <row r="782" spans="2:12" s="1" customFormat="1" x14ac:dyDescent="0.25">
      <c r="B782" s="6" t="s">
        <v>394</v>
      </c>
      <c r="C782" s="7">
        <v>366108</v>
      </c>
      <c r="D782" s="7" t="s">
        <v>304</v>
      </c>
      <c r="E782" s="7" t="s">
        <v>475</v>
      </c>
      <c r="F782" s="19" t="s">
        <v>56</v>
      </c>
      <c r="G782" s="7" t="s">
        <v>40</v>
      </c>
      <c r="H782" s="7" t="s">
        <v>84</v>
      </c>
      <c r="I782" s="99">
        <v>41640</v>
      </c>
      <c r="J782" s="32">
        <v>3516</v>
      </c>
      <c r="K782" s="32">
        <v>3515</v>
      </c>
      <c r="L782" s="32">
        <v>1</v>
      </c>
    </row>
    <row r="783" spans="2:12" s="1" customFormat="1" x14ac:dyDescent="0.25">
      <c r="B783" s="6" t="s">
        <v>13</v>
      </c>
      <c r="C783" s="7">
        <v>366555</v>
      </c>
      <c r="D783" s="7" t="s">
        <v>1485</v>
      </c>
      <c r="E783" s="7" t="s">
        <v>15</v>
      </c>
      <c r="F783" s="7" t="s">
        <v>304</v>
      </c>
      <c r="G783" s="7" t="s">
        <v>1486</v>
      </c>
      <c r="H783" s="7" t="s">
        <v>18</v>
      </c>
      <c r="I783" s="99">
        <v>41640</v>
      </c>
      <c r="J783" s="32">
        <v>9313.8799999999992</v>
      </c>
      <c r="K783" s="32">
        <v>9313.8799999999992</v>
      </c>
      <c r="L783" s="32">
        <v>0</v>
      </c>
    </row>
    <row r="784" spans="2:12" s="1" customFormat="1" x14ac:dyDescent="0.25">
      <c r="B784" s="6" t="s">
        <v>150</v>
      </c>
      <c r="C784" s="19">
        <v>366565</v>
      </c>
      <c r="D784" s="7" t="s">
        <v>1436</v>
      </c>
      <c r="E784" s="19" t="s">
        <v>15</v>
      </c>
      <c r="F784" s="19" t="s">
        <v>16</v>
      </c>
      <c r="G784" s="19" t="s">
        <v>1437</v>
      </c>
      <c r="H784" s="7" t="s">
        <v>18</v>
      </c>
      <c r="I784" s="99">
        <v>41640</v>
      </c>
      <c r="J784" s="32">
        <v>9313.8799999999992</v>
      </c>
      <c r="K784" s="32">
        <v>9313.8799999999992</v>
      </c>
      <c r="L784" s="32">
        <v>0</v>
      </c>
    </row>
    <row r="785" spans="2:12" s="1" customFormat="1" x14ac:dyDescent="0.25">
      <c r="B785" s="6" t="s">
        <v>150</v>
      </c>
      <c r="C785" s="7">
        <v>366583</v>
      </c>
      <c r="D785" s="7" t="s">
        <v>1523</v>
      </c>
      <c r="E785" s="7" t="s">
        <v>15</v>
      </c>
      <c r="F785" s="7" t="s">
        <v>16</v>
      </c>
      <c r="G785" s="7" t="s">
        <v>1524</v>
      </c>
      <c r="H785" s="7" t="s">
        <v>18</v>
      </c>
      <c r="I785" s="99">
        <v>41640</v>
      </c>
      <c r="J785" s="32">
        <v>9249.19</v>
      </c>
      <c r="K785" s="32">
        <v>9249.19</v>
      </c>
      <c r="L785" s="32">
        <v>0</v>
      </c>
    </row>
    <row r="786" spans="2:12" s="1" customFormat="1" x14ac:dyDescent="0.25">
      <c r="B786" s="6" t="s">
        <v>1438</v>
      </c>
      <c r="C786" s="7">
        <v>366705</v>
      </c>
      <c r="D786" s="7" t="s">
        <v>1439</v>
      </c>
      <c r="E786" s="19" t="s">
        <v>56</v>
      </c>
      <c r="F786" s="19" t="s">
        <v>56</v>
      </c>
      <c r="G786" s="19" t="s">
        <v>40</v>
      </c>
      <c r="H786" s="7" t="s">
        <v>57</v>
      </c>
      <c r="I786" s="99">
        <v>39083</v>
      </c>
      <c r="J786" s="32">
        <v>48676.55</v>
      </c>
      <c r="K786" s="32">
        <v>48676.55</v>
      </c>
      <c r="L786" s="32">
        <v>0</v>
      </c>
    </row>
    <row r="787" spans="2:12" s="1" customFormat="1" x14ac:dyDescent="0.25">
      <c r="B787" s="6" t="s">
        <v>60</v>
      </c>
      <c r="C787" s="7">
        <v>367225</v>
      </c>
      <c r="D787" s="7" t="s">
        <v>1424</v>
      </c>
      <c r="E787" s="19" t="s">
        <v>56</v>
      </c>
      <c r="F787" s="19" t="s">
        <v>56</v>
      </c>
      <c r="G787" s="19" t="s">
        <v>40</v>
      </c>
      <c r="H787" s="7" t="s">
        <v>18</v>
      </c>
      <c r="I787" s="99">
        <v>41640</v>
      </c>
      <c r="J787" s="23">
        <v>4054.2</v>
      </c>
      <c r="K787" s="32">
        <v>4054.2</v>
      </c>
      <c r="L787" s="32">
        <v>0</v>
      </c>
    </row>
    <row r="788" spans="2:12" s="1" customFormat="1" x14ac:dyDescent="0.25">
      <c r="B788" s="6" t="s">
        <v>394</v>
      </c>
      <c r="C788" s="7">
        <v>367226</v>
      </c>
      <c r="D788" s="7" t="s">
        <v>1425</v>
      </c>
      <c r="E788" s="19" t="s">
        <v>56</v>
      </c>
      <c r="F788" s="19" t="s">
        <v>56</v>
      </c>
      <c r="G788" s="19" t="s">
        <v>40</v>
      </c>
      <c r="H788" s="7" t="s">
        <v>84</v>
      </c>
      <c r="I788" s="99">
        <v>41640</v>
      </c>
      <c r="J788" s="32">
        <v>4500</v>
      </c>
      <c r="K788" s="32">
        <v>4500</v>
      </c>
      <c r="L788" s="32">
        <v>0</v>
      </c>
    </row>
    <row r="789" spans="2:12" s="1" customFormat="1" x14ac:dyDescent="0.25">
      <c r="B789" s="6" t="s">
        <v>1501</v>
      </c>
      <c r="C789" s="7">
        <v>367306</v>
      </c>
      <c r="D789" s="7" t="s">
        <v>1125</v>
      </c>
      <c r="E789" s="19" t="s">
        <v>56</v>
      </c>
      <c r="F789" s="19" t="s">
        <v>56</v>
      </c>
      <c r="G789" s="19" t="s">
        <v>40</v>
      </c>
      <c r="H789" s="7" t="s">
        <v>18</v>
      </c>
      <c r="I789" s="99">
        <v>41640</v>
      </c>
      <c r="J789" s="32">
        <v>4054.2</v>
      </c>
      <c r="K789" s="32">
        <v>4054.2</v>
      </c>
      <c r="L789" s="32">
        <v>0</v>
      </c>
    </row>
    <row r="790" spans="2:12" s="1" customFormat="1" x14ac:dyDescent="0.25">
      <c r="B790" s="6" t="s">
        <v>963</v>
      </c>
      <c r="C790" s="7">
        <v>548092</v>
      </c>
      <c r="D790" s="7" t="s">
        <v>1457</v>
      </c>
      <c r="E790" s="19" t="s">
        <v>56</v>
      </c>
      <c r="F790" s="19" t="s">
        <v>56</v>
      </c>
      <c r="G790" s="19" t="s">
        <v>40</v>
      </c>
      <c r="H790" s="7" t="s">
        <v>84</v>
      </c>
      <c r="I790" s="99">
        <v>40743</v>
      </c>
      <c r="J790" s="32">
        <v>4000</v>
      </c>
      <c r="K790" s="32">
        <v>4000</v>
      </c>
      <c r="L790" s="32">
        <v>0</v>
      </c>
    </row>
    <row r="791" spans="2:12" s="1" customFormat="1" x14ac:dyDescent="0.25">
      <c r="B791" s="6" t="s">
        <v>1414</v>
      </c>
      <c r="C791" s="7">
        <v>548110</v>
      </c>
      <c r="D791" s="7" t="s">
        <v>1415</v>
      </c>
      <c r="E791" s="19" t="s">
        <v>56</v>
      </c>
      <c r="F791" s="19" t="s">
        <v>56</v>
      </c>
      <c r="G791" s="19" t="s">
        <v>40</v>
      </c>
      <c r="H791" s="7" t="s">
        <v>18</v>
      </c>
      <c r="I791" s="99">
        <v>41640</v>
      </c>
      <c r="J791" s="32">
        <v>7629.32</v>
      </c>
      <c r="K791" s="32">
        <v>7629.32</v>
      </c>
      <c r="L791" s="32">
        <v>0</v>
      </c>
    </row>
    <row r="792" spans="2:12" s="1" customFormat="1" x14ac:dyDescent="0.25">
      <c r="B792" s="6" t="s">
        <v>19</v>
      </c>
      <c r="C792" s="7">
        <v>548112</v>
      </c>
      <c r="D792" s="7" t="s">
        <v>1487</v>
      </c>
      <c r="E792" s="7" t="s">
        <v>15</v>
      </c>
      <c r="F792" s="7" t="s">
        <v>21</v>
      </c>
      <c r="G792" s="7" t="s">
        <v>1488</v>
      </c>
      <c r="H792" s="7" t="s">
        <v>18</v>
      </c>
      <c r="I792" s="99">
        <v>41640</v>
      </c>
      <c r="J792" s="32">
        <v>28637.3</v>
      </c>
      <c r="K792" s="32">
        <v>28637.3</v>
      </c>
      <c r="L792" s="32">
        <v>0</v>
      </c>
    </row>
    <row r="793" spans="2:12" s="1" customFormat="1" x14ac:dyDescent="0.25">
      <c r="B793" s="6" t="s">
        <v>19</v>
      </c>
      <c r="C793" s="7">
        <v>548114</v>
      </c>
      <c r="D793" s="7" t="s">
        <v>1420</v>
      </c>
      <c r="E793" s="7" t="s">
        <v>15</v>
      </c>
      <c r="F793" s="7" t="s">
        <v>114</v>
      </c>
      <c r="G793" s="7" t="s">
        <v>1421</v>
      </c>
      <c r="H793" s="7" t="s">
        <v>18</v>
      </c>
      <c r="I793" s="99">
        <v>41640</v>
      </c>
      <c r="J793" s="32">
        <v>28637.64</v>
      </c>
      <c r="K793" s="32">
        <v>28637.64</v>
      </c>
      <c r="L793" s="32">
        <v>0</v>
      </c>
    </row>
    <row r="794" spans="2:12" s="1" customFormat="1" x14ac:dyDescent="0.25">
      <c r="B794" s="6" t="s">
        <v>150</v>
      </c>
      <c r="C794" s="7">
        <v>548115</v>
      </c>
      <c r="D794" s="7" t="s">
        <v>1422</v>
      </c>
      <c r="E794" s="7" t="s">
        <v>15</v>
      </c>
      <c r="F794" s="19" t="s">
        <v>304</v>
      </c>
      <c r="G794" s="7" t="s">
        <v>1423</v>
      </c>
      <c r="H794" s="7" t="s">
        <v>18</v>
      </c>
      <c r="I794" s="99">
        <v>41640</v>
      </c>
      <c r="J794" s="32">
        <v>9313.8799999999992</v>
      </c>
      <c r="K794" s="32">
        <v>9313.8799999999992</v>
      </c>
      <c r="L794" s="32">
        <v>0</v>
      </c>
    </row>
    <row r="795" spans="2:12" s="1" customFormat="1" x14ac:dyDescent="0.25">
      <c r="B795" s="6" t="s">
        <v>60</v>
      </c>
      <c r="C795" s="19">
        <v>548198</v>
      </c>
      <c r="D795" s="7" t="s">
        <v>1475</v>
      </c>
      <c r="E795" s="19" t="s">
        <v>56</v>
      </c>
      <c r="F795" s="19" t="s">
        <v>56</v>
      </c>
      <c r="G795" s="19" t="s">
        <v>40</v>
      </c>
      <c r="H795" s="7" t="s">
        <v>18</v>
      </c>
      <c r="I795" s="77">
        <v>41640</v>
      </c>
      <c r="J795" s="103">
        <v>4054.2</v>
      </c>
      <c r="K795" s="87">
        <v>4054.2</v>
      </c>
      <c r="L795" s="88">
        <v>0</v>
      </c>
    </row>
    <row r="796" spans="2:12" s="1" customFormat="1" x14ac:dyDescent="0.25">
      <c r="B796" s="6" t="s">
        <v>400</v>
      </c>
      <c r="C796" s="7">
        <v>548262</v>
      </c>
      <c r="D796" s="7" t="s">
        <v>1499</v>
      </c>
      <c r="E796" s="19" t="s">
        <v>56</v>
      </c>
      <c r="F796" s="19" t="s">
        <v>56</v>
      </c>
      <c r="G796" s="19" t="s">
        <v>40</v>
      </c>
      <c r="H796" s="7" t="s">
        <v>18</v>
      </c>
      <c r="I796" s="99">
        <v>41640</v>
      </c>
      <c r="J796" s="32">
        <v>4054.2</v>
      </c>
      <c r="K796" s="32">
        <v>4054.2</v>
      </c>
      <c r="L796" s="32">
        <v>0</v>
      </c>
    </row>
    <row r="797" spans="2:12" s="1" customFormat="1" x14ac:dyDescent="0.25">
      <c r="B797" s="6" t="s">
        <v>1291</v>
      </c>
      <c r="C797" s="19">
        <v>548388</v>
      </c>
      <c r="D797" s="7" t="s">
        <v>1433</v>
      </c>
      <c r="E797" s="19" t="s">
        <v>56</v>
      </c>
      <c r="F797" s="19" t="s">
        <v>56</v>
      </c>
      <c r="G797" s="19" t="s">
        <v>40</v>
      </c>
      <c r="H797" s="7" t="s">
        <v>18</v>
      </c>
      <c r="I797" s="98">
        <v>43343</v>
      </c>
      <c r="J797" s="75">
        <v>7670</v>
      </c>
      <c r="K797" s="75">
        <v>2045.07</v>
      </c>
      <c r="L797" s="75">
        <v>5623.93</v>
      </c>
    </row>
    <row r="798" spans="2:12" s="1" customFormat="1" x14ac:dyDescent="0.25">
      <c r="B798" s="6" t="s">
        <v>1291</v>
      </c>
      <c r="C798" s="19">
        <v>548398</v>
      </c>
      <c r="D798" s="7" t="s">
        <v>1466</v>
      </c>
      <c r="E798" s="19" t="s">
        <v>56</v>
      </c>
      <c r="F798" s="19" t="s">
        <v>56</v>
      </c>
      <c r="G798" s="19" t="s">
        <v>40</v>
      </c>
      <c r="H798" s="7" t="s">
        <v>18</v>
      </c>
      <c r="I798" s="98">
        <v>43343</v>
      </c>
      <c r="J798" s="75">
        <v>7670</v>
      </c>
      <c r="K798" s="75">
        <v>2045.07</v>
      </c>
      <c r="L798" s="75">
        <v>5623.93</v>
      </c>
    </row>
    <row r="799" spans="2:12" s="1" customFormat="1" x14ac:dyDescent="0.25">
      <c r="B799" s="6" t="s">
        <v>1497</v>
      </c>
      <c r="C799" s="19">
        <v>548406</v>
      </c>
      <c r="D799" s="7" t="s">
        <v>1500</v>
      </c>
      <c r="E799" s="19" t="s">
        <v>56</v>
      </c>
      <c r="F799" s="19" t="s">
        <v>56</v>
      </c>
      <c r="G799" s="19" t="s">
        <v>40</v>
      </c>
      <c r="H799" s="7" t="s">
        <v>84</v>
      </c>
      <c r="I799" s="99">
        <v>41640</v>
      </c>
      <c r="J799" s="23">
        <v>3516</v>
      </c>
      <c r="K799" s="32">
        <v>3516</v>
      </c>
      <c r="L799" s="32">
        <v>0</v>
      </c>
    </row>
    <row r="800" spans="2:12" s="1" customFormat="1" x14ac:dyDescent="0.25">
      <c r="B800" s="6" t="s">
        <v>1291</v>
      </c>
      <c r="C800" s="19">
        <v>750266</v>
      </c>
      <c r="D800" s="7" t="s">
        <v>1489</v>
      </c>
      <c r="E800" s="19" t="s">
        <v>56</v>
      </c>
      <c r="F800" s="19" t="s">
        <v>56</v>
      </c>
      <c r="G800" s="19" t="s">
        <v>40</v>
      </c>
      <c r="H800" s="7" t="s">
        <v>730</v>
      </c>
      <c r="I800" s="98">
        <v>43343</v>
      </c>
      <c r="J800" s="75">
        <v>7670</v>
      </c>
      <c r="K800" s="75">
        <v>2045.07</v>
      </c>
      <c r="L800" s="75">
        <v>5623.93</v>
      </c>
    </row>
    <row r="801" spans="2:12" s="1" customFormat="1" x14ac:dyDescent="0.25">
      <c r="B801" s="6" t="s">
        <v>1291</v>
      </c>
      <c r="C801" s="19">
        <v>750304</v>
      </c>
      <c r="D801" s="7" t="s">
        <v>1426</v>
      </c>
      <c r="E801" s="19" t="s">
        <v>56</v>
      </c>
      <c r="F801" s="19" t="s">
        <v>56</v>
      </c>
      <c r="G801" s="19" t="s">
        <v>40</v>
      </c>
      <c r="H801" s="7" t="s">
        <v>18</v>
      </c>
      <c r="I801" s="98">
        <v>43343</v>
      </c>
      <c r="J801" s="75">
        <v>7670</v>
      </c>
      <c r="K801" s="75">
        <v>2045.07</v>
      </c>
      <c r="L801" s="75">
        <v>5623.93</v>
      </c>
    </row>
    <row r="802" spans="2:12" s="1" customFormat="1" x14ac:dyDescent="0.25">
      <c r="B802" s="6" t="s">
        <v>150</v>
      </c>
      <c r="C802" s="19">
        <v>750305</v>
      </c>
      <c r="D802" s="7" t="s">
        <v>1427</v>
      </c>
      <c r="E802" s="19" t="s">
        <v>15</v>
      </c>
      <c r="F802" s="19" t="s">
        <v>1428</v>
      </c>
      <c r="G802" s="19" t="s">
        <v>1429</v>
      </c>
      <c r="H802" s="7" t="s">
        <v>18</v>
      </c>
      <c r="I802" s="98">
        <v>43535</v>
      </c>
      <c r="J802" s="75">
        <v>4850</v>
      </c>
      <c r="K802" s="75">
        <v>3502.05</v>
      </c>
      <c r="L802" s="75">
        <v>1346.95</v>
      </c>
    </row>
    <row r="803" spans="2:12" s="1" customFormat="1" x14ac:dyDescent="0.25">
      <c r="B803" s="6" t="s">
        <v>1291</v>
      </c>
      <c r="C803" s="63">
        <v>750306</v>
      </c>
      <c r="D803" s="7" t="s">
        <v>1465</v>
      </c>
      <c r="E803" s="19" t="s">
        <v>56</v>
      </c>
      <c r="F803" s="19" t="s">
        <v>56</v>
      </c>
      <c r="G803" s="19" t="s">
        <v>40</v>
      </c>
      <c r="H803" s="7" t="s">
        <v>18</v>
      </c>
      <c r="I803" s="98">
        <v>43343</v>
      </c>
      <c r="J803" s="75">
        <v>7670</v>
      </c>
      <c r="K803" s="75">
        <v>2045.07</v>
      </c>
      <c r="L803" s="75">
        <v>5623.93</v>
      </c>
    </row>
    <row r="804" spans="2:12" s="1" customFormat="1" x14ac:dyDescent="0.25">
      <c r="B804" s="6" t="s">
        <v>1291</v>
      </c>
      <c r="C804" s="19">
        <v>750309</v>
      </c>
      <c r="D804" s="7" t="s">
        <v>1430</v>
      </c>
      <c r="E804" s="19" t="s">
        <v>475</v>
      </c>
      <c r="F804" s="19" t="s">
        <v>56</v>
      </c>
      <c r="G804" s="19" t="s">
        <v>40</v>
      </c>
      <c r="H804" s="7" t="s">
        <v>18</v>
      </c>
      <c r="I804" s="98">
        <v>43343</v>
      </c>
      <c r="J804" s="75">
        <v>7670</v>
      </c>
      <c r="K804" s="75">
        <v>2045.07</v>
      </c>
      <c r="L804" s="75">
        <v>5623.93</v>
      </c>
    </row>
    <row r="805" spans="2:12" s="1" customFormat="1" x14ac:dyDescent="0.25">
      <c r="B805" s="6" t="s">
        <v>19</v>
      </c>
      <c r="C805" s="19">
        <v>750310</v>
      </c>
      <c r="D805" s="7" t="s">
        <v>1431</v>
      </c>
      <c r="E805" s="19" t="s">
        <v>15</v>
      </c>
      <c r="F805" s="19" t="s">
        <v>1295</v>
      </c>
      <c r="G805" s="19" t="s">
        <v>1432</v>
      </c>
      <c r="H805" s="7" t="s">
        <v>18</v>
      </c>
      <c r="I805" s="77">
        <v>43388</v>
      </c>
      <c r="J805" s="74">
        <v>29900</v>
      </c>
      <c r="K805" s="87">
        <v>1557.4</v>
      </c>
      <c r="L805" s="88">
        <v>28342.6</v>
      </c>
    </row>
    <row r="806" spans="2:12" s="1" customFormat="1" x14ac:dyDescent="0.25">
      <c r="B806" s="6" t="s">
        <v>462</v>
      </c>
      <c r="C806" s="19">
        <v>750312</v>
      </c>
      <c r="D806" s="7" t="s">
        <v>1440</v>
      </c>
      <c r="E806" s="19" t="s">
        <v>169</v>
      </c>
      <c r="F806" s="19" t="s">
        <v>286</v>
      </c>
      <c r="G806" s="19" t="s">
        <v>1441</v>
      </c>
      <c r="H806" s="7" t="s">
        <v>325</v>
      </c>
      <c r="I806" s="98">
        <v>43469</v>
      </c>
      <c r="J806" s="94">
        <v>15900</v>
      </c>
      <c r="K806" s="94">
        <v>3709.76</v>
      </c>
      <c r="L806" s="94">
        <v>12189.24</v>
      </c>
    </row>
    <row r="807" spans="2:12" s="1" customFormat="1" x14ac:dyDescent="0.25">
      <c r="B807" s="6" t="s">
        <v>1291</v>
      </c>
      <c r="C807" s="19">
        <v>750313</v>
      </c>
      <c r="D807" s="7" t="s">
        <v>1442</v>
      </c>
      <c r="E807" s="19" t="s">
        <v>56</v>
      </c>
      <c r="F807" s="19" t="s">
        <v>56</v>
      </c>
      <c r="G807" s="19" t="s">
        <v>40</v>
      </c>
      <c r="H807" s="7" t="s">
        <v>18</v>
      </c>
      <c r="I807" s="98">
        <v>43343</v>
      </c>
      <c r="J807" s="75">
        <v>7670</v>
      </c>
      <c r="K807" s="75">
        <v>2045.07</v>
      </c>
      <c r="L807" s="75">
        <v>5623.93</v>
      </c>
    </row>
    <row r="808" spans="2:12" s="1" customFormat="1" x14ac:dyDescent="0.25">
      <c r="B808" s="6" t="s">
        <v>1291</v>
      </c>
      <c r="C808" s="19">
        <v>750314</v>
      </c>
      <c r="D808" s="7" t="s">
        <v>1443</v>
      </c>
      <c r="E808" s="19" t="s">
        <v>56</v>
      </c>
      <c r="F808" s="19" t="s">
        <v>56</v>
      </c>
      <c r="G808" s="19" t="s">
        <v>40</v>
      </c>
      <c r="H808" s="7" t="s">
        <v>18</v>
      </c>
      <c r="I808" s="98">
        <v>43343</v>
      </c>
      <c r="J808" s="75">
        <v>7670</v>
      </c>
      <c r="K808" s="75">
        <v>2045.07</v>
      </c>
      <c r="L808" s="75">
        <v>5623.93</v>
      </c>
    </row>
    <row r="809" spans="2:12" s="1" customFormat="1" x14ac:dyDescent="0.25">
      <c r="B809" s="6" t="s">
        <v>1291</v>
      </c>
      <c r="C809" s="19">
        <v>750315</v>
      </c>
      <c r="D809" s="7" t="s">
        <v>1444</v>
      </c>
      <c r="E809" s="19" t="s">
        <v>56</v>
      </c>
      <c r="F809" s="19" t="s">
        <v>56</v>
      </c>
      <c r="G809" s="19" t="s">
        <v>40</v>
      </c>
      <c r="H809" s="7" t="s">
        <v>18</v>
      </c>
      <c r="I809" s="98">
        <v>43343</v>
      </c>
      <c r="J809" s="75">
        <v>7670</v>
      </c>
      <c r="K809" s="75">
        <v>2045.07</v>
      </c>
      <c r="L809" s="75">
        <v>5623.93</v>
      </c>
    </row>
    <row r="810" spans="2:12" s="1" customFormat="1" x14ac:dyDescent="0.25">
      <c r="B810" s="6" t="s">
        <v>640</v>
      </c>
      <c r="C810" s="19">
        <v>750316</v>
      </c>
      <c r="D810" s="7" t="s">
        <v>1445</v>
      </c>
      <c r="E810" s="19" t="s">
        <v>1377</v>
      </c>
      <c r="F810" s="19" t="s">
        <v>1446</v>
      </c>
      <c r="G810" s="19" t="s">
        <v>1447</v>
      </c>
      <c r="H810" s="7" t="s">
        <v>107</v>
      </c>
      <c r="I810" s="98">
        <v>42809</v>
      </c>
      <c r="J810" s="75">
        <v>2832.95</v>
      </c>
      <c r="K810" s="75">
        <v>2832.95</v>
      </c>
      <c r="L810" s="75">
        <v>0</v>
      </c>
    </row>
    <row r="811" spans="2:12" s="1" customFormat="1" x14ac:dyDescent="0.25">
      <c r="B811" s="6" t="s">
        <v>150</v>
      </c>
      <c r="C811" s="19">
        <v>750317</v>
      </c>
      <c r="D811" s="7" t="s">
        <v>1448</v>
      </c>
      <c r="E811" s="19" t="s">
        <v>15</v>
      </c>
      <c r="F811" s="19" t="s">
        <v>118</v>
      </c>
      <c r="G811" s="19" t="s">
        <v>1449</v>
      </c>
      <c r="H811" s="7" t="s">
        <v>18</v>
      </c>
      <c r="I811" s="98">
        <v>43535</v>
      </c>
      <c r="J811" s="75">
        <v>4850</v>
      </c>
      <c r="K811" s="75">
        <v>3502.05</v>
      </c>
      <c r="L811" s="75">
        <v>1346.95</v>
      </c>
    </row>
    <row r="812" spans="2:12" s="1" customFormat="1" x14ac:dyDescent="0.25">
      <c r="B812" s="6" t="s">
        <v>19</v>
      </c>
      <c r="C812" s="19">
        <v>750318</v>
      </c>
      <c r="D812" s="7" t="s">
        <v>1450</v>
      </c>
      <c r="E812" s="19" t="s">
        <v>15</v>
      </c>
      <c r="F812" s="19" t="s">
        <v>1295</v>
      </c>
      <c r="G812" s="19" t="s">
        <v>1451</v>
      </c>
      <c r="H812" s="7" t="s">
        <v>18</v>
      </c>
      <c r="I812" s="77">
        <v>43388</v>
      </c>
      <c r="J812" s="74">
        <v>29900</v>
      </c>
      <c r="K812" s="87">
        <v>1557.4</v>
      </c>
      <c r="L812" s="88">
        <v>28342.6</v>
      </c>
    </row>
    <row r="813" spans="2:12" s="1" customFormat="1" x14ac:dyDescent="0.25">
      <c r="B813" s="6" t="s">
        <v>640</v>
      </c>
      <c r="C813" s="19">
        <v>750319</v>
      </c>
      <c r="D813" s="7" t="s">
        <v>1452</v>
      </c>
      <c r="E813" s="19" t="s">
        <v>1377</v>
      </c>
      <c r="F813" s="19" t="s">
        <v>105</v>
      </c>
      <c r="G813" s="19" t="s">
        <v>1453</v>
      </c>
      <c r="H813" s="7" t="s">
        <v>107</v>
      </c>
      <c r="I813" s="98">
        <v>43605</v>
      </c>
      <c r="J813" s="75">
        <v>2332.9499999999998</v>
      </c>
      <c r="K813" s="75">
        <v>1489.85</v>
      </c>
      <c r="L813" s="75">
        <v>842.1</v>
      </c>
    </row>
    <row r="814" spans="2:12" s="1" customFormat="1" x14ac:dyDescent="0.25">
      <c r="B814" s="6" t="s">
        <v>19</v>
      </c>
      <c r="C814" s="19">
        <v>750322</v>
      </c>
      <c r="D814" s="7" t="s">
        <v>1467</v>
      </c>
      <c r="E814" s="19" t="s">
        <v>15</v>
      </c>
      <c r="F814" s="19" t="s">
        <v>1295</v>
      </c>
      <c r="G814" s="19" t="s">
        <v>1468</v>
      </c>
      <c r="H814" s="7" t="s">
        <v>18</v>
      </c>
      <c r="I814" s="77">
        <v>43388</v>
      </c>
      <c r="J814" s="74">
        <v>29900</v>
      </c>
      <c r="K814" s="87">
        <v>1557.4</v>
      </c>
      <c r="L814" s="88">
        <v>28342.6</v>
      </c>
    </row>
    <row r="815" spans="2:12" s="1" customFormat="1" x14ac:dyDescent="0.25">
      <c r="B815" s="6" t="s">
        <v>150</v>
      </c>
      <c r="C815" s="19">
        <v>750323</v>
      </c>
      <c r="D815" s="7" t="s">
        <v>1469</v>
      </c>
      <c r="E815" s="19" t="s">
        <v>15</v>
      </c>
      <c r="F815" s="19" t="s">
        <v>118</v>
      </c>
      <c r="G815" s="19" t="s">
        <v>1470</v>
      </c>
      <c r="H815" s="7" t="s">
        <v>18</v>
      </c>
      <c r="I815" s="98">
        <v>43535</v>
      </c>
      <c r="J815" s="75">
        <v>4850</v>
      </c>
      <c r="K815" s="75">
        <v>3502.05</v>
      </c>
      <c r="L815" s="75">
        <v>1346.95</v>
      </c>
    </row>
    <row r="816" spans="2:12" s="1" customFormat="1" x14ac:dyDescent="0.25">
      <c r="B816" s="6" t="s">
        <v>19</v>
      </c>
      <c r="C816" s="19">
        <v>750325</v>
      </c>
      <c r="D816" s="7" t="s">
        <v>1471</v>
      </c>
      <c r="E816" s="19" t="s">
        <v>15</v>
      </c>
      <c r="F816" s="19" t="s">
        <v>114</v>
      </c>
      <c r="G816" s="19" t="s">
        <v>1472</v>
      </c>
      <c r="H816" s="7" t="s">
        <v>18</v>
      </c>
      <c r="I816" s="77">
        <v>41640</v>
      </c>
      <c r="J816" s="87">
        <v>30545</v>
      </c>
      <c r="K816" s="87">
        <v>30545</v>
      </c>
      <c r="L816" s="88">
        <v>0</v>
      </c>
    </row>
    <row r="817" spans="2:12" s="1" customFormat="1" x14ac:dyDescent="0.25">
      <c r="B817" s="6" t="s">
        <v>150</v>
      </c>
      <c r="C817" s="19">
        <v>750326</v>
      </c>
      <c r="D817" s="7" t="s">
        <v>1473</v>
      </c>
      <c r="E817" s="19" t="s">
        <v>15</v>
      </c>
      <c r="F817" s="19" t="s">
        <v>118</v>
      </c>
      <c r="G817" s="19" t="s">
        <v>1474</v>
      </c>
      <c r="H817" s="7" t="s">
        <v>18</v>
      </c>
      <c r="I817" s="98">
        <v>43535</v>
      </c>
      <c r="J817" s="75">
        <v>4850</v>
      </c>
      <c r="K817" s="75">
        <v>3502.05</v>
      </c>
      <c r="L817" s="75">
        <v>1346.95</v>
      </c>
    </row>
    <row r="818" spans="2:12" s="1" customFormat="1" x14ac:dyDescent="0.25">
      <c r="B818" s="6" t="s">
        <v>19</v>
      </c>
      <c r="C818" s="19">
        <v>750327</v>
      </c>
      <c r="D818" s="7" t="s">
        <v>1476</v>
      </c>
      <c r="E818" s="19" t="s">
        <v>15</v>
      </c>
      <c r="F818" s="19" t="s">
        <v>114</v>
      </c>
      <c r="G818" s="19" t="s">
        <v>1477</v>
      </c>
      <c r="H818" s="7" t="s">
        <v>18</v>
      </c>
      <c r="I818" s="77">
        <v>41640</v>
      </c>
      <c r="J818" s="87">
        <v>30545</v>
      </c>
      <c r="K818" s="87">
        <v>30545</v>
      </c>
      <c r="L818" s="88">
        <v>0</v>
      </c>
    </row>
    <row r="819" spans="2:12" s="1" customFormat="1" x14ac:dyDescent="0.25">
      <c r="B819" s="6" t="s">
        <v>150</v>
      </c>
      <c r="C819" s="19">
        <v>750328</v>
      </c>
      <c r="D819" s="7" t="s">
        <v>1478</v>
      </c>
      <c r="E819" s="19" t="s">
        <v>15</v>
      </c>
      <c r="F819" s="19" t="s">
        <v>118</v>
      </c>
      <c r="G819" s="19" t="s">
        <v>1479</v>
      </c>
      <c r="H819" s="7" t="s">
        <v>18</v>
      </c>
      <c r="I819" s="98">
        <v>43535</v>
      </c>
      <c r="J819" s="75">
        <v>4850</v>
      </c>
      <c r="K819" s="75">
        <v>3502.05</v>
      </c>
      <c r="L819" s="75">
        <v>1346.95</v>
      </c>
    </row>
    <row r="820" spans="2:12" s="1" customFormat="1" x14ac:dyDescent="0.25">
      <c r="B820" s="6" t="s">
        <v>62</v>
      </c>
      <c r="C820" s="22">
        <v>750368</v>
      </c>
      <c r="D820" s="22" t="s">
        <v>1482</v>
      </c>
      <c r="E820" s="34" t="s">
        <v>169</v>
      </c>
      <c r="F820" s="18" t="s">
        <v>1483</v>
      </c>
      <c r="G820" s="34" t="s">
        <v>1484</v>
      </c>
      <c r="H820" s="22" t="s">
        <v>67</v>
      </c>
      <c r="I820" s="369">
        <v>43469</v>
      </c>
      <c r="J820" s="94">
        <v>15900</v>
      </c>
      <c r="K820" s="94">
        <v>3709.76</v>
      </c>
      <c r="L820" s="94">
        <v>12189.24</v>
      </c>
    </row>
    <row r="821" spans="2:12" s="1" customFormat="1" x14ac:dyDescent="0.25">
      <c r="B821" s="6" t="s">
        <v>19</v>
      </c>
      <c r="C821" s="19">
        <v>750415</v>
      </c>
      <c r="D821" s="7" t="s">
        <v>1480</v>
      </c>
      <c r="E821" s="19" t="s">
        <v>15</v>
      </c>
      <c r="F821" s="19" t="s">
        <v>114</v>
      </c>
      <c r="G821" s="19" t="s">
        <v>1481</v>
      </c>
      <c r="H821" s="7" t="s">
        <v>18</v>
      </c>
      <c r="I821" s="77">
        <v>41640</v>
      </c>
      <c r="J821" s="87">
        <v>30545</v>
      </c>
      <c r="K821" s="87">
        <v>30545</v>
      </c>
      <c r="L821" s="88">
        <v>0</v>
      </c>
    </row>
    <row r="822" spans="2:12" s="1" customFormat="1" x14ac:dyDescent="0.25">
      <c r="B822" s="6" t="s">
        <v>62</v>
      </c>
      <c r="C822" s="7">
        <v>991682</v>
      </c>
      <c r="D822" s="7" t="s">
        <v>1502</v>
      </c>
      <c r="E822" s="19" t="s">
        <v>169</v>
      </c>
      <c r="F822" s="19" t="s">
        <v>1503</v>
      </c>
      <c r="G822" s="19" t="s">
        <v>1504</v>
      </c>
      <c r="H822" s="7" t="s">
        <v>67</v>
      </c>
      <c r="I822" s="99">
        <v>45208</v>
      </c>
      <c r="J822" s="32">
        <v>33800.01</v>
      </c>
      <c r="K822" s="32">
        <v>2253.27</v>
      </c>
      <c r="L822" s="32">
        <v>31546.74</v>
      </c>
    </row>
    <row r="823" spans="2:12" s="1" customFormat="1" x14ac:dyDescent="0.25">
      <c r="B823" s="6" t="s">
        <v>19</v>
      </c>
      <c r="C823" s="7">
        <v>991685</v>
      </c>
      <c r="D823" s="7" t="s">
        <v>1507</v>
      </c>
      <c r="E823" s="19" t="s">
        <v>15</v>
      </c>
      <c r="F823" s="19" t="s">
        <v>1400</v>
      </c>
      <c r="G823" s="19" t="s">
        <v>1508</v>
      </c>
      <c r="H823" s="7" t="s">
        <v>18</v>
      </c>
      <c r="I823" s="99">
        <v>45296</v>
      </c>
      <c r="J823" s="32">
        <v>45296</v>
      </c>
      <c r="K823" s="32">
        <v>45295</v>
      </c>
      <c r="L823" s="32">
        <v>1</v>
      </c>
    </row>
    <row r="824" spans="2:12" s="1" customFormat="1" x14ac:dyDescent="0.25">
      <c r="B824" s="6" t="s">
        <v>150</v>
      </c>
      <c r="C824" s="7">
        <v>991701</v>
      </c>
      <c r="D824" s="7" t="s">
        <v>1509</v>
      </c>
      <c r="E824" s="19" t="s">
        <v>15</v>
      </c>
      <c r="F824" s="19" t="s">
        <v>858</v>
      </c>
      <c r="G824" s="19" t="s">
        <v>1510</v>
      </c>
      <c r="H824" s="7" t="s">
        <v>18</v>
      </c>
      <c r="I824" s="99">
        <v>44357</v>
      </c>
      <c r="J824" s="32">
        <v>6820</v>
      </c>
      <c r="K824" s="32">
        <v>6819</v>
      </c>
      <c r="L824" s="32">
        <v>1</v>
      </c>
    </row>
    <row r="825" spans="2:12" s="1" customFormat="1" x14ac:dyDescent="0.25">
      <c r="B825" s="6" t="s">
        <v>19</v>
      </c>
      <c r="C825" s="7">
        <v>991703</v>
      </c>
      <c r="D825" s="7" t="s">
        <v>1511</v>
      </c>
      <c r="E825" s="19" t="s">
        <v>15</v>
      </c>
      <c r="F825" s="19" t="s">
        <v>1512</v>
      </c>
      <c r="G825" s="19" t="s">
        <v>1513</v>
      </c>
      <c r="H825" s="7" t="s">
        <v>18</v>
      </c>
      <c r="I825" s="99">
        <v>45083</v>
      </c>
      <c r="J825" s="32">
        <v>51181</v>
      </c>
      <c r="K825" s="32">
        <v>17060</v>
      </c>
      <c r="L825" s="32">
        <v>34121</v>
      </c>
    </row>
    <row r="826" spans="2:12" s="1" customFormat="1" x14ac:dyDescent="0.25">
      <c r="B826" s="6" t="s">
        <v>150</v>
      </c>
      <c r="C826" s="7">
        <v>991704</v>
      </c>
      <c r="D826" s="7" t="s">
        <v>1514</v>
      </c>
      <c r="E826" s="19" t="s">
        <v>15</v>
      </c>
      <c r="F826" s="19" t="s">
        <v>1515</v>
      </c>
      <c r="G826" s="19" t="s">
        <v>1516</v>
      </c>
      <c r="H826" s="7" t="s">
        <v>18</v>
      </c>
      <c r="I826" s="99">
        <v>45083</v>
      </c>
      <c r="J826" s="32">
        <v>7850</v>
      </c>
      <c r="K826" s="32">
        <v>2616.33</v>
      </c>
      <c r="L826" s="32">
        <v>5233.67</v>
      </c>
    </row>
    <row r="827" spans="2:12" s="1" customFormat="1" x14ac:dyDescent="0.25">
      <c r="B827" s="6" t="s">
        <v>19</v>
      </c>
      <c r="C827" s="7">
        <v>991706</v>
      </c>
      <c r="D827" s="7" t="s">
        <v>1517</v>
      </c>
      <c r="E827" s="19" t="s">
        <v>15</v>
      </c>
      <c r="F827" s="19" t="s">
        <v>1512</v>
      </c>
      <c r="G827" s="19" t="s">
        <v>1518</v>
      </c>
      <c r="H827" s="7" t="s">
        <v>18</v>
      </c>
      <c r="I827" s="99">
        <v>45083</v>
      </c>
      <c r="J827" s="32">
        <v>51181</v>
      </c>
      <c r="K827" s="32">
        <v>17060</v>
      </c>
      <c r="L827" s="32">
        <v>34121</v>
      </c>
    </row>
    <row r="828" spans="2:12" s="1" customFormat="1" x14ac:dyDescent="0.25">
      <c r="B828" s="6" t="s">
        <v>150</v>
      </c>
      <c r="C828" s="7">
        <v>991707</v>
      </c>
      <c r="D828" s="7" t="s">
        <v>1519</v>
      </c>
      <c r="E828" s="19" t="s">
        <v>15</v>
      </c>
      <c r="F828" s="19" t="s">
        <v>1515</v>
      </c>
      <c r="G828" s="19" t="s">
        <v>1520</v>
      </c>
      <c r="H828" s="7" t="s">
        <v>18</v>
      </c>
      <c r="I828" s="99">
        <v>45083</v>
      </c>
      <c r="J828" s="32">
        <v>7850</v>
      </c>
      <c r="K828" s="32">
        <v>2616.33</v>
      </c>
      <c r="L828" s="32">
        <v>5233.67</v>
      </c>
    </row>
    <row r="829" spans="2:12" s="1" customFormat="1" x14ac:dyDescent="0.25">
      <c r="B829" s="6" t="s">
        <v>365</v>
      </c>
      <c r="C829" s="7">
        <v>991892</v>
      </c>
      <c r="D829" s="7" t="s">
        <v>304</v>
      </c>
      <c r="E829" s="7" t="s">
        <v>1525</v>
      </c>
      <c r="F829" s="7" t="s">
        <v>1526</v>
      </c>
      <c r="G829" s="7" t="s">
        <v>1527</v>
      </c>
      <c r="H829" s="7" t="s">
        <v>18</v>
      </c>
      <c r="I829" s="99">
        <v>43329</v>
      </c>
      <c r="J829" s="32">
        <v>23883.63</v>
      </c>
      <c r="K829" s="32">
        <v>23882.63</v>
      </c>
      <c r="L829" s="32">
        <v>1</v>
      </c>
    </row>
    <row r="830" spans="2:12" s="1" customFormat="1" x14ac:dyDescent="0.25">
      <c r="B830" s="6" t="s">
        <v>19</v>
      </c>
      <c r="C830" s="7">
        <v>991893</v>
      </c>
      <c r="D830" s="7" t="s">
        <v>304</v>
      </c>
      <c r="E830" s="7" t="s">
        <v>15</v>
      </c>
      <c r="F830" s="7" t="s">
        <v>411</v>
      </c>
      <c r="G830" s="7" t="s">
        <v>1531</v>
      </c>
      <c r="H830" s="7" t="s">
        <v>18</v>
      </c>
      <c r="I830" s="99">
        <v>44771</v>
      </c>
      <c r="J830" s="32">
        <v>53022</v>
      </c>
      <c r="K830" s="32">
        <v>30928.92</v>
      </c>
      <c r="L830" s="32">
        <v>22093.08</v>
      </c>
    </row>
    <row r="831" spans="2:12" s="1" customFormat="1" x14ac:dyDescent="0.25">
      <c r="B831" s="6" t="s">
        <v>640</v>
      </c>
      <c r="C831" s="7">
        <v>991894</v>
      </c>
      <c r="D831" s="7" t="s">
        <v>1528</v>
      </c>
      <c r="E831" s="7" t="s">
        <v>1377</v>
      </c>
      <c r="F831" s="7" t="s">
        <v>166</v>
      </c>
      <c r="G831" s="7" t="s">
        <v>1529</v>
      </c>
      <c r="H831" s="7" t="s">
        <v>18</v>
      </c>
      <c r="I831" s="99">
        <v>44347</v>
      </c>
      <c r="J831" s="32">
        <v>2720.35</v>
      </c>
      <c r="K831" s="32">
        <v>2643.81</v>
      </c>
      <c r="L831" s="32">
        <v>76.540000000000006</v>
      </c>
    </row>
    <row r="832" spans="2:12" s="1" customFormat="1" x14ac:dyDescent="0.25">
      <c r="B832" s="6" t="s">
        <v>19</v>
      </c>
      <c r="C832" s="7">
        <v>991896</v>
      </c>
      <c r="D832" s="7" t="s">
        <v>1494</v>
      </c>
      <c r="E832" s="7" t="s">
        <v>15</v>
      </c>
      <c r="F832" s="7" t="s">
        <v>998</v>
      </c>
      <c r="G832" s="7" t="s">
        <v>1530</v>
      </c>
      <c r="H832" s="7" t="s">
        <v>18</v>
      </c>
      <c r="I832" s="99">
        <v>44896</v>
      </c>
      <c r="J832" s="32">
        <v>50692.98</v>
      </c>
      <c r="K832" s="32">
        <v>23937.88</v>
      </c>
      <c r="L832" s="32">
        <v>26755.1</v>
      </c>
    </row>
    <row r="833" spans="2:12" s="1" customFormat="1" x14ac:dyDescent="0.25">
      <c r="B833" s="6" t="s">
        <v>19</v>
      </c>
      <c r="C833" s="7">
        <v>991983</v>
      </c>
      <c r="D833" s="7" t="s">
        <v>1505</v>
      </c>
      <c r="E833" s="19" t="s">
        <v>15</v>
      </c>
      <c r="F833" s="19" t="s">
        <v>1403</v>
      </c>
      <c r="G833" s="19" t="s">
        <v>1506</v>
      </c>
      <c r="H833" s="7" t="s">
        <v>18</v>
      </c>
      <c r="I833" s="99">
        <v>45211</v>
      </c>
      <c r="J833" s="32">
        <v>53113.03</v>
      </c>
      <c r="K833" s="32">
        <v>11802.67</v>
      </c>
      <c r="L833" s="32">
        <v>41310.36</v>
      </c>
    </row>
    <row r="834" spans="2:12" s="1" customFormat="1" x14ac:dyDescent="0.25">
      <c r="B834" s="250" t="s">
        <v>5678</v>
      </c>
      <c r="C834" s="7" t="s">
        <v>304</v>
      </c>
      <c r="D834" s="277" t="s">
        <v>5780</v>
      </c>
      <c r="E834" s="7" t="s">
        <v>15</v>
      </c>
      <c r="F834" s="71" t="s">
        <v>5448</v>
      </c>
      <c r="G834" s="71" t="s">
        <v>5785</v>
      </c>
      <c r="H834" s="7" t="s">
        <v>18</v>
      </c>
      <c r="I834" s="370">
        <v>45586</v>
      </c>
      <c r="J834" s="282">
        <v>51156</v>
      </c>
      <c r="K834" s="283">
        <v>0</v>
      </c>
      <c r="L834" s="282">
        <v>51156</v>
      </c>
    </row>
    <row r="835" spans="2:12" s="1" customFormat="1" x14ac:dyDescent="0.25">
      <c r="B835" s="250" t="s">
        <v>5641</v>
      </c>
      <c r="C835" s="7" t="s">
        <v>304</v>
      </c>
      <c r="D835" s="277" t="s">
        <v>5781</v>
      </c>
      <c r="E835" s="71" t="s">
        <v>15</v>
      </c>
      <c r="F835" s="71" t="s">
        <v>1515</v>
      </c>
      <c r="G835" s="71" t="s">
        <v>5786</v>
      </c>
      <c r="H835" s="7" t="s">
        <v>18</v>
      </c>
      <c r="I835" s="370">
        <v>45586</v>
      </c>
      <c r="J835" s="282">
        <v>9350</v>
      </c>
      <c r="K835" s="283">
        <v>0</v>
      </c>
      <c r="L835" s="282">
        <v>9350</v>
      </c>
    </row>
    <row r="836" spans="2:12" s="1" customFormat="1" x14ac:dyDescent="0.25">
      <c r="B836" s="250" t="s">
        <v>5658</v>
      </c>
      <c r="C836" s="272">
        <v>991940</v>
      </c>
      <c r="D836" s="277" t="s">
        <v>5782</v>
      </c>
      <c r="E836" s="71" t="s">
        <v>15</v>
      </c>
      <c r="F836" s="71" t="s">
        <v>1403</v>
      </c>
      <c r="G836" s="71" t="s">
        <v>5787</v>
      </c>
      <c r="H836" s="7" t="s">
        <v>18</v>
      </c>
      <c r="I836" s="370">
        <v>45482</v>
      </c>
      <c r="J836" s="282">
        <v>50250</v>
      </c>
      <c r="K836" s="282">
        <v>5583.22</v>
      </c>
      <c r="L836" s="282">
        <v>44666.78</v>
      </c>
    </row>
    <row r="837" spans="2:12" s="1" customFormat="1" x14ac:dyDescent="0.25">
      <c r="B837" s="250" t="s">
        <v>5653</v>
      </c>
      <c r="C837" s="272">
        <v>991941</v>
      </c>
      <c r="D837" s="277" t="s">
        <v>5783</v>
      </c>
      <c r="E837" s="71" t="s">
        <v>15</v>
      </c>
      <c r="F837" s="71" t="s">
        <v>5680</v>
      </c>
      <c r="G837" s="71" t="s">
        <v>5784</v>
      </c>
      <c r="H837" s="7" t="s">
        <v>18</v>
      </c>
      <c r="I837" s="370">
        <v>45482</v>
      </c>
      <c r="J837" s="282">
        <v>8550</v>
      </c>
      <c r="K837" s="284">
        <v>949.89</v>
      </c>
      <c r="L837" s="282">
        <v>7600.11</v>
      </c>
    </row>
    <row r="840" spans="2:12" s="1" customFormat="1" ht="18.75" x14ac:dyDescent="0.3">
      <c r="B840" s="291" t="s">
        <v>251</v>
      </c>
      <c r="C840" s="48"/>
      <c r="D840" s="48"/>
      <c r="E840" s="48"/>
      <c r="F840" s="48"/>
      <c r="G840" s="49" t="s">
        <v>1532</v>
      </c>
      <c r="H840" s="48"/>
      <c r="I840" s="307"/>
      <c r="J840" s="161"/>
      <c r="K840" s="161"/>
      <c r="L840" s="214"/>
    </row>
    <row r="841" spans="2:12" s="1" customFormat="1" ht="18.75" customHeight="1" x14ac:dyDescent="0.3">
      <c r="B841" s="292"/>
      <c r="C841" s="50"/>
      <c r="D841" s="50"/>
      <c r="E841" s="50"/>
      <c r="F841" s="50"/>
      <c r="G841" s="50"/>
      <c r="H841" s="50"/>
      <c r="I841" s="514" t="s">
        <v>2</v>
      </c>
      <c r="J841" s="508" t="s">
        <v>3</v>
      </c>
      <c r="K841" s="516" t="s">
        <v>4</v>
      </c>
      <c r="L841" s="516" t="s">
        <v>5</v>
      </c>
    </row>
    <row r="842" spans="2:12" s="1" customFormat="1" ht="15.75" x14ac:dyDescent="0.25">
      <c r="B842" s="289" t="s">
        <v>6</v>
      </c>
      <c r="C842" s="3" t="s">
        <v>7</v>
      </c>
      <c r="D842" s="3" t="s">
        <v>8</v>
      </c>
      <c r="E842" s="4" t="s">
        <v>9</v>
      </c>
      <c r="F842" s="4" t="s">
        <v>10</v>
      </c>
      <c r="G842" s="4" t="s">
        <v>11</v>
      </c>
      <c r="H842" s="4" t="s">
        <v>12</v>
      </c>
      <c r="I842" s="515"/>
      <c r="J842" s="509"/>
      <c r="K842" s="517"/>
      <c r="L842" s="517"/>
    </row>
    <row r="843" spans="2:12" s="1" customFormat="1" x14ac:dyDescent="0.25">
      <c r="B843" s="6" t="s">
        <v>1349</v>
      </c>
      <c r="C843" s="7">
        <v>365761</v>
      </c>
      <c r="D843" s="7" t="s">
        <v>1572</v>
      </c>
      <c r="E843" s="19" t="s">
        <v>56</v>
      </c>
      <c r="F843" s="19" t="s">
        <v>56</v>
      </c>
      <c r="G843" s="19" t="s">
        <v>40</v>
      </c>
      <c r="H843" s="7" t="s">
        <v>97</v>
      </c>
      <c r="I843" s="99">
        <v>41640</v>
      </c>
      <c r="J843" s="128">
        <v>9155.4599999999991</v>
      </c>
      <c r="K843" s="32">
        <v>9155.4599999999991</v>
      </c>
      <c r="L843" s="32">
        <v>0</v>
      </c>
    </row>
    <row r="844" spans="2:12" s="1" customFormat="1" x14ac:dyDescent="0.25">
      <c r="B844" s="6" t="s">
        <v>1349</v>
      </c>
      <c r="C844" s="7">
        <v>365762</v>
      </c>
      <c r="D844" s="7" t="s">
        <v>1579</v>
      </c>
      <c r="E844" s="19" t="s">
        <v>56</v>
      </c>
      <c r="F844" s="19" t="s">
        <v>56</v>
      </c>
      <c r="G844" s="19" t="s">
        <v>40</v>
      </c>
      <c r="H844" s="7" t="s">
        <v>97</v>
      </c>
      <c r="I844" s="99">
        <v>41640</v>
      </c>
      <c r="J844" s="128">
        <v>9155.4599999999991</v>
      </c>
      <c r="K844" s="32">
        <v>9155.4599999999991</v>
      </c>
      <c r="L844" s="32">
        <v>0</v>
      </c>
    </row>
    <row r="845" spans="2:12" s="1" customFormat="1" x14ac:dyDescent="0.25">
      <c r="B845" s="6" t="s">
        <v>1349</v>
      </c>
      <c r="C845" s="7">
        <v>365763</v>
      </c>
      <c r="D845" s="7" t="s">
        <v>1578</v>
      </c>
      <c r="E845" s="19" t="s">
        <v>56</v>
      </c>
      <c r="F845" s="19" t="s">
        <v>56</v>
      </c>
      <c r="G845" s="19" t="s">
        <v>40</v>
      </c>
      <c r="H845" s="7" t="s">
        <v>97</v>
      </c>
      <c r="I845" s="99">
        <v>41640</v>
      </c>
      <c r="J845" s="128">
        <v>9155.4599999999991</v>
      </c>
      <c r="K845" s="32">
        <v>9155.4599999999991</v>
      </c>
      <c r="L845" s="32">
        <v>0</v>
      </c>
    </row>
    <row r="846" spans="2:12" s="1" customFormat="1" x14ac:dyDescent="0.25">
      <c r="B846" s="6" t="s">
        <v>1349</v>
      </c>
      <c r="C846" s="7">
        <v>365774</v>
      </c>
      <c r="D846" s="7" t="s">
        <v>1575</v>
      </c>
      <c r="E846" s="19" t="s">
        <v>56</v>
      </c>
      <c r="F846" s="19" t="s">
        <v>56</v>
      </c>
      <c r="G846" s="19" t="s">
        <v>40</v>
      </c>
      <c r="H846" s="7" t="s">
        <v>97</v>
      </c>
      <c r="I846" s="99">
        <v>41640</v>
      </c>
      <c r="J846" s="128">
        <v>9155.4599999999991</v>
      </c>
      <c r="K846" s="32">
        <v>9155.4599999999991</v>
      </c>
      <c r="L846" s="32">
        <v>0</v>
      </c>
    </row>
    <row r="847" spans="2:12" s="1" customFormat="1" x14ac:dyDescent="0.25">
      <c r="B847" s="6" t="s">
        <v>1349</v>
      </c>
      <c r="C847" s="7">
        <v>365775</v>
      </c>
      <c r="D847" s="7" t="s">
        <v>1573</v>
      </c>
      <c r="E847" s="19" t="s">
        <v>56</v>
      </c>
      <c r="F847" s="19" t="s">
        <v>56</v>
      </c>
      <c r="G847" s="19" t="s">
        <v>40</v>
      </c>
      <c r="H847" s="7" t="s">
        <v>97</v>
      </c>
      <c r="I847" s="99">
        <v>41640</v>
      </c>
      <c r="J847" s="128">
        <v>9155.4599999999991</v>
      </c>
      <c r="K847" s="32">
        <v>9155.4599999999991</v>
      </c>
      <c r="L847" s="32">
        <v>0</v>
      </c>
    </row>
    <row r="848" spans="2:12" s="1" customFormat="1" x14ac:dyDescent="0.25">
      <c r="B848" s="6" t="s">
        <v>1349</v>
      </c>
      <c r="C848" s="7">
        <v>365776</v>
      </c>
      <c r="D848" s="7" t="s">
        <v>1574</v>
      </c>
      <c r="E848" s="19" t="s">
        <v>56</v>
      </c>
      <c r="F848" s="19" t="s">
        <v>56</v>
      </c>
      <c r="G848" s="19" t="s">
        <v>40</v>
      </c>
      <c r="H848" s="7" t="s">
        <v>97</v>
      </c>
      <c r="I848" s="99">
        <v>41640</v>
      </c>
      <c r="J848" s="128">
        <v>9155.4599999999991</v>
      </c>
      <c r="K848" s="32">
        <v>9155.4599999999991</v>
      </c>
      <c r="L848" s="32">
        <v>0</v>
      </c>
    </row>
    <row r="849" spans="2:12" s="1" customFormat="1" x14ac:dyDescent="0.25">
      <c r="B849" s="6" t="s">
        <v>1349</v>
      </c>
      <c r="C849" s="7">
        <v>365777</v>
      </c>
      <c r="D849" s="7" t="s">
        <v>1576</v>
      </c>
      <c r="E849" s="19" t="s">
        <v>56</v>
      </c>
      <c r="F849" s="19" t="s">
        <v>56</v>
      </c>
      <c r="G849" s="19" t="s">
        <v>40</v>
      </c>
      <c r="H849" s="7" t="s">
        <v>97</v>
      </c>
      <c r="I849" s="99">
        <v>41640</v>
      </c>
      <c r="J849" s="128">
        <v>9155.4599999999991</v>
      </c>
      <c r="K849" s="32">
        <v>9155.4599999999991</v>
      </c>
      <c r="L849" s="32">
        <v>0</v>
      </c>
    </row>
    <row r="850" spans="2:12" s="1" customFormat="1" x14ac:dyDescent="0.25">
      <c r="B850" s="6" t="s">
        <v>1349</v>
      </c>
      <c r="C850" s="7">
        <v>365778</v>
      </c>
      <c r="D850" s="7" t="s">
        <v>1571</v>
      </c>
      <c r="E850" s="19" t="s">
        <v>56</v>
      </c>
      <c r="F850" s="19" t="s">
        <v>56</v>
      </c>
      <c r="G850" s="19" t="s">
        <v>40</v>
      </c>
      <c r="H850" s="7" t="s">
        <v>97</v>
      </c>
      <c r="I850" s="99">
        <v>41640</v>
      </c>
      <c r="J850" s="128">
        <v>9155.4599999999991</v>
      </c>
      <c r="K850" s="32">
        <v>9155.4599999999991</v>
      </c>
      <c r="L850" s="32">
        <v>0</v>
      </c>
    </row>
    <row r="851" spans="2:12" s="1" customFormat="1" x14ac:dyDescent="0.25">
      <c r="B851" s="6" t="s">
        <v>1349</v>
      </c>
      <c r="C851" s="7">
        <v>365779</v>
      </c>
      <c r="D851" s="7" t="s">
        <v>1577</v>
      </c>
      <c r="E851" s="19" t="s">
        <v>56</v>
      </c>
      <c r="F851" s="19" t="s">
        <v>56</v>
      </c>
      <c r="G851" s="19" t="s">
        <v>40</v>
      </c>
      <c r="H851" s="7" t="s">
        <v>97</v>
      </c>
      <c r="I851" s="99">
        <v>41640</v>
      </c>
      <c r="J851" s="128">
        <v>9155.4599999999991</v>
      </c>
      <c r="K851" s="32">
        <v>9155.4599999999991</v>
      </c>
      <c r="L851" s="32">
        <v>0</v>
      </c>
    </row>
    <row r="852" spans="2:12" s="1" customFormat="1" x14ac:dyDescent="0.25">
      <c r="B852" s="6" t="s">
        <v>1349</v>
      </c>
      <c r="C852" s="7">
        <v>365822</v>
      </c>
      <c r="D852" s="7" t="s">
        <v>1533</v>
      </c>
      <c r="E852" s="19" t="s">
        <v>40</v>
      </c>
      <c r="F852" s="19" t="s">
        <v>40</v>
      </c>
      <c r="G852" s="19" t="s">
        <v>40</v>
      </c>
      <c r="H852" s="7" t="s">
        <v>97</v>
      </c>
      <c r="I852" s="99">
        <v>41640</v>
      </c>
      <c r="J852" s="32">
        <v>9155.4599999999991</v>
      </c>
      <c r="K852" s="32">
        <v>9155.4599999999991</v>
      </c>
      <c r="L852" s="32">
        <v>0</v>
      </c>
    </row>
    <row r="853" spans="2:12" s="1" customFormat="1" x14ac:dyDescent="0.25">
      <c r="B853" s="6" t="s">
        <v>1618</v>
      </c>
      <c r="C853" s="19">
        <v>365825</v>
      </c>
      <c r="D853" s="7" t="s">
        <v>304</v>
      </c>
      <c r="E853" s="19" t="s">
        <v>56</v>
      </c>
      <c r="F853" s="19" t="s">
        <v>56</v>
      </c>
      <c r="G853" s="19" t="s">
        <v>40</v>
      </c>
      <c r="H853" s="7" t="s">
        <v>1046</v>
      </c>
      <c r="I853" s="98">
        <v>41640</v>
      </c>
      <c r="J853" s="75">
        <v>9155.4599999999991</v>
      </c>
      <c r="K853" s="75">
        <v>9154.4599999999991</v>
      </c>
      <c r="L853" s="75">
        <v>1</v>
      </c>
    </row>
    <row r="854" spans="2:12" s="1" customFormat="1" x14ac:dyDescent="0.25">
      <c r="B854" s="6" t="s">
        <v>1349</v>
      </c>
      <c r="C854" s="7">
        <v>365826</v>
      </c>
      <c r="D854" s="7" t="s">
        <v>1591</v>
      </c>
      <c r="E854" s="19" t="s">
        <v>40</v>
      </c>
      <c r="F854" s="19" t="s">
        <v>40</v>
      </c>
      <c r="G854" s="19" t="s">
        <v>40</v>
      </c>
      <c r="H854" s="7" t="s">
        <v>97</v>
      </c>
      <c r="I854" s="99">
        <v>41640</v>
      </c>
      <c r="J854" s="128">
        <v>9155.4599999999991</v>
      </c>
      <c r="K854" s="32">
        <v>9155.4599999999991</v>
      </c>
      <c r="L854" s="32">
        <v>0</v>
      </c>
    </row>
    <row r="855" spans="2:12" s="1" customFormat="1" x14ac:dyDescent="0.25">
      <c r="B855" s="6" t="s">
        <v>1349</v>
      </c>
      <c r="C855" s="7">
        <v>365828</v>
      </c>
      <c r="D855" s="7" t="s">
        <v>1585</v>
      </c>
      <c r="E855" s="19" t="s">
        <v>40</v>
      </c>
      <c r="F855" s="19" t="s">
        <v>40</v>
      </c>
      <c r="G855" s="19" t="s">
        <v>40</v>
      </c>
      <c r="H855" s="7" t="s">
        <v>97</v>
      </c>
      <c r="I855" s="99">
        <v>41640</v>
      </c>
      <c r="J855" s="128">
        <v>9155.4599999999991</v>
      </c>
      <c r="K855" s="32">
        <v>9155.4599999999991</v>
      </c>
      <c r="L855" s="32">
        <v>0</v>
      </c>
    </row>
    <row r="856" spans="2:12" s="1" customFormat="1" x14ac:dyDescent="0.25">
      <c r="B856" s="6" t="s">
        <v>394</v>
      </c>
      <c r="C856" s="7">
        <v>365861</v>
      </c>
      <c r="D856" s="7" t="s">
        <v>1566</v>
      </c>
      <c r="E856" s="19" t="s">
        <v>56</v>
      </c>
      <c r="F856" s="19" t="s">
        <v>56</v>
      </c>
      <c r="G856" s="19" t="s">
        <v>40</v>
      </c>
      <c r="H856" s="7" t="s">
        <v>84</v>
      </c>
      <c r="I856" s="99">
        <v>41640</v>
      </c>
      <c r="J856" s="32">
        <v>3431.28</v>
      </c>
      <c r="K856" s="32">
        <v>3431.28</v>
      </c>
      <c r="L856" s="32">
        <v>0</v>
      </c>
    </row>
    <row r="857" spans="2:12" s="1" customFormat="1" x14ac:dyDescent="0.25">
      <c r="B857" s="6" t="s">
        <v>1204</v>
      </c>
      <c r="C857" s="7">
        <v>365866</v>
      </c>
      <c r="D857" s="7" t="s">
        <v>1586</v>
      </c>
      <c r="E857" s="7"/>
      <c r="F857" s="7"/>
      <c r="G857" s="7"/>
      <c r="H857" s="7" t="s">
        <v>84</v>
      </c>
      <c r="I857" s="99">
        <v>41640</v>
      </c>
      <c r="J857" s="32">
        <v>4500</v>
      </c>
      <c r="K857" s="32">
        <v>4500</v>
      </c>
      <c r="L857" s="32">
        <v>0</v>
      </c>
    </row>
    <row r="858" spans="2:12" s="1" customFormat="1" x14ac:dyDescent="0.25">
      <c r="B858" s="6" t="s">
        <v>394</v>
      </c>
      <c r="C858" s="7">
        <v>365867</v>
      </c>
      <c r="D858" s="7" t="s">
        <v>1600</v>
      </c>
      <c r="E858" s="19" t="s">
        <v>56</v>
      </c>
      <c r="F858" s="19" t="s">
        <v>56</v>
      </c>
      <c r="G858" s="19" t="s">
        <v>40</v>
      </c>
      <c r="H858" s="7" t="s">
        <v>84</v>
      </c>
      <c r="I858" s="99">
        <v>40959</v>
      </c>
      <c r="J858" s="32">
        <v>4384.8</v>
      </c>
      <c r="K858" s="32">
        <v>4384.8</v>
      </c>
      <c r="L858" s="32">
        <v>0</v>
      </c>
    </row>
    <row r="859" spans="2:12" s="1" customFormat="1" x14ac:dyDescent="0.25">
      <c r="B859" s="6" t="s">
        <v>60</v>
      </c>
      <c r="C859" s="7">
        <v>365879</v>
      </c>
      <c r="D859" s="7" t="s">
        <v>1547</v>
      </c>
      <c r="E859" s="19" t="s">
        <v>56</v>
      </c>
      <c r="F859" s="19" t="s">
        <v>56</v>
      </c>
      <c r="G859" s="19" t="s">
        <v>40</v>
      </c>
      <c r="H859" s="7" t="s">
        <v>182</v>
      </c>
      <c r="I859" s="77">
        <v>41640</v>
      </c>
      <c r="J859" s="103">
        <v>4054.2</v>
      </c>
      <c r="K859" s="87">
        <v>4054.2</v>
      </c>
      <c r="L859" s="88">
        <v>0</v>
      </c>
    </row>
    <row r="860" spans="2:12" s="1" customFormat="1" x14ac:dyDescent="0.25">
      <c r="B860" s="6" t="s">
        <v>1159</v>
      </c>
      <c r="C860" s="7">
        <v>365887</v>
      </c>
      <c r="D860" s="7" t="s">
        <v>1537</v>
      </c>
      <c r="E860" s="19" t="s">
        <v>56</v>
      </c>
      <c r="F860" s="19" t="s">
        <v>56</v>
      </c>
      <c r="G860" s="19" t="s">
        <v>40</v>
      </c>
      <c r="H860" s="7" t="s">
        <v>133</v>
      </c>
      <c r="I860" s="99">
        <v>41640</v>
      </c>
      <c r="J860" s="32">
        <v>10225.4</v>
      </c>
      <c r="K860" s="32">
        <v>10225.4</v>
      </c>
      <c r="L860" s="32">
        <v>0</v>
      </c>
    </row>
    <row r="861" spans="2:12" s="1" customFormat="1" x14ac:dyDescent="0.25">
      <c r="B861" s="6" t="s">
        <v>1204</v>
      </c>
      <c r="C861" s="7">
        <v>365888</v>
      </c>
      <c r="D861" s="7" t="s">
        <v>1567</v>
      </c>
      <c r="E861" s="19" t="s">
        <v>56</v>
      </c>
      <c r="F861" s="19" t="s">
        <v>56</v>
      </c>
      <c r="G861" s="19" t="s">
        <v>40</v>
      </c>
      <c r="H861" s="7" t="s">
        <v>84</v>
      </c>
      <c r="I861" s="99">
        <v>41640</v>
      </c>
      <c r="J861" s="32">
        <v>7629.32</v>
      </c>
      <c r="K861" s="32">
        <v>7629.32</v>
      </c>
      <c r="L861" s="32">
        <v>0</v>
      </c>
    </row>
    <row r="862" spans="2:12" s="1" customFormat="1" x14ac:dyDescent="0.25">
      <c r="B862" s="6" t="s">
        <v>973</v>
      </c>
      <c r="C862" s="7">
        <v>365891</v>
      </c>
      <c r="D862" s="7" t="s">
        <v>1534</v>
      </c>
      <c r="E862" s="19" t="s">
        <v>56</v>
      </c>
      <c r="F862" s="19" t="s">
        <v>56</v>
      </c>
      <c r="G862" s="19" t="s">
        <v>40</v>
      </c>
      <c r="H862" s="7" t="s">
        <v>182</v>
      </c>
      <c r="I862" s="99">
        <v>41640</v>
      </c>
      <c r="J862" s="32">
        <v>3500</v>
      </c>
      <c r="K862" s="32">
        <v>3500</v>
      </c>
      <c r="L862" s="32">
        <v>0</v>
      </c>
    </row>
    <row r="863" spans="2:12" s="1" customFormat="1" x14ac:dyDescent="0.25">
      <c r="B863" s="6" t="s">
        <v>1535</v>
      </c>
      <c r="C863" s="7">
        <v>365892</v>
      </c>
      <c r="D863" s="7" t="s">
        <v>1536</v>
      </c>
      <c r="E863" s="19" t="s">
        <v>56</v>
      </c>
      <c r="F863" s="19" t="s">
        <v>56</v>
      </c>
      <c r="G863" s="19" t="s">
        <v>40</v>
      </c>
      <c r="H863" s="7" t="s">
        <v>97</v>
      </c>
      <c r="I863" s="99">
        <v>41640</v>
      </c>
      <c r="J863" s="32">
        <v>14642.16</v>
      </c>
      <c r="K863" s="32">
        <v>14642.16</v>
      </c>
      <c r="L863" s="32">
        <v>0</v>
      </c>
    </row>
    <row r="864" spans="2:12" s="1" customFormat="1" x14ac:dyDescent="0.25">
      <c r="B864" s="6" t="s">
        <v>27</v>
      </c>
      <c r="C864" s="7">
        <v>365894</v>
      </c>
      <c r="D864" s="7" t="s">
        <v>1543</v>
      </c>
      <c r="E864" s="7" t="s">
        <v>100</v>
      </c>
      <c r="F864" s="7" t="s">
        <v>200</v>
      </c>
      <c r="G864" s="11" t="s">
        <v>1544</v>
      </c>
      <c r="H864" s="7" t="s">
        <v>18</v>
      </c>
      <c r="I864" s="99">
        <v>41640</v>
      </c>
      <c r="J864" s="32">
        <v>5258.24</v>
      </c>
      <c r="K864" s="32">
        <v>5258.24</v>
      </c>
      <c r="L864" s="32">
        <v>0</v>
      </c>
    </row>
    <row r="865" spans="2:12" s="1" customFormat="1" x14ac:dyDescent="0.25">
      <c r="B865" s="6" t="s">
        <v>462</v>
      </c>
      <c r="C865" s="19">
        <v>366436</v>
      </c>
      <c r="D865" s="7" t="s">
        <v>304</v>
      </c>
      <c r="E865" s="19" t="s">
        <v>169</v>
      </c>
      <c r="F865" s="19" t="s">
        <v>56</v>
      </c>
      <c r="G865" s="19" t="s">
        <v>1619</v>
      </c>
      <c r="H865" s="7" t="s">
        <v>325</v>
      </c>
      <c r="I865" s="98">
        <v>40393</v>
      </c>
      <c r="J865" s="75">
        <v>8500</v>
      </c>
      <c r="K865" s="75">
        <v>8499</v>
      </c>
      <c r="L865" s="75">
        <v>1</v>
      </c>
    </row>
    <row r="866" spans="2:12" s="1" customFormat="1" x14ac:dyDescent="0.25">
      <c r="B866" s="6" t="s">
        <v>60</v>
      </c>
      <c r="C866" s="7">
        <v>367203</v>
      </c>
      <c r="D866" s="7" t="s">
        <v>724</v>
      </c>
      <c r="E866" s="19" t="s">
        <v>56</v>
      </c>
      <c r="F866" s="19" t="s">
        <v>56</v>
      </c>
      <c r="G866" s="19" t="s">
        <v>40</v>
      </c>
      <c r="H866" s="7" t="s">
        <v>182</v>
      </c>
      <c r="I866" s="99">
        <v>41640</v>
      </c>
      <c r="J866" s="23">
        <v>4054.2</v>
      </c>
      <c r="K866" s="32">
        <v>4054.2</v>
      </c>
      <c r="L866" s="32">
        <v>0</v>
      </c>
    </row>
    <row r="867" spans="2:12" s="1" customFormat="1" x14ac:dyDescent="0.25">
      <c r="B867" s="6" t="s">
        <v>60</v>
      </c>
      <c r="C867" s="7">
        <v>367228</v>
      </c>
      <c r="D867" s="7" t="s">
        <v>1599</v>
      </c>
      <c r="E867" s="19" t="s">
        <v>56</v>
      </c>
      <c r="F867" s="19" t="s">
        <v>56</v>
      </c>
      <c r="G867" s="19" t="s">
        <v>40</v>
      </c>
      <c r="H867" s="7" t="s">
        <v>182</v>
      </c>
      <c r="I867" s="99">
        <v>41640</v>
      </c>
      <c r="J867" s="23">
        <v>4054.2</v>
      </c>
      <c r="K867" s="32">
        <v>4054.2</v>
      </c>
      <c r="L867" s="32">
        <v>0</v>
      </c>
    </row>
    <row r="868" spans="2:12" s="1" customFormat="1" x14ac:dyDescent="0.25">
      <c r="B868" s="6" t="s">
        <v>1204</v>
      </c>
      <c r="C868" s="7">
        <v>548072</v>
      </c>
      <c r="D868" s="7" t="s">
        <v>1565</v>
      </c>
      <c r="E868" s="7" t="s">
        <v>1015</v>
      </c>
      <c r="F868" s="19" t="s">
        <v>56</v>
      </c>
      <c r="G868" s="19" t="s">
        <v>40</v>
      </c>
      <c r="H868" s="7" t="s">
        <v>84</v>
      </c>
      <c r="I868" s="99">
        <v>41640</v>
      </c>
      <c r="J868" s="32">
        <v>7629.32</v>
      </c>
      <c r="K868" s="32">
        <v>7629.32</v>
      </c>
      <c r="L868" s="32">
        <v>0</v>
      </c>
    </row>
    <row r="869" spans="2:12" s="1" customFormat="1" x14ac:dyDescent="0.25">
      <c r="B869" s="6" t="s">
        <v>60</v>
      </c>
      <c r="C869" s="19">
        <v>548079</v>
      </c>
      <c r="D869" s="7" t="s">
        <v>1617</v>
      </c>
      <c r="E869" s="19" t="s">
        <v>475</v>
      </c>
      <c r="F869" s="19" t="s">
        <v>56</v>
      </c>
      <c r="G869" s="19" t="s">
        <v>40</v>
      </c>
      <c r="H869" s="7" t="s">
        <v>18</v>
      </c>
      <c r="I869" s="98">
        <v>41640</v>
      </c>
      <c r="J869" s="75">
        <v>4054.2</v>
      </c>
      <c r="K869" s="75">
        <v>4053.2</v>
      </c>
      <c r="L869" s="75">
        <v>1</v>
      </c>
    </row>
    <row r="870" spans="2:12" s="1" customFormat="1" x14ac:dyDescent="0.25">
      <c r="B870" s="6" t="s">
        <v>1204</v>
      </c>
      <c r="C870" s="7">
        <v>548080</v>
      </c>
      <c r="D870" s="7" t="s">
        <v>1567</v>
      </c>
      <c r="E870" s="19" t="s">
        <v>56</v>
      </c>
      <c r="F870" s="19" t="s">
        <v>56</v>
      </c>
      <c r="G870" s="19" t="s">
        <v>40</v>
      </c>
      <c r="H870" s="7" t="s">
        <v>84</v>
      </c>
      <c r="I870" s="99">
        <v>41640</v>
      </c>
      <c r="J870" s="32">
        <v>7629.32</v>
      </c>
      <c r="K870" s="32">
        <v>7629.32</v>
      </c>
      <c r="L870" s="32">
        <v>0</v>
      </c>
    </row>
    <row r="871" spans="2:12" s="1" customFormat="1" x14ac:dyDescent="0.25">
      <c r="B871" s="6" t="s">
        <v>394</v>
      </c>
      <c r="C871" s="7">
        <v>548082</v>
      </c>
      <c r="D871" s="7" t="s">
        <v>1568</v>
      </c>
      <c r="E871" s="7" t="s">
        <v>1015</v>
      </c>
      <c r="F871" s="19" t="s">
        <v>56</v>
      </c>
      <c r="G871" s="19" t="s">
        <v>40</v>
      </c>
      <c r="H871" s="7" t="s">
        <v>84</v>
      </c>
      <c r="I871" s="99">
        <v>41640</v>
      </c>
      <c r="J871" s="32">
        <v>4384.8</v>
      </c>
      <c r="K871" s="32">
        <v>4384.8</v>
      </c>
      <c r="L871" s="32">
        <v>0</v>
      </c>
    </row>
    <row r="872" spans="2:12" s="1" customFormat="1" x14ac:dyDescent="0.25">
      <c r="B872" s="6" t="s">
        <v>394</v>
      </c>
      <c r="C872" s="7">
        <v>548084</v>
      </c>
      <c r="D872" s="7" t="s">
        <v>1607</v>
      </c>
      <c r="E872" s="19" t="s">
        <v>56</v>
      </c>
      <c r="F872" s="19" t="s">
        <v>56</v>
      </c>
      <c r="G872" s="19" t="s">
        <v>40</v>
      </c>
      <c r="H872" s="7" t="s">
        <v>84</v>
      </c>
      <c r="I872" s="99">
        <v>41640</v>
      </c>
      <c r="J872" s="32">
        <v>4384.8</v>
      </c>
      <c r="K872" s="32">
        <v>4384.8</v>
      </c>
      <c r="L872" s="32">
        <v>0</v>
      </c>
    </row>
    <row r="873" spans="2:12" s="1" customFormat="1" x14ac:dyDescent="0.25">
      <c r="B873" s="6" t="s">
        <v>60</v>
      </c>
      <c r="C873" s="19">
        <v>548087</v>
      </c>
      <c r="D873" s="7" t="s">
        <v>304</v>
      </c>
      <c r="E873" s="19" t="s">
        <v>475</v>
      </c>
      <c r="F873" s="19" t="s">
        <v>56</v>
      </c>
      <c r="G873" s="19" t="s">
        <v>40</v>
      </c>
      <c r="H873" s="7" t="s">
        <v>18</v>
      </c>
      <c r="I873" s="98">
        <v>41640</v>
      </c>
      <c r="J873" s="75">
        <v>4054.2</v>
      </c>
      <c r="K873" s="75">
        <v>4053.2</v>
      </c>
      <c r="L873" s="75">
        <v>1</v>
      </c>
    </row>
    <row r="874" spans="2:12" s="1" customFormat="1" x14ac:dyDescent="0.25">
      <c r="B874" s="6" t="s">
        <v>13</v>
      </c>
      <c r="C874" s="7">
        <v>548088</v>
      </c>
      <c r="D874" s="7" t="s">
        <v>1538</v>
      </c>
      <c r="E874" s="7" t="s">
        <v>15</v>
      </c>
      <c r="F874" s="7" t="s">
        <v>118</v>
      </c>
      <c r="G874" s="7" t="s">
        <v>1539</v>
      </c>
      <c r="H874" s="7" t="s">
        <v>18</v>
      </c>
      <c r="I874" s="99">
        <v>41640</v>
      </c>
      <c r="J874" s="32">
        <v>9313.8799999999992</v>
      </c>
      <c r="K874" s="32">
        <v>9313.8799999999992</v>
      </c>
      <c r="L874" s="32">
        <v>0</v>
      </c>
    </row>
    <row r="875" spans="2:12" s="1" customFormat="1" x14ac:dyDescent="0.25">
      <c r="B875" s="6" t="s">
        <v>19</v>
      </c>
      <c r="C875" s="7">
        <v>548089</v>
      </c>
      <c r="D875" s="7" t="s">
        <v>1540</v>
      </c>
      <c r="E875" s="7" t="s">
        <v>15</v>
      </c>
      <c r="F875" s="7" t="s">
        <v>1541</v>
      </c>
      <c r="G875" s="7" t="s">
        <v>1542</v>
      </c>
      <c r="H875" s="7" t="s">
        <v>18</v>
      </c>
      <c r="I875" s="99">
        <v>41640</v>
      </c>
      <c r="J875" s="32">
        <v>28637.64</v>
      </c>
      <c r="K875" s="32">
        <v>28637.64</v>
      </c>
      <c r="L875" s="32">
        <v>0</v>
      </c>
    </row>
    <row r="876" spans="2:12" s="1" customFormat="1" x14ac:dyDescent="0.25">
      <c r="B876" s="6" t="s">
        <v>1605</v>
      </c>
      <c r="C876" s="7">
        <v>548091</v>
      </c>
      <c r="D876" s="7" t="s">
        <v>1606</v>
      </c>
      <c r="E876" s="19" t="s">
        <v>56</v>
      </c>
      <c r="F876" s="19" t="s">
        <v>56</v>
      </c>
      <c r="G876" s="19" t="s">
        <v>40</v>
      </c>
      <c r="H876" s="7" t="s">
        <v>18</v>
      </c>
      <c r="I876" s="99">
        <v>41640</v>
      </c>
      <c r="J876" s="23">
        <v>4054.2</v>
      </c>
      <c r="K876" s="32">
        <v>4054.2</v>
      </c>
      <c r="L876" s="32">
        <v>0</v>
      </c>
    </row>
    <row r="877" spans="2:12" s="1" customFormat="1" x14ac:dyDescent="0.25">
      <c r="B877" s="6" t="s">
        <v>462</v>
      </c>
      <c r="C877" s="19">
        <v>750497</v>
      </c>
      <c r="D877" s="7" t="s">
        <v>1580</v>
      </c>
      <c r="E877" s="19" t="s">
        <v>169</v>
      </c>
      <c r="F877" s="19" t="s">
        <v>286</v>
      </c>
      <c r="G877" s="19" t="s">
        <v>1581</v>
      </c>
      <c r="H877" s="7" t="s">
        <v>325</v>
      </c>
      <c r="I877" s="98">
        <v>43469</v>
      </c>
      <c r="J877" s="75">
        <v>15900</v>
      </c>
      <c r="K877" s="75">
        <v>3709.76</v>
      </c>
      <c r="L877" s="75">
        <v>12189.24</v>
      </c>
    </row>
    <row r="878" spans="2:12" s="1" customFormat="1" x14ac:dyDescent="0.25">
      <c r="B878" s="6" t="s">
        <v>32</v>
      </c>
      <c r="C878" s="19">
        <v>750498</v>
      </c>
      <c r="D878" s="7" t="s">
        <v>1582</v>
      </c>
      <c r="E878" s="19" t="s">
        <v>110</v>
      </c>
      <c r="F878" s="19" t="s">
        <v>1583</v>
      </c>
      <c r="G878" s="19" t="s">
        <v>1584</v>
      </c>
      <c r="H878" s="7" t="s">
        <v>18</v>
      </c>
      <c r="I878" s="98">
        <v>43602</v>
      </c>
      <c r="J878" s="75">
        <v>34125.79</v>
      </c>
      <c r="K878" s="75">
        <v>21801.95</v>
      </c>
      <c r="L878" s="75">
        <v>12322.84</v>
      </c>
    </row>
    <row r="879" spans="2:12" s="1" customFormat="1" x14ac:dyDescent="0.25">
      <c r="B879" s="6" t="s">
        <v>19</v>
      </c>
      <c r="C879" s="19">
        <v>750499</v>
      </c>
      <c r="D879" s="7" t="s">
        <v>1587</v>
      </c>
      <c r="E879" s="19" t="s">
        <v>15</v>
      </c>
      <c r="F879" s="19" t="s">
        <v>1295</v>
      </c>
      <c r="G879" s="19" t="s">
        <v>1588</v>
      </c>
      <c r="H879" s="7" t="s">
        <v>18</v>
      </c>
      <c r="I879" s="381">
        <v>43388</v>
      </c>
      <c r="J879" s="74">
        <v>29900</v>
      </c>
      <c r="K879" s="87">
        <v>1557.4</v>
      </c>
      <c r="L879" s="88">
        <v>28342.6</v>
      </c>
    </row>
    <row r="880" spans="2:12" s="1" customFormat="1" x14ac:dyDescent="0.25">
      <c r="B880" s="6" t="s">
        <v>150</v>
      </c>
      <c r="C880" s="19">
        <v>750500</v>
      </c>
      <c r="D880" s="7" t="s">
        <v>1589</v>
      </c>
      <c r="E880" s="19" t="s">
        <v>15</v>
      </c>
      <c r="F880" s="19" t="s">
        <v>118</v>
      </c>
      <c r="G880" s="19" t="s">
        <v>1590</v>
      </c>
      <c r="H880" s="7" t="s">
        <v>18</v>
      </c>
      <c r="I880" s="98">
        <v>43535</v>
      </c>
      <c r="J880" s="75">
        <v>4850</v>
      </c>
      <c r="K880" s="75">
        <v>3502.05</v>
      </c>
      <c r="L880" s="75">
        <v>1346.95</v>
      </c>
    </row>
    <row r="881" spans="2:12" s="1" customFormat="1" x14ac:dyDescent="0.25">
      <c r="B881" s="6" t="s">
        <v>19</v>
      </c>
      <c r="C881" s="19">
        <v>750501</v>
      </c>
      <c r="D881" s="7" t="s">
        <v>1592</v>
      </c>
      <c r="E881" s="19" t="s">
        <v>15</v>
      </c>
      <c r="F881" s="19" t="s">
        <v>411</v>
      </c>
      <c r="G881" s="19" t="s">
        <v>1593</v>
      </c>
      <c r="H881" s="7" t="s">
        <v>182</v>
      </c>
      <c r="I881" s="98">
        <v>43532</v>
      </c>
      <c r="J881" s="75">
        <v>39136</v>
      </c>
      <c r="K881" s="75">
        <v>28264.17</v>
      </c>
      <c r="L881" s="75">
        <v>10870.83</v>
      </c>
    </row>
    <row r="882" spans="2:12" s="1" customFormat="1" x14ac:dyDescent="0.25">
      <c r="B882" s="6" t="s">
        <v>116</v>
      </c>
      <c r="C882" s="19">
        <v>750502</v>
      </c>
      <c r="D882" s="7" t="s">
        <v>1594</v>
      </c>
      <c r="E882" s="19" t="s">
        <v>15</v>
      </c>
      <c r="F882" s="19" t="s">
        <v>118</v>
      </c>
      <c r="G882" s="19" t="s">
        <v>1595</v>
      </c>
      <c r="H882" s="7" t="s">
        <v>182</v>
      </c>
      <c r="I882" s="98">
        <v>43535</v>
      </c>
      <c r="J882" s="75">
        <v>4850</v>
      </c>
      <c r="K882" s="75">
        <v>3502.05</v>
      </c>
      <c r="L882" s="75">
        <v>1346.95</v>
      </c>
    </row>
    <row r="883" spans="2:12" s="1" customFormat="1" x14ac:dyDescent="0.25">
      <c r="B883" s="6" t="s">
        <v>1291</v>
      </c>
      <c r="C883" s="19">
        <v>750503</v>
      </c>
      <c r="D883" s="7" t="s">
        <v>1596</v>
      </c>
      <c r="E883" s="19" t="s">
        <v>56</v>
      </c>
      <c r="F883" s="19" t="s">
        <v>56</v>
      </c>
      <c r="G883" s="19" t="s">
        <v>40</v>
      </c>
      <c r="H883" s="7" t="s">
        <v>18</v>
      </c>
      <c r="I883" s="98">
        <v>43343</v>
      </c>
      <c r="J883" s="75">
        <v>7670</v>
      </c>
      <c r="K883" s="75">
        <v>2045.07</v>
      </c>
      <c r="L883" s="75">
        <v>5623.93</v>
      </c>
    </row>
    <row r="884" spans="2:12" s="1" customFormat="1" x14ac:dyDescent="0.25">
      <c r="B884" s="33" t="s">
        <v>462</v>
      </c>
      <c r="C884" s="34">
        <v>750504</v>
      </c>
      <c r="D884" s="22" t="s">
        <v>1597</v>
      </c>
      <c r="E884" s="34" t="s">
        <v>169</v>
      </c>
      <c r="F884" s="105" t="s">
        <v>1056</v>
      </c>
      <c r="G884" s="34" t="s">
        <v>1598</v>
      </c>
      <c r="H884" s="22" t="s">
        <v>325</v>
      </c>
      <c r="I884" s="369">
        <v>43469</v>
      </c>
      <c r="J884" s="94">
        <v>15900</v>
      </c>
      <c r="K884" s="94">
        <v>3709.76</v>
      </c>
      <c r="L884" s="94">
        <v>12189.24</v>
      </c>
    </row>
    <row r="885" spans="2:12" s="1" customFormat="1" x14ac:dyDescent="0.25">
      <c r="B885" s="6" t="s">
        <v>19</v>
      </c>
      <c r="C885" s="19">
        <v>750505</v>
      </c>
      <c r="D885" s="7" t="s">
        <v>1601</v>
      </c>
      <c r="E885" s="19" t="s">
        <v>15</v>
      </c>
      <c r="F885" s="19" t="s">
        <v>114</v>
      </c>
      <c r="G885" s="19" t="s">
        <v>1602</v>
      </c>
      <c r="H885" s="7" t="s">
        <v>18</v>
      </c>
      <c r="I885" s="98">
        <v>43532</v>
      </c>
      <c r="J885" s="75">
        <v>39136</v>
      </c>
      <c r="K885" s="75">
        <v>28264.17</v>
      </c>
      <c r="L885" s="75">
        <v>10870.83</v>
      </c>
    </row>
    <row r="886" spans="2:12" s="1" customFormat="1" x14ac:dyDescent="0.25">
      <c r="B886" s="6" t="s">
        <v>150</v>
      </c>
      <c r="C886" s="19">
        <v>750506</v>
      </c>
      <c r="D886" s="7" t="s">
        <v>1603</v>
      </c>
      <c r="E886" s="19" t="s">
        <v>15</v>
      </c>
      <c r="F886" s="19" t="s">
        <v>118</v>
      </c>
      <c r="G886" s="19" t="s">
        <v>1604</v>
      </c>
      <c r="H886" s="7" t="s">
        <v>18</v>
      </c>
      <c r="I886" s="98">
        <v>43535</v>
      </c>
      <c r="J886" s="75">
        <v>4850</v>
      </c>
      <c r="K886" s="75">
        <v>3502.05</v>
      </c>
      <c r="L886" s="75">
        <v>1346.95</v>
      </c>
    </row>
    <row r="887" spans="2:12" s="1" customFormat="1" x14ac:dyDescent="0.25">
      <c r="B887" s="6" t="s">
        <v>19</v>
      </c>
      <c r="C887" s="19">
        <v>750507</v>
      </c>
      <c r="D887" s="7" t="s">
        <v>1608</v>
      </c>
      <c r="E887" s="19" t="s">
        <v>15</v>
      </c>
      <c r="F887" s="19" t="s">
        <v>411</v>
      </c>
      <c r="G887" s="19" t="s">
        <v>1609</v>
      </c>
      <c r="H887" s="7" t="s">
        <v>18</v>
      </c>
      <c r="I887" s="98">
        <v>43532</v>
      </c>
      <c r="J887" s="75">
        <v>39136</v>
      </c>
      <c r="K887" s="75">
        <v>28264.17</v>
      </c>
      <c r="L887" s="75">
        <v>10870.83</v>
      </c>
    </row>
    <row r="888" spans="2:12" s="1" customFormat="1" x14ac:dyDescent="0.25">
      <c r="B888" s="6" t="s">
        <v>150</v>
      </c>
      <c r="C888" s="19">
        <v>750508</v>
      </c>
      <c r="D888" s="7" t="s">
        <v>1610</v>
      </c>
      <c r="E888" s="19" t="s">
        <v>15</v>
      </c>
      <c r="F888" s="19" t="s">
        <v>118</v>
      </c>
      <c r="G888" s="19" t="s">
        <v>1611</v>
      </c>
      <c r="H888" s="7" t="s">
        <v>18</v>
      </c>
      <c r="I888" s="98">
        <v>43535</v>
      </c>
      <c r="J888" s="75">
        <v>4850</v>
      </c>
      <c r="K888" s="75">
        <v>3502.05</v>
      </c>
      <c r="L888" s="75">
        <v>1346.95</v>
      </c>
    </row>
    <row r="889" spans="2:12" s="1" customFormat="1" x14ac:dyDescent="0.25">
      <c r="B889" s="6" t="s">
        <v>19</v>
      </c>
      <c r="C889" s="7">
        <v>750509</v>
      </c>
      <c r="D889" s="7" t="s">
        <v>1548</v>
      </c>
      <c r="E889" s="7" t="s">
        <v>15</v>
      </c>
      <c r="F889" s="7" t="s">
        <v>1549</v>
      </c>
      <c r="G889" s="7" t="s">
        <v>1550</v>
      </c>
      <c r="H889" s="7" t="s">
        <v>18</v>
      </c>
      <c r="I889" s="98">
        <v>43532</v>
      </c>
      <c r="J889" s="75">
        <v>39136</v>
      </c>
      <c r="K889" s="75">
        <v>28264.17</v>
      </c>
      <c r="L889" s="75">
        <v>10870.83</v>
      </c>
    </row>
    <row r="890" spans="2:12" s="1" customFormat="1" x14ac:dyDescent="0.25">
      <c r="B890" s="6" t="s">
        <v>116</v>
      </c>
      <c r="C890" s="19">
        <v>750510</v>
      </c>
      <c r="D890" s="7" t="s">
        <v>1557</v>
      </c>
      <c r="E890" s="19" t="s">
        <v>15</v>
      </c>
      <c r="F890" s="7" t="s">
        <v>118</v>
      </c>
      <c r="G890" s="19" t="s">
        <v>1558</v>
      </c>
      <c r="H890" s="7" t="s">
        <v>18</v>
      </c>
      <c r="I890" s="98">
        <v>43535</v>
      </c>
      <c r="J890" s="75">
        <v>4850</v>
      </c>
      <c r="K890" s="75">
        <v>3502.05</v>
      </c>
      <c r="L890" s="75">
        <v>1346.95</v>
      </c>
    </row>
    <row r="891" spans="2:12" s="1" customFormat="1" x14ac:dyDescent="0.25">
      <c r="B891" s="6" t="s">
        <v>19</v>
      </c>
      <c r="C891" s="7">
        <v>750511</v>
      </c>
      <c r="D891" s="7" t="s">
        <v>1551</v>
      </c>
      <c r="E891" s="7" t="s">
        <v>15</v>
      </c>
      <c r="F891" s="7" t="s">
        <v>1549</v>
      </c>
      <c r="G891" s="7" t="s">
        <v>1552</v>
      </c>
      <c r="H891" s="7" t="s">
        <v>18</v>
      </c>
      <c r="I891" s="98">
        <v>43532</v>
      </c>
      <c r="J891" s="75">
        <v>39136</v>
      </c>
      <c r="K891" s="75">
        <v>28264.17</v>
      </c>
      <c r="L891" s="75">
        <v>10870.83</v>
      </c>
    </row>
    <row r="892" spans="2:12" s="1" customFormat="1" x14ac:dyDescent="0.25">
      <c r="B892" s="6" t="s">
        <v>116</v>
      </c>
      <c r="C892" s="19">
        <v>750512</v>
      </c>
      <c r="D892" s="7" t="s">
        <v>1559</v>
      </c>
      <c r="E892" s="19" t="s">
        <v>15</v>
      </c>
      <c r="F892" s="7" t="s">
        <v>118</v>
      </c>
      <c r="G892" s="19" t="s">
        <v>1560</v>
      </c>
      <c r="H892" s="7" t="s">
        <v>18</v>
      </c>
      <c r="I892" s="98">
        <v>43535</v>
      </c>
      <c r="J892" s="75">
        <v>4850</v>
      </c>
      <c r="K892" s="75">
        <v>3502.05</v>
      </c>
      <c r="L892" s="75">
        <v>1346.95</v>
      </c>
    </row>
    <row r="893" spans="2:12" s="1" customFormat="1" x14ac:dyDescent="0.25">
      <c r="B893" s="6" t="s">
        <v>19</v>
      </c>
      <c r="C893" s="7">
        <v>750513</v>
      </c>
      <c r="D893" s="7" t="s">
        <v>1553</v>
      </c>
      <c r="E893" s="7" t="s">
        <v>15</v>
      </c>
      <c r="F893" s="7" t="s">
        <v>1541</v>
      </c>
      <c r="G893" s="7" t="s">
        <v>1554</v>
      </c>
      <c r="H893" s="7" t="s">
        <v>18</v>
      </c>
      <c r="I893" s="98">
        <v>43532</v>
      </c>
      <c r="J893" s="75">
        <v>39136</v>
      </c>
      <c r="K893" s="75">
        <v>28264.17</v>
      </c>
      <c r="L893" s="75">
        <v>10870.83</v>
      </c>
    </row>
    <row r="894" spans="2:12" s="1" customFormat="1" x14ac:dyDescent="0.25">
      <c r="B894" s="6" t="s">
        <v>116</v>
      </c>
      <c r="C894" s="19">
        <v>750514</v>
      </c>
      <c r="D894" s="7" t="s">
        <v>1561</v>
      </c>
      <c r="E894" s="19" t="s">
        <v>15</v>
      </c>
      <c r="F894" s="7" t="s">
        <v>118</v>
      </c>
      <c r="G894" s="19" t="s">
        <v>1562</v>
      </c>
      <c r="H894" s="7" t="s">
        <v>18</v>
      </c>
      <c r="I894" s="98">
        <v>43535</v>
      </c>
      <c r="J894" s="75">
        <v>4850</v>
      </c>
      <c r="K894" s="75">
        <v>3502.05</v>
      </c>
      <c r="L894" s="75">
        <v>1346.95</v>
      </c>
    </row>
    <row r="895" spans="2:12" s="1" customFormat="1" x14ac:dyDescent="0.25">
      <c r="B895" s="6" t="s">
        <v>19</v>
      </c>
      <c r="C895" s="7">
        <v>750515</v>
      </c>
      <c r="D895" s="7" t="s">
        <v>1555</v>
      </c>
      <c r="E895" s="7" t="s">
        <v>15</v>
      </c>
      <c r="F895" s="7" t="s">
        <v>1549</v>
      </c>
      <c r="G895" s="7" t="s">
        <v>1556</v>
      </c>
      <c r="H895" s="7" t="s">
        <v>18</v>
      </c>
      <c r="I895" s="98">
        <v>43532</v>
      </c>
      <c r="J895" s="75">
        <v>39136</v>
      </c>
      <c r="K895" s="75">
        <v>28264.17</v>
      </c>
      <c r="L895" s="75">
        <v>10870.83</v>
      </c>
    </row>
    <row r="896" spans="2:12" s="1" customFormat="1" x14ac:dyDescent="0.25">
      <c r="B896" s="6" t="s">
        <v>116</v>
      </c>
      <c r="C896" s="19">
        <v>750516</v>
      </c>
      <c r="D896" s="7" t="s">
        <v>1563</v>
      </c>
      <c r="E896" s="19" t="s">
        <v>15</v>
      </c>
      <c r="F896" s="7" t="s">
        <v>118</v>
      </c>
      <c r="G896" s="19" t="s">
        <v>1564</v>
      </c>
      <c r="H896" s="7" t="s">
        <v>18</v>
      </c>
      <c r="I896" s="98">
        <v>43535</v>
      </c>
      <c r="J896" s="75">
        <v>4850</v>
      </c>
      <c r="K896" s="75">
        <v>3502.05</v>
      </c>
      <c r="L896" s="75">
        <v>1346.95</v>
      </c>
    </row>
    <row r="897" spans="2:12" s="1" customFormat="1" x14ac:dyDescent="0.25">
      <c r="B897" s="6" t="s">
        <v>640</v>
      </c>
      <c r="C897" s="19">
        <v>750517</v>
      </c>
      <c r="D897" s="7" t="s">
        <v>1569</v>
      </c>
      <c r="E897" s="19" t="s">
        <v>1377</v>
      </c>
      <c r="F897" s="19" t="s">
        <v>105</v>
      </c>
      <c r="G897" s="19" t="s">
        <v>1570</v>
      </c>
      <c r="H897" s="7" t="s">
        <v>107</v>
      </c>
      <c r="I897" s="98">
        <v>43605</v>
      </c>
      <c r="J897" s="75">
        <v>2332.9499999999998</v>
      </c>
      <c r="K897" s="75">
        <v>1489.85</v>
      </c>
      <c r="L897" s="75">
        <v>842.1</v>
      </c>
    </row>
    <row r="898" spans="2:12" s="1" customFormat="1" ht="30" x14ac:dyDescent="0.25">
      <c r="B898" s="223" t="s">
        <v>1545</v>
      </c>
      <c r="C898" s="34">
        <v>750518</v>
      </c>
      <c r="D898" s="22" t="s">
        <v>1546</v>
      </c>
      <c r="E898" s="34" t="s">
        <v>56</v>
      </c>
      <c r="F898" s="34" t="s">
        <v>56</v>
      </c>
      <c r="G898" s="34" t="s">
        <v>40</v>
      </c>
      <c r="H898" s="22" t="s">
        <v>18</v>
      </c>
      <c r="I898" s="369">
        <v>43343</v>
      </c>
      <c r="J898" s="94">
        <v>7670</v>
      </c>
      <c r="K898" s="94">
        <v>2045.07</v>
      </c>
      <c r="L898" s="94">
        <v>5623.93</v>
      </c>
    </row>
    <row r="899" spans="2:12" s="1" customFormat="1" x14ac:dyDescent="0.25">
      <c r="B899" s="6" t="s">
        <v>19</v>
      </c>
      <c r="C899" s="19">
        <v>750555</v>
      </c>
      <c r="D899" s="7" t="s">
        <v>1620</v>
      </c>
      <c r="E899" s="19" t="s">
        <v>15</v>
      </c>
      <c r="F899" s="7" t="s">
        <v>114</v>
      </c>
      <c r="G899" s="19" t="s">
        <v>1621</v>
      </c>
      <c r="H899" s="7" t="s">
        <v>18</v>
      </c>
      <c r="I899" s="98">
        <v>43532</v>
      </c>
      <c r="J899" s="75">
        <v>39136</v>
      </c>
      <c r="K899" s="75">
        <v>28264.17</v>
      </c>
      <c r="L899" s="75">
        <v>10870.83</v>
      </c>
    </row>
    <row r="900" spans="2:12" s="1" customFormat="1" x14ac:dyDescent="0.25">
      <c r="B900" s="6" t="s">
        <v>150</v>
      </c>
      <c r="C900" s="19">
        <v>750556</v>
      </c>
      <c r="D900" s="7" t="s">
        <v>1622</v>
      </c>
      <c r="E900" s="19" t="s">
        <v>15</v>
      </c>
      <c r="F900" s="19" t="s">
        <v>118</v>
      </c>
      <c r="G900" s="28" t="s">
        <v>1623</v>
      </c>
      <c r="H900" s="7" t="s">
        <v>18</v>
      </c>
      <c r="I900" s="98">
        <v>43535</v>
      </c>
      <c r="J900" s="75">
        <v>4850</v>
      </c>
      <c r="K900" s="75">
        <v>3502.05</v>
      </c>
      <c r="L900" s="75">
        <v>1346.95</v>
      </c>
    </row>
    <row r="901" spans="2:12" s="1" customFormat="1" x14ac:dyDescent="0.25">
      <c r="B901" s="6" t="s">
        <v>292</v>
      </c>
      <c r="C901" s="19">
        <v>991673</v>
      </c>
      <c r="D901" s="7" t="s">
        <v>1612</v>
      </c>
      <c r="E901" s="19" t="s">
        <v>1613</v>
      </c>
      <c r="F901" s="19" t="s">
        <v>1614</v>
      </c>
      <c r="G901" s="19" t="s">
        <v>40</v>
      </c>
      <c r="H901" s="7" t="s">
        <v>18</v>
      </c>
      <c r="I901" s="98">
        <v>45118</v>
      </c>
      <c r="J901" s="75">
        <v>6478.2</v>
      </c>
      <c r="K901" s="75">
        <v>539.77</v>
      </c>
      <c r="L901" s="75">
        <v>5938.43</v>
      </c>
    </row>
    <row r="902" spans="2:12" s="1" customFormat="1" x14ac:dyDescent="0.25">
      <c r="B902" s="6" t="s">
        <v>150</v>
      </c>
      <c r="C902" s="19">
        <v>991678</v>
      </c>
      <c r="D902" s="7" t="s">
        <v>1615</v>
      </c>
      <c r="E902" s="19" t="s">
        <v>15</v>
      </c>
      <c r="F902" s="19" t="s">
        <v>5903</v>
      </c>
      <c r="G902" s="19" t="s">
        <v>1616</v>
      </c>
      <c r="H902" s="7" t="s">
        <v>18</v>
      </c>
      <c r="I902" s="98">
        <v>44896</v>
      </c>
      <c r="J902" s="75">
        <v>7625</v>
      </c>
      <c r="K902" s="75">
        <v>3600.22</v>
      </c>
      <c r="L902" s="75">
        <v>4024.78</v>
      </c>
    </row>
    <row r="903" spans="2:12" s="1" customFormat="1" x14ac:dyDescent="0.25">
      <c r="B903" s="250" t="s">
        <v>5658</v>
      </c>
      <c r="C903" s="272">
        <v>991938</v>
      </c>
      <c r="D903" s="277" t="s">
        <v>5899</v>
      </c>
      <c r="E903" s="71" t="s">
        <v>15</v>
      </c>
      <c r="F903" s="71" t="s">
        <v>1403</v>
      </c>
      <c r="G903" s="71" t="s">
        <v>5901</v>
      </c>
      <c r="H903" s="7" t="s">
        <v>18</v>
      </c>
      <c r="I903" s="370">
        <v>45482</v>
      </c>
      <c r="J903" s="282">
        <v>50250</v>
      </c>
      <c r="K903" s="282">
        <v>5583.22</v>
      </c>
      <c r="L903" s="282">
        <v>44666.78</v>
      </c>
    </row>
    <row r="904" spans="2:12" s="1" customFormat="1" x14ac:dyDescent="0.25">
      <c r="B904" s="250" t="s">
        <v>5653</v>
      </c>
      <c r="C904" s="272">
        <v>991939</v>
      </c>
      <c r="D904" s="277" t="s">
        <v>5900</v>
      </c>
      <c r="E904" s="71" t="s">
        <v>15</v>
      </c>
      <c r="F904" s="19" t="s">
        <v>5680</v>
      </c>
      <c r="G904" s="71" t="s">
        <v>5902</v>
      </c>
      <c r="H904" s="7" t="s">
        <v>18</v>
      </c>
      <c r="I904" s="370">
        <v>45482</v>
      </c>
      <c r="J904" s="282">
        <v>8550</v>
      </c>
      <c r="K904" s="284">
        <v>949.89</v>
      </c>
      <c r="L904" s="282">
        <v>7600.11</v>
      </c>
    </row>
    <row r="907" spans="2:12" ht="18.75" x14ac:dyDescent="0.3">
      <c r="B907" s="291" t="s">
        <v>251</v>
      </c>
      <c r="C907" s="48"/>
      <c r="D907" s="48"/>
      <c r="E907" s="48"/>
      <c r="F907" s="48"/>
      <c r="G907" s="49" t="s">
        <v>1624</v>
      </c>
    </row>
    <row r="908" spans="2:12" s="1" customFormat="1" x14ac:dyDescent="0.25">
      <c r="B908" s="294"/>
      <c r="C908" s="62"/>
      <c r="D908" s="62"/>
      <c r="E908" s="62"/>
      <c r="F908" s="62"/>
      <c r="G908" s="62"/>
      <c r="H908" s="56"/>
      <c r="I908" s="514" t="s">
        <v>2</v>
      </c>
      <c r="J908" s="508" t="s">
        <v>3</v>
      </c>
      <c r="K908" s="516" t="s">
        <v>4</v>
      </c>
      <c r="L908" s="516" t="s">
        <v>5</v>
      </c>
    </row>
    <row r="909" spans="2:12" s="1" customFormat="1" ht="15.75" x14ac:dyDescent="0.25">
      <c r="B909" s="289" t="s">
        <v>6</v>
      </c>
      <c r="C909" s="3" t="s">
        <v>7</v>
      </c>
      <c r="D909" s="3" t="s">
        <v>8</v>
      </c>
      <c r="E909" s="4" t="s">
        <v>9</v>
      </c>
      <c r="F909" s="4" t="s">
        <v>10</v>
      </c>
      <c r="G909" s="4" t="s">
        <v>11</v>
      </c>
      <c r="H909" s="4" t="s">
        <v>12</v>
      </c>
      <c r="I909" s="515"/>
      <c r="J909" s="509"/>
      <c r="K909" s="517"/>
      <c r="L909" s="517"/>
    </row>
    <row r="910" spans="2:12" s="1" customFormat="1" x14ac:dyDescent="0.25">
      <c r="B910" s="6" t="s">
        <v>19</v>
      </c>
      <c r="C910" s="7">
        <v>365016</v>
      </c>
      <c r="D910" s="7" t="s">
        <v>1678</v>
      </c>
      <c r="E910" s="7" t="s">
        <v>15</v>
      </c>
      <c r="F910" s="7" t="s">
        <v>148</v>
      </c>
      <c r="G910" s="7" t="s">
        <v>304</v>
      </c>
      <c r="H910" s="7" t="s">
        <v>18</v>
      </c>
      <c r="I910" s="99">
        <v>41640</v>
      </c>
      <c r="J910" s="142">
        <v>27889.439999999999</v>
      </c>
      <c r="K910" s="32">
        <v>27889.439999999999</v>
      </c>
      <c r="L910" s="32">
        <v>0</v>
      </c>
    </row>
    <row r="911" spans="2:12" s="1" customFormat="1" x14ac:dyDescent="0.25">
      <c r="B911" s="6" t="s">
        <v>150</v>
      </c>
      <c r="C911" s="19">
        <v>365286</v>
      </c>
      <c r="D911" s="7" t="s">
        <v>1685</v>
      </c>
      <c r="E911" s="19" t="s">
        <v>15</v>
      </c>
      <c r="F911" s="19" t="s">
        <v>770</v>
      </c>
      <c r="G911" s="19" t="s">
        <v>1686</v>
      </c>
      <c r="H911" s="7" t="s">
        <v>730</v>
      </c>
      <c r="I911" s="99">
        <v>41640</v>
      </c>
      <c r="J911" s="32">
        <v>9313.8799999999992</v>
      </c>
      <c r="K911" s="32">
        <v>9313.8799999999992</v>
      </c>
      <c r="L911" s="32">
        <v>0</v>
      </c>
    </row>
    <row r="912" spans="2:12" s="1" customFormat="1" x14ac:dyDescent="0.25">
      <c r="B912" s="6" t="s">
        <v>150</v>
      </c>
      <c r="C912" s="7">
        <v>365480</v>
      </c>
      <c r="D912" s="7" t="s">
        <v>1663</v>
      </c>
      <c r="E912" s="7" t="s">
        <v>15</v>
      </c>
      <c r="F912" s="7" t="s">
        <v>770</v>
      </c>
      <c r="G912" s="7" t="s">
        <v>1664</v>
      </c>
      <c r="H912" s="7" t="s">
        <v>18</v>
      </c>
      <c r="I912" s="99">
        <v>38838</v>
      </c>
      <c r="J912" s="32">
        <v>9313.8799999999992</v>
      </c>
      <c r="K912" s="32">
        <v>9313.8799999999992</v>
      </c>
      <c r="L912" s="32">
        <v>0</v>
      </c>
    </row>
    <row r="913" spans="2:12" s="1" customFormat="1" x14ac:dyDescent="0.25">
      <c r="B913" s="6" t="s">
        <v>19</v>
      </c>
      <c r="C913" s="19">
        <v>365504</v>
      </c>
      <c r="D913" s="7" t="s">
        <v>1637</v>
      </c>
      <c r="E913" s="19" t="s">
        <v>79</v>
      </c>
      <c r="F913" s="19" t="s">
        <v>80</v>
      </c>
      <c r="G913" s="19" t="s">
        <v>1638</v>
      </c>
      <c r="H913" s="7" t="s">
        <v>18</v>
      </c>
      <c r="I913" s="77">
        <v>40605</v>
      </c>
      <c r="J913" s="87">
        <v>8502.9599999999991</v>
      </c>
      <c r="K913" s="87">
        <v>8502.9599999999991</v>
      </c>
      <c r="L913" s="46">
        <v>0</v>
      </c>
    </row>
    <row r="914" spans="2:12" s="1" customFormat="1" x14ac:dyDescent="0.25">
      <c r="B914" s="6" t="s">
        <v>19</v>
      </c>
      <c r="C914" s="7">
        <v>365506</v>
      </c>
      <c r="D914" s="7" t="s">
        <v>1639</v>
      </c>
      <c r="E914" s="7" t="s">
        <v>79</v>
      </c>
      <c r="F914" s="7" t="s">
        <v>80</v>
      </c>
      <c r="G914" s="7" t="s">
        <v>1640</v>
      </c>
      <c r="H914" s="7" t="s">
        <v>18</v>
      </c>
      <c r="I914" s="77">
        <v>40605</v>
      </c>
      <c r="J914" s="87">
        <v>8502.9599999999991</v>
      </c>
      <c r="K914" s="87">
        <v>8502.9599999999991</v>
      </c>
      <c r="L914" s="46">
        <v>0</v>
      </c>
    </row>
    <row r="915" spans="2:12" s="1" customFormat="1" x14ac:dyDescent="0.25">
      <c r="B915" s="6" t="s">
        <v>150</v>
      </c>
      <c r="C915" s="7">
        <v>365659</v>
      </c>
      <c r="D915" s="7" t="s">
        <v>1683</v>
      </c>
      <c r="E915" s="7" t="s">
        <v>15</v>
      </c>
      <c r="F915" s="7" t="s">
        <v>16</v>
      </c>
      <c r="G915" s="7" t="s">
        <v>1684</v>
      </c>
      <c r="H915" s="7" t="s">
        <v>18</v>
      </c>
      <c r="I915" s="99">
        <v>41640</v>
      </c>
      <c r="J915" s="32">
        <v>9249.19</v>
      </c>
      <c r="K915" s="32">
        <v>9249.19</v>
      </c>
      <c r="L915" s="32">
        <v>0</v>
      </c>
    </row>
    <row r="916" spans="2:12" s="1" customFormat="1" x14ac:dyDescent="0.25">
      <c r="B916" s="6" t="s">
        <v>150</v>
      </c>
      <c r="C916" s="7">
        <v>365726</v>
      </c>
      <c r="D916" s="7" t="s">
        <v>1652</v>
      </c>
      <c r="E916" s="7" t="s">
        <v>15</v>
      </c>
      <c r="F916" s="7" t="s">
        <v>1653</v>
      </c>
      <c r="G916" s="7" t="s">
        <v>1654</v>
      </c>
      <c r="H916" s="7" t="s">
        <v>18</v>
      </c>
      <c r="I916" s="99">
        <v>41640</v>
      </c>
      <c r="J916" s="92">
        <v>9249.19</v>
      </c>
      <c r="K916" s="32">
        <v>9249.19</v>
      </c>
      <c r="L916" s="32">
        <v>0</v>
      </c>
    </row>
    <row r="917" spans="2:12" s="1" customFormat="1" x14ac:dyDescent="0.25">
      <c r="B917" s="6" t="s">
        <v>1694</v>
      </c>
      <c r="C917" s="19">
        <v>365795</v>
      </c>
      <c r="D917" s="7" t="s">
        <v>304</v>
      </c>
      <c r="E917" s="19" t="s">
        <v>56</v>
      </c>
      <c r="F917" s="19" t="s">
        <v>1695</v>
      </c>
      <c r="G917" s="7" t="s">
        <v>40</v>
      </c>
      <c r="H917" s="7" t="s">
        <v>18</v>
      </c>
      <c r="I917" s="99">
        <v>41640</v>
      </c>
      <c r="J917" s="64">
        <v>1200</v>
      </c>
      <c r="K917" s="32">
        <v>1199</v>
      </c>
      <c r="L917" s="32">
        <v>1</v>
      </c>
    </row>
    <row r="918" spans="2:12" s="1" customFormat="1" x14ac:dyDescent="0.25">
      <c r="B918" s="6" t="s">
        <v>1697</v>
      </c>
      <c r="C918" s="7">
        <v>365845</v>
      </c>
      <c r="D918" s="7" t="s">
        <v>1698</v>
      </c>
      <c r="E918" s="19" t="s">
        <v>56</v>
      </c>
      <c r="F918" s="19" t="s">
        <v>56</v>
      </c>
      <c r="G918" s="19" t="s">
        <v>40</v>
      </c>
      <c r="H918" s="7" t="s">
        <v>18</v>
      </c>
      <c r="I918" s="99">
        <v>41640</v>
      </c>
      <c r="J918" s="23">
        <v>4054.2</v>
      </c>
      <c r="K918" s="32">
        <v>4054.2</v>
      </c>
      <c r="L918" s="32">
        <v>0</v>
      </c>
    </row>
    <row r="919" spans="2:12" s="1" customFormat="1" x14ac:dyDescent="0.25">
      <c r="B919" s="6" t="s">
        <v>394</v>
      </c>
      <c r="C919" s="7">
        <v>365962</v>
      </c>
      <c r="D919" s="7" t="s">
        <v>1409</v>
      </c>
      <c r="E919" s="19" t="s">
        <v>56</v>
      </c>
      <c r="F919" s="19" t="s">
        <v>56</v>
      </c>
      <c r="G919" s="19"/>
      <c r="H919" s="7" t="s">
        <v>84</v>
      </c>
      <c r="I919" s="99">
        <v>41640</v>
      </c>
      <c r="J919" s="92">
        <v>4500</v>
      </c>
      <c r="K919" s="32">
        <v>4500</v>
      </c>
      <c r="L919" s="32">
        <v>0</v>
      </c>
    </row>
    <row r="920" spans="2:12" s="1" customFormat="1" x14ac:dyDescent="0.25">
      <c r="B920" s="6" t="s">
        <v>1352</v>
      </c>
      <c r="C920" s="7">
        <v>365996</v>
      </c>
      <c r="D920" s="7" t="s">
        <v>1668</v>
      </c>
      <c r="E920" s="19" t="s">
        <v>40</v>
      </c>
      <c r="F920" s="19" t="s">
        <v>40</v>
      </c>
      <c r="G920" s="19" t="s">
        <v>40</v>
      </c>
      <c r="H920" s="7" t="s">
        <v>97</v>
      </c>
      <c r="I920" s="99">
        <v>41640</v>
      </c>
      <c r="J920" s="128">
        <v>9155.4599999999991</v>
      </c>
      <c r="K920" s="32">
        <v>9155.4599999999991</v>
      </c>
      <c r="L920" s="32">
        <v>0</v>
      </c>
    </row>
    <row r="921" spans="2:12" s="1" customFormat="1" x14ac:dyDescent="0.25">
      <c r="B921" s="6" t="s">
        <v>1352</v>
      </c>
      <c r="C921" s="7">
        <v>365998</v>
      </c>
      <c r="D921" s="7" t="s">
        <v>1667</v>
      </c>
      <c r="E921" s="19" t="s">
        <v>40</v>
      </c>
      <c r="F921" s="19" t="s">
        <v>40</v>
      </c>
      <c r="G921" s="19" t="s">
        <v>40</v>
      </c>
      <c r="H921" s="7" t="s">
        <v>97</v>
      </c>
      <c r="I921" s="99">
        <v>41640</v>
      </c>
      <c r="J921" s="128">
        <v>9155.4599999999991</v>
      </c>
      <c r="K921" s="32">
        <v>9155.4599999999991</v>
      </c>
      <c r="L921" s="32">
        <v>0</v>
      </c>
    </row>
    <row r="922" spans="2:12" s="1" customFormat="1" x14ac:dyDescent="0.25">
      <c r="B922" s="6" t="s">
        <v>1352</v>
      </c>
      <c r="C922" s="7">
        <v>365999</v>
      </c>
      <c r="D922" s="7" t="s">
        <v>1666</v>
      </c>
      <c r="E922" s="19" t="s">
        <v>40</v>
      </c>
      <c r="F922" s="19" t="s">
        <v>40</v>
      </c>
      <c r="G922" s="19" t="s">
        <v>40</v>
      </c>
      <c r="H922" s="7" t="s">
        <v>97</v>
      </c>
      <c r="I922" s="99">
        <v>41640</v>
      </c>
      <c r="J922" s="128">
        <v>9155.4599999999991</v>
      </c>
      <c r="K922" s="32">
        <v>9155.4599999999991</v>
      </c>
      <c r="L922" s="32">
        <v>0</v>
      </c>
    </row>
    <row r="923" spans="2:12" s="1" customFormat="1" x14ac:dyDescent="0.25">
      <c r="B923" s="6" t="s">
        <v>1352</v>
      </c>
      <c r="C923" s="7">
        <v>366000</v>
      </c>
      <c r="D923" s="7" t="s">
        <v>1665</v>
      </c>
      <c r="E923" s="19" t="s">
        <v>40</v>
      </c>
      <c r="F923" s="19" t="s">
        <v>40</v>
      </c>
      <c r="G923" s="19" t="s">
        <v>40</v>
      </c>
      <c r="H923" s="7" t="s">
        <v>97</v>
      </c>
      <c r="I923" s="99">
        <v>41640</v>
      </c>
      <c r="J923" s="128">
        <v>9155.4599999999991</v>
      </c>
      <c r="K923" s="32">
        <v>9155.4599999999991</v>
      </c>
      <c r="L923" s="32">
        <v>0</v>
      </c>
    </row>
    <row r="924" spans="2:12" s="1" customFormat="1" x14ac:dyDescent="0.25">
      <c r="B924" s="6" t="s">
        <v>150</v>
      </c>
      <c r="C924" s="19">
        <v>366039</v>
      </c>
      <c r="D924" s="7" t="s">
        <v>1643</v>
      </c>
      <c r="E924" s="19" t="s">
        <v>15</v>
      </c>
      <c r="F924" s="19" t="s">
        <v>770</v>
      </c>
      <c r="G924" s="19" t="s">
        <v>1644</v>
      </c>
      <c r="H924" s="7" t="s">
        <v>18</v>
      </c>
      <c r="I924" s="77">
        <v>41640</v>
      </c>
      <c r="J924" s="87">
        <v>9249.19</v>
      </c>
      <c r="K924" s="87">
        <v>9249.19</v>
      </c>
      <c r="L924" s="46">
        <v>0</v>
      </c>
    </row>
    <row r="925" spans="2:12" s="1" customFormat="1" x14ac:dyDescent="0.25">
      <c r="B925" s="6" t="s">
        <v>150</v>
      </c>
      <c r="C925" s="7">
        <v>366314</v>
      </c>
      <c r="D925" s="7" t="s">
        <v>1679</v>
      </c>
      <c r="E925" s="7" t="s">
        <v>15</v>
      </c>
      <c r="F925" s="7" t="s">
        <v>454</v>
      </c>
      <c r="G925" s="7" t="s">
        <v>1680</v>
      </c>
      <c r="H925" s="7" t="s">
        <v>18</v>
      </c>
      <c r="I925" s="99">
        <v>41640</v>
      </c>
      <c r="J925" s="32">
        <v>9249.19</v>
      </c>
      <c r="K925" s="32">
        <v>9249.19</v>
      </c>
      <c r="L925" s="32">
        <v>0</v>
      </c>
    </row>
    <row r="926" spans="2:12" s="1" customFormat="1" x14ac:dyDescent="0.25">
      <c r="B926" s="6" t="s">
        <v>150</v>
      </c>
      <c r="C926" s="7">
        <v>366344</v>
      </c>
      <c r="D926" s="7" t="s">
        <v>1633</v>
      </c>
      <c r="E926" s="7" t="s">
        <v>15</v>
      </c>
      <c r="F926" s="7" t="s">
        <v>16</v>
      </c>
      <c r="G926" s="7" t="s">
        <v>1634</v>
      </c>
      <c r="H926" s="7" t="s">
        <v>18</v>
      </c>
      <c r="I926" s="99">
        <v>41640</v>
      </c>
      <c r="J926" s="32">
        <v>9313.8799999999992</v>
      </c>
      <c r="K926" s="32">
        <v>9313.8799999999992</v>
      </c>
      <c r="L926" s="32">
        <v>0</v>
      </c>
    </row>
    <row r="927" spans="2:12" s="1" customFormat="1" x14ac:dyDescent="0.25">
      <c r="B927" s="6" t="s">
        <v>1630</v>
      </c>
      <c r="C927" s="7">
        <v>366347</v>
      </c>
      <c r="D927" s="7" t="s">
        <v>1671</v>
      </c>
      <c r="E927" s="7" t="s">
        <v>79</v>
      </c>
      <c r="F927" s="7" t="s">
        <v>80</v>
      </c>
      <c r="G927" s="7" t="s">
        <v>1672</v>
      </c>
      <c r="H927" s="7" t="s">
        <v>18</v>
      </c>
      <c r="I927" s="99">
        <v>40605</v>
      </c>
      <c r="J927" s="92">
        <v>8502.9599999999991</v>
      </c>
      <c r="K927" s="32">
        <v>8502.9599999999991</v>
      </c>
      <c r="L927" s="32">
        <v>0</v>
      </c>
    </row>
    <row r="928" spans="2:12" s="1" customFormat="1" x14ac:dyDescent="0.25">
      <c r="B928" s="6" t="s">
        <v>1630</v>
      </c>
      <c r="C928" s="7">
        <v>366353</v>
      </c>
      <c r="D928" s="7" t="s">
        <v>1631</v>
      </c>
      <c r="E928" s="7" t="s">
        <v>79</v>
      </c>
      <c r="F928" s="7" t="s">
        <v>80</v>
      </c>
      <c r="G928" s="7" t="s">
        <v>1632</v>
      </c>
      <c r="H928" s="7" t="s">
        <v>18</v>
      </c>
      <c r="I928" s="99">
        <v>40605</v>
      </c>
      <c r="J928" s="32">
        <v>8502.9599999999991</v>
      </c>
      <c r="K928" s="32">
        <v>8502.9599999999991</v>
      </c>
      <c r="L928" s="32">
        <v>0</v>
      </c>
    </row>
    <row r="929" spans="2:101" s="10" customFormat="1" x14ac:dyDescent="0.25">
      <c r="B929" s="6" t="s">
        <v>150</v>
      </c>
      <c r="C929" s="7">
        <v>366354</v>
      </c>
      <c r="D929" s="7" t="s">
        <v>1627</v>
      </c>
      <c r="E929" s="7" t="s">
        <v>15</v>
      </c>
      <c r="F929" s="7" t="s">
        <v>763</v>
      </c>
      <c r="G929" s="7" t="s">
        <v>1628</v>
      </c>
      <c r="H929" s="7" t="s">
        <v>18</v>
      </c>
      <c r="I929" s="99">
        <v>38408</v>
      </c>
      <c r="J929" s="32">
        <v>15447.49</v>
      </c>
      <c r="K929" s="32">
        <v>15447.49</v>
      </c>
      <c r="L929" s="32">
        <v>0</v>
      </c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</row>
    <row r="930" spans="2:101" s="1" customFormat="1" x14ac:dyDescent="0.25">
      <c r="B930" s="6" t="s">
        <v>150</v>
      </c>
      <c r="C930" s="7">
        <v>366398</v>
      </c>
      <c r="D930" s="7" t="s">
        <v>1645</v>
      </c>
      <c r="E930" s="7" t="s">
        <v>15</v>
      </c>
      <c r="F930" s="7" t="s">
        <v>16</v>
      </c>
      <c r="G930" s="7" t="s">
        <v>1646</v>
      </c>
      <c r="H930" s="7" t="s">
        <v>18</v>
      </c>
      <c r="I930" s="99">
        <v>41640</v>
      </c>
      <c r="J930" s="32">
        <v>9249.19</v>
      </c>
      <c r="K930" s="32">
        <v>9249.19</v>
      </c>
      <c r="L930" s="32">
        <v>0</v>
      </c>
    </row>
    <row r="931" spans="2:101" s="1" customFormat="1" x14ac:dyDescent="0.25">
      <c r="B931" s="6" t="s">
        <v>19</v>
      </c>
      <c r="C931" s="19">
        <v>366602</v>
      </c>
      <c r="D931" s="7" t="s">
        <v>1657</v>
      </c>
      <c r="E931" s="19" t="s">
        <v>79</v>
      </c>
      <c r="F931" s="19" t="s">
        <v>80</v>
      </c>
      <c r="G931" s="19" t="s">
        <v>1658</v>
      </c>
      <c r="H931" s="7" t="s">
        <v>18</v>
      </c>
      <c r="I931" s="77">
        <v>40605</v>
      </c>
      <c r="J931" s="87">
        <v>8502.9599999999991</v>
      </c>
      <c r="K931" s="87">
        <v>8502.9599999999991</v>
      </c>
      <c r="L931" s="46">
        <v>0</v>
      </c>
    </row>
    <row r="932" spans="2:101" s="1" customFormat="1" x14ac:dyDescent="0.25">
      <c r="B932" s="6" t="s">
        <v>1689</v>
      </c>
      <c r="C932" s="19">
        <v>366617</v>
      </c>
      <c r="D932" s="7" t="s">
        <v>1690</v>
      </c>
      <c r="E932" s="19" t="s">
        <v>56</v>
      </c>
      <c r="F932" s="19" t="s">
        <v>56</v>
      </c>
      <c r="G932" s="7" t="s">
        <v>40</v>
      </c>
      <c r="H932" s="7" t="s">
        <v>18</v>
      </c>
      <c r="I932" s="99">
        <v>41640</v>
      </c>
      <c r="J932" s="23">
        <v>4054.2</v>
      </c>
      <c r="K932" s="32">
        <v>4054.2</v>
      </c>
      <c r="L932" s="32">
        <v>0</v>
      </c>
    </row>
    <row r="933" spans="2:101" s="1" customFormat="1" x14ac:dyDescent="0.25">
      <c r="B933" s="6" t="s">
        <v>150</v>
      </c>
      <c r="C933" s="7">
        <v>366893</v>
      </c>
      <c r="D933" s="7" t="s">
        <v>1675</v>
      </c>
      <c r="E933" s="7" t="s">
        <v>15</v>
      </c>
      <c r="F933" s="7" t="s">
        <v>1676</v>
      </c>
      <c r="G933" s="7" t="s">
        <v>1677</v>
      </c>
      <c r="H933" s="7" t="s">
        <v>18</v>
      </c>
      <c r="I933" s="99">
        <v>39015</v>
      </c>
      <c r="J933" s="32">
        <v>9249.19</v>
      </c>
      <c r="K933" s="32">
        <v>9249.19</v>
      </c>
      <c r="L933" s="32">
        <v>0</v>
      </c>
    </row>
    <row r="934" spans="2:101" s="1" customFormat="1" x14ac:dyDescent="0.25">
      <c r="B934" s="6" t="s">
        <v>19</v>
      </c>
      <c r="C934" s="7">
        <v>366948</v>
      </c>
      <c r="D934" s="7" t="s">
        <v>1673</v>
      </c>
      <c r="E934" s="7" t="s">
        <v>15</v>
      </c>
      <c r="F934" s="7" t="s">
        <v>353</v>
      </c>
      <c r="G934" s="7" t="s">
        <v>1674</v>
      </c>
      <c r="H934" s="7" t="s">
        <v>18</v>
      </c>
      <c r="I934" s="99">
        <v>41640</v>
      </c>
      <c r="J934" s="32">
        <v>27747.56</v>
      </c>
      <c r="K934" s="32">
        <v>27747.56</v>
      </c>
      <c r="L934" s="32">
        <v>0</v>
      </c>
    </row>
    <row r="935" spans="2:101" s="1" customFormat="1" x14ac:dyDescent="0.25">
      <c r="B935" s="6" t="s">
        <v>1291</v>
      </c>
      <c r="C935" s="19">
        <v>367182</v>
      </c>
      <c r="D935" s="7" t="s">
        <v>1651</v>
      </c>
      <c r="E935" s="19" t="s">
        <v>56</v>
      </c>
      <c r="F935" s="19" t="s">
        <v>56</v>
      </c>
      <c r="G935" s="19" t="s">
        <v>40</v>
      </c>
      <c r="H935" s="7" t="s">
        <v>18</v>
      </c>
      <c r="I935" s="99">
        <v>41640</v>
      </c>
      <c r="J935" s="23">
        <v>4054.2</v>
      </c>
      <c r="K935" s="32">
        <v>4054.2</v>
      </c>
      <c r="L935" s="32">
        <v>0</v>
      </c>
    </row>
    <row r="936" spans="2:101" s="1" customFormat="1" x14ac:dyDescent="0.25">
      <c r="B936" s="6" t="s">
        <v>60</v>
      </c>
      <c r="C936" s="19">
        <v>367213</v>
      </c>
      <c r="D936" s="7" t="s">
        <v>304</v>
      </c>
      <c r="E936" s="19" t="s">
        <v>56</v>
      </c>
      <c r="F936" s="19" t="s">
        <v>1695</v>
      </c>
      <c r="G936" s="7" t="s">
        <v>40</v>
      </c>
      <c r="H936" s="7" t="s">
        <v>18</v>
      </c>
      <c r="I936" s="99">
        <v>41640</v>
      </c>
      <c r="J936" s="23">
        <v>4054.2</v>
      </c>
      <c r="K936" s="32">
        <v>4053.2</v>
      </c>
      <c r="L936" s="32">
        <v>1</v>
      </c>
    </row>
    <row r="937" spans="2:101" s="1" customFormat="1" x14ac:dyDescent="0.25">
      <c r="B937" s="6" t="s">
        <v>19</v>
      </c>
      <c r="C937" s="7">
        <v>367257</v>
      </c>
      <c r="D937" s="7" t="s">
        <v>1669</v>
      </c>
      <c r="E937" s="7" t="s">
        <v>15</v>
      </c>
      <c r="F937" s="7" t="s">
        <v>213</v>
      </c>
      <c r="G937" s="7" t="s">
        <v>1670</v>
      </c>
      <c r="H937" s="7" t="s">
        <v>18</v>
      </c>
      <c r="I937" s="99">
        <v>41640</v>
      </c>
      <c r="J937" s="23">
        <v>41729.800000000003</v>
      </c>
      <c r="K937" s="32">
        <v>41729.800000000003</v>
      </c>
      <c r="L937" s="32">
        <v>0</v>
      </c>
    </row>
    <row r="938" spans="2:101" s="1" customFormat="1" x14ac:dyDescent="0.25">
      <c r="B938" s="6" t="s">
        <v>60</v>
      </c>
      <c r="C938" s="7">
        <v>367307</v>
      </c>
      <c r="D938" s="7" t="s">
        <v>304</v>
      </c>
      <c r="E938" s="19" t="s">
        <v>56</v>
      </c>
      <c r="F938" s="19" t="s">
        <v>56</v>
      </c>
      <c r="G938" s="19" t="s">
        <v>40</v>
      </c>
      <c r="H938" s="7" t="s">
        <v>18</v>
      </c>
      <c r="I938" s="99">
        <v>41640</v>
      </c>
      <c r="J938" s="23">
        <v>4054.2</v>
      </c>
      <c r="K938" s="32">
        <v>4053.2</v>
      </c>
      <c r="L938" s="32">
        <v>1</v>
      </c>
    </row>
    <row r="939" spans="2:101" s="1" customFormat="1" x14ac:dyDescent="0.25">
      <c r="B939" s="6" t="s">
        <v>60</v>
      </c>
      <c r="C939" s="7">
        <v>548116</v>
      </c>
      <c r="D939" s="7" t="s">
        <v>1696</v>
      </c>
      <c r="E939" s="19" t="s">
        <v>56</v>
      </c>
      <c r="F939" s="19" t="s">
        <v>56</v>
      </c>
      <c r="G939" s="19" t="s">
        <v>40</v>
      </c>
      <c r="H939" s="7" t="s">
        <v>18</v>
      </c>
      <c r="I939" s="99">
        <v>41640</v>
      </c>
      <c r="J939" s="23">
        <v>2684.24</v>
      </c>
      <c r="K939" s="32">
        <v>2684.24</v>
      </c>
      <c r="L939" s="32">
        <v>0</v>
      </c>
    </row>
    <row r="940" spans="2:101" s="1" customFormat="1" x14ac:dyDescent="0.25">
      <c r="B940" s="6" t="s">
        <v>150</v>
      </c>
      <c r="C940" s="7">
        <v>548265</v>
      </c>
      <c r="D940" s="7" t="s">
        <v>1625</v>
      </c>
      <c r="E940" s="7" t="s">
        <v>15</v>
      </c>
      <c r="F940" s="7" t="s">
        <v>398</v>
      </c>
      <c r="G940" s="7" t="s">
        <v>1626</v>
      </c>
      <c r="H940" s="7" t="s">
        <v>18</v>
      </c>
      <c r="I940" s="99">
        <v>38408</v>
      </c>
      <c r="J940" s="32">
        <v>15447.49</v>
      </c>
      <c r="K940" s="32">
        <v>15447.49</v>
      </c>
      <c r="L940" s="32">
        <v>0</v>
      </c>
    </row>
    <row r="941" spans="2:101" s="1" customFormat="1" x14ac:dyDescent="0.25">
      <c r="B941" s="6" t="s">
        <v>1328</v>
      </c>
      <c r="C941" s="7">
        <v>548266</v>
      </c>
      <c r="D941" s="7" t="s">
        <v>1629</v>
      </c>
      <c r="E941" s="19" t="s">
        <v>56</v>
      </c>
      <c r="F941" s="19" t="s">
        <v>56</v>
      </c>
      <c r="G941" s="19" t="s">
        <v>40</v>
      </c>
      <c r="H941" s="7" t="s">
        <v>18</v>
      </c>
      <c r="I941" s="99">
        <v>39052</v>
      </c>
      <c r="J941" s="32">
        <v>4054.2</v>
      </c>
      <c r="K941" s="32">
        <v>4054.2</v>
      </c>
      <c r="L941" s="32">
        <v>0</v>
      </c>
    </row>
    <row r="942" spans="2:101" s="1" customFormat="1" x14ac:dyDescent="0.25">
      <c r="B942" s="6" t="s">
        <v>640</v>
      </c>
      <c r="C942" s="19">
        <v>750298</v>
      </c>
      <c r="D942" s="7" t="s">
        <v>1641</v>
      </c>
      <c r="E942" s="19" t="s">
        <v>745</v>
      </c>
      <c r="F942" s="19" t="s">
        <v>1059</v>
      </c>
      <c r="G942" s="19" t="s">
        <v>1642</v>
      </c>
      <c r="H942" s="7" t="s">
        <v>747</v>
      </c>
      <c r="I942" s="98">
        <v>42809</v>
      </c>
      <c r="J942" s="75">
        <v>2832.95</v>
      </c>
      <c r="K942" s="75">
        <v>2832.95</v>
      </c>
      <c r="L942" s="75">
        <v>0</v>
      </c>
    </row>
    <row r="943" spans="2:101" s="1" customFormat="1" ht="18.75" customHeight="1" x14ac:dyDescent="0.25">
      <c r="B943" s="6" t="s">
        <v>462</v>
      </c>
      <c r="C943" s="19">
        <v>750299</v>
      </c>
      <c r="D943" s="7" t="s">
        <v>1647</v>
      </c>
      <c r="E943" s="19" t="s">
        <v>169</v>
      </c>
      <c r="F943" s="19" t="s">
        <v>286</v>
      </c>
      <c r="G943" s="19" t="s">
        <v>1648</v>
      </c>
      <c r="H943" s="7" t="s">
        <v>325</v>
      </c>
      <c r="I943" s="98">
        <v>43469</v>
      </c>
      <c r="J943" s="75">
        <v>15900</v>
      </c>
      <c r="K943" s="75">
        <v>3709.76</v>
      </c>
      <c r="L943" s="75">
        <v>12189.24</v>
      </c>
    </row>
    <row r="944" spans="2:101" s="1" customFormat="1" ht="24" customHeight="1" x14ac:dyDescent="0.25">
      <c r="B944" s="55" t="s">
        <v>640</v>
      </c>
      <c r="C944" s="34">
        <v>750300</v>
      </c>
      <c r="D944" s="22" t="s">
        <v>1649</v>
      </c>
      <c r="E944" s="34" t="s">
        <v>745</v>
      </c>
      <c r="F944" s="34" t="s">
        <v>166</v>
      </c>
      <c r="G944" s="34" t="s">
        <v>1650</v>
      </c>
      <c r="H944" s="22" t="s">
        <v>747</v>
      </c>
      <c r="I944" s="369">
        <v>43605</v>
      </c>
      <c r="J944" s="94">
        <v>2332.9499999999998</v>
      </c>
      <c r="K944" s="94">
        <v>1489.85</v>
      </c>
      <c r="L944" s="94">
        <v>842.1</v>
      </c>
    </row>
    <row r="945" spans="2:101" s="1" customFormat="1" x14ac:dyDescent="0.25">
      <c r="B945" s="6" t="s">
        <v>640</v>
      </c>
      <c r="C945" s="19">
        <v>750301</v>
      </c>
      <c r="D945" s="7" t="s">
        <v>1655</v>
      </c>
      <c r="E945" s="19" t="s">
        <v>745</v>
      </c>
      <c r="F945" s="19" t="s">
        <v>1059</v>
      </c>
      <c r="G945" s="19" t="s">
        <v>1656</v>
      </c>
      <c r="H945" s="7" t="s">
        <v>747</v>
      </c>
      <c r="I945" s="98">
        <v>42809</v>
      </c>
      <c r="J945" s="75">
        <v>2832.95</v>
      </c>
      <c r="K945" s="75">
        <v>2832.95</v>
      </c>
      <c r="L945" s="75">
        <v>0</v>
      </c>
    </row>
    <row r="946" spans="2:101" s="1" customFormat="1" x14ac:dyDescent="0.25">
      <c r="B946" s="6" t="s">
        <v>640</v>
      </c>
      <c r="C946" s="19">
        <v>750303</v>
      </c>
      <c r="D946" s="7" t="s">
        <v>1661</v>
      </c>
      <c r="E946" s="19" t="s">
        <v>745</v>
      </c>
      <c r="F946" s="19" t="s">
        <v>166</v>
      </c>
      <c r="G946" s="19" t="s">
        <v>1662</v>
      </c>
      <c r="H946" s="7" t="s">
        <v>747</v>
      </c>
      <c r="I946" s="98">
        <v>43605</v>
      </c>
      <c r="J946" s="75">
        <v>2332.9499999999998</v>
      </c>
      <c r="K946" s="75">
        <v>1489.85</v>
      </c>
      <c r="L946" s="75">
        <v>842.1</v>
      </c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</row>
    <row r="947" spans="2:101" s="1" customFormat="1" x14ac:dyDescent="0.25">
      <c r="B947" s="6" t="s">
        <v>1687</v>
      </c>
      <c r="C947" s="7">
        <v>750393</v>
      </c>
      <c r="D947" s="7" t="s">
        <v>1688</v>
      </c>
      <c r="E947" s="19" t="s">
        <v>56</v>
      </c>
      <c r="F947" s="19" t="s">
        <v>56</v>
      </c>
      <c r="G947" s="7" t="s">
        <v>40</v>
      </c>
      <c r="H947" s="7" t="s">
        <v>84</v>
      </c>
      <c r="I947" s="40">
        <v>43600</v>
      </c>
      <c r="J947" s="44">
        <v>6419.2</v>
      </c>
      <c r="K947" s="44">
        <v>1283.6400000000001</v>
      </c>
      <c r="L947" s="44">
        <v>5134.5600000000004</v>
      </c>
    </row>
    <row r="948" spans="2:101" s="1" customFormat="1" x14ac:dyDescent="0.25">
      <c r="B948" s="97" t="s">
        <v>98</v>
      </c>
      <c r="C948" s="7">
        <v>750394</v>
      </c>
      <c r="D948" s="7" t="s">
        <v>1681</v>
      </c>
      <c r="E948" s="28" t="s">
        <v>104</v>
      </c>
      <c r="F948" s="28" t="s">
        <v>1059</v>
      </c>
      <c r="G948" s="28" t="s">
        <v>1682</v>
      </c>
      <c r="H948" s="7" t="s">
        <v>107</v>
      </c>
      <c r="I948" s="98">
        <v>42809</v>
      </c>
      <c r="J948" s="75">
        <v>2832.95</v>
      </c>
      <c r="K948" s="75">
        <v>2832.95</v>
      </c>
      <c r="L948" s="75">
        <v>0</v>
      </c>
    </row>
    <row r="949" spans="2:101" s="1" customFormat="1" x14ac:dyDescent="0.25">
      <c r="B949" s="6" t="s">
        <v>640</v>
      </c>
      <c r="C949" s="19">
        <v>991737</v>
      </c>
      <c r="D949" s="7" t="s">
        <v>304</v>
      </c>
      <c r="E949" s="19" t="s">
        <v>745</v>
      </c>
      <c r="F949" s="19" t="s">
        <v>105</v>
      </c>
      <c r="G949" s="100" t="s">
        <v>1691</v>
      </c>
      <c r="H949" s="7" t="s">
        <v>18</v>
      </c>
      <c r="I949" s="99">
        <v>44347</v>
      </c>
      <c r="J949" s="23">
        <v>2720.35</v>
      </c>
      <c r="K949" s="32">
        <v>2643.81</v>
      </c>
      <c r="L949" s="32">
        <v>76.540000000000006</v>
      </c>
    </row>
    <row r="950" spans="2:101" s="1" customFormat="1" x14ac:dyDescent="0.25">
      <c r="B950" s="6" t="s">
        <v>640</v>
      </c>
      <c r="C950" s="19">
        <v>991738</v>
      </c>
      <c r="D950" s="7" t="s">
        <v>304</v>
      </c>
      <c r="E950" s="19" t="s">
        <v>104</v>
      </c>
      <c r="F950" s="19" t="s">
        <v>1692</v>
      </c>
      <c r="G950" s="7" t="s">
        <v>1693</v>
      </c>
      <c r="H950" s="7" t="s">
        <v>18</v>
      </c>
      <c r="I950" s="99">
        <v>44760</v>
      </c>
      <c r="J950" s="23">
        <v>2868.97</v>
      </c>
      <c r="K950" s="32">
        <v>1672.98</v>
      </c>
      <c r="L950" s="32">
        <v>1195.99</v>
      </c>
    </row>
    <row r="951" spans="2:101" s="1" customFormat="1" x14ac:dyDescent="0.25">
      <c r="B951" s="6" t="s">
        <v>19</v>
      </c>
      <c r="C951" s="19" t="s">
        <v>56</v>
      </c>
      <c r="D951" s="7" t="s">
        <v>1635</v>
      </c>
      <c r="E951" s="19" t="s">
        <v>15</v>
      </c>
      <c r="F951" s="19" t="s">
        <v>213</v>
      </c>
      <c r="G951" s="19" t="s">
        <v>1636</v>
      </c>
      <c r="H951" s="7" t="s">
        <v>18</v>
      </c>
      <c r="I951" s="99">
        <v>41640</v>
      </c>
      <c r="J951" s="32">
        <v>27747.56</v>
      </c>
      <c r="K951" s="32">
        <v>27747.56</v>
      </c>
      <c r="L951" s="32">
        <v>0</v>
      </c>
    </row>
    <row r="952" spans="2:101" s="1" customFormat="1" x14ac:dyDescent="0.25">
      <c r="B952" s="6" t="s">
        <v>1659</v>
      </c>
      <c r="C952" s="19" t="s">
        <v>56</v>
      </c>
      <c r="D952" s="7" t="s">
        <v>1660</v>
      </c>
      <c r="E952" s="19" t="s">
        <v>56</v>
      </c>
      <c r="F952" s="19" t="s">
        <v>56</v>
      </c>
      <c r="G952" s="19" t="s">
        <v>40</v>
      </c>
      <c r="H952" s="7" t="s">
        <v>18</v>
      </c>
      <c r="I952" s="99">
        <v>41640</v>
      </c>
      <c r="J952" s="23">
        <v>4054.2</v>
      </c>
      <c r="K952" s="32">
        <v>4054.2</v>
      </c>
      <c r="L952" s="32">
        <v>0</v>
      </c>
    </row>
    <row r="953" spans="2:101" s="1" customFormat="1" x14ac:dyDescent="0.25">
      <c r="B953" s="250" t="s">
        <v>5658</v>
      </c>
      <c r="C953" s="71">
        <v>991942</v>
      </c>
      <c r="D953" s="7" t="s">
        <v>5742</v>
      </c>
      <c r="E953" s="71" t="s">
        <v>15</v>
      </c>
      <c r="F953" s="71" t="s">
        <v>1403</v>
      </c>
      <c r="G953" s="71" t="s">
        <v>5748</v>
      </c>
      <c r="H953" s="7" t="s">
        <v>18</v>
      </c>
      <c r="I953" s="370">
        <v>45482</v>
      </c>
      <c r="J953" s="282">
        <v>50250</v>
      </c>
      <c r="K953" s="282">
        <v>5583.22</v>
      </c>
      <c r="L953" s="282">
        <v>44666.78</v>
      </c>
    </row>
    <row r="954" spans="2:101" s="1" customFormat="1" x14ac:dyDescent="0.25">
      <c r="B954" s="250" t="s">
        <v>5653</v>
      </c>
      <c r="C954" s="71">
        <f>+C953+1</f>
        <v>991943</v>
      </c>
      <c r="D954" s="7" t="s">
        <v>5743</v>
      </c>
      <c r="E954" s="71" t="s">
        <v>15</v>
      </c>
      <c r="F954" s="71" t="s">
        <v>5680</v>
      </c>
      <c r="G954" s="71" t="s">
        <v>5749</v>
      </c>
      <c r="H954" s="7" t="s">
        <v>18</v>
      </c>
      <c r="I954" s="370">
        <v>45482</v>
      </c>
      <c r="J954" s="282">
        <v>8550</v>
      </c>
      <c r="K954" s="284">
        <v>949.89</v>
      </c>
      <c r="L954" s="282">
        <v>7600.11</v>
      </c>
    </row>
    <row r="955" spans="2:101" s="1" customFormat="1" x14ac:dyDescent="0.25">
      <c r="B955" s="250" t="s">
        <v>5658</v>
      </c>
      <c r="C955" s="71">
        <f t="shared" ref="C955:C960" si="0">+C954+1</f>
        <v>991944</v>
      </c>
      <c r="D955" s="7" t="s">
        <v>5744</v>
      </c>
      <c r="E955" s="71" t="s">
        <v>15</v>
      </c>
      <c r="F955" s="71" t="s">
        <v>1403</v>
      </c>
      <c r="G955" s="71" t="s">
        <v>5750</v>
      </c>
      <c r="H955" s="7" t="s">
        <v>18</v>
      </c>
      <c r="I955" s="370">
        <v>45482</v>
      </c>
      <c r="J955" s="282">
        <v>50250</v>
      </c>
      <c r="K955" s="282">
        <v>5583.22</v>
      </c>
      <c r="L955" s="282">
        <v>44666.78</v>
      </c>
    </row>
    <row r="956" spans="2:101" s="1" customFormat="1" x14ac:dyDescent="0.25">
      <c r="B956" s="250" t="s">
        <v>5653</v>
      </c>
      <c r="C956" s="71">
        <f t="shared" si="0"/>
        <v>991945</v>
      </c>
      <c r="D956" s="7" t="s">
        <v>5745</v>
      </c>
      <c r="E956" s="71" t="s">
        <v>15</v>
      </c>
      <c r="F956" s="71" t="s">
        <v>5680</v>
      </c>
      <c r="G956" s="71" t="s">
        <v>5751</v>
      </c>
      <c r="H956" s="7" t="s">
        <v>18</v>
      </c>
      <c r="I956" s="370">
        <v>45482</v>
      </c>
      <c r="J956" s="282">
        <v>8550</v>
      </c>
      <c r="K956" s="284">
        <v>949.89</v>
      </c>
      <c r="L956" s="282">
        <v>7600.11</v>
      </c>
    </row>
    <row r="957" spans="2:101" s="1" customFormat="1" x14ac:dyDescent="0.25">
      <c r="B957" s="250" t="s">
        <v>5658</v>
      </c>
      <c r="C957" s="71">
        <f t="shared" si="0"/>
        <v>991946</v>
      </c>
      <c r="D957" s="7" t="s">
        <v>5752</v>
      </c>
      <c r="E957" s="71" t="s">
        <v>15</v>
      </c>
      <c r="F957" s="71" t="s">
        <v>1403</v>
      </c>
      <c r="G957" s="71" t="s">
        <v>5753</v>
      </c>
      <c r="H957" s="7" t="s">
        <v>18</v>
      </c>
      <c r="I957" s="370">
        <v>45482</v>
      </c>
      <c r="J957" s="282">
        <v>50250</v>
      </c>
      <c r="K957" s="282">
        <v>5583.22</v>
      </c>
      <c r="L957" s="282">
        <v>44666.78</v>
      </c>
    </row>
    <row r="958" spans="2:101" s="1" customFormat="1" x14ac:dyDescent="0.25">
      <c r="B958" s="250" t="s">
        <v>5653</v>
      </c>
      <c r="C958" s="71">
        <f t="shared" si="0"/>
        <v>991947</v>
      </c>
      <c r="D958" s="7" t="s">
        <v>5754</v>
      </c>
      <c r="E958" s="71" t="s">
        <v>15</v>
      </c>
      <c r="F958" s="71" t="s">
        <v>5680</v>
      </c>
      <c r="G958" s="71" t="s">
        <v>5755</v>
      </c>
      <c r="H958" s="7" t="s">
        <v>18</v>
      </c>
      <c r="I958" s="370">
        <v>45482</v>
      </c>
      <c r="J958" s="282">
        <v>8550</v>
      </c>
      <c r="K958" s="284">
        <v>949.89</v>
      </c>
      <c r="L958" s="282">
        <v>7600.11</v>
      </c>
    </row>
    <row r="959" spans="2:101" s="1" customFormat="1" x14ac:dyDescent="0.25">
      <c r="B959" s="250" t="s">
        <v>5658</v>
      </c>
      <c r="C959" s="71">
        <f t="shared" si="0"/>
        <v>991948</v>
      </c>
      <c r="D959" s="7" t="s">
        <v>5746</v>
      </c>
      <c r="E959" s="71" t="s">
        <v>15</v>
      </c>
      <c r="F959" s="71" t="s">
        <v>1403</v>
      </c>
      <c r="G959" s="71" t="s">
        <v>5756</v>
      </c>
      <c r="H959" s="7" t="s">
        <v>18</v>
      </c>
      <c r="I959" s="370">
        <v>45482</v>
      </c>
      <c r="J959" s="282">
        <v>50250</v>
      </c>
      <c r="K959" s="282">
        <v>5583.22</v>
      </c>
      <c r="L959" s="282">
        <v>44666.78</v>
      </c>
    </row>
    <row r="960" spans="2:101" s="1" customFormat="1" x14ac:dyDescent="0.25">
      <c r="B960" s="250" t="s">
        <v>5653</v>
      </c>
      <c r="C960" s="71">
        <f t="shared" si="0"/>
        <v>991949</v>
      </c>
      <c r="D960" s="7" t="s">
        <v>5747</v>
      </c>
      <c r="E960" s="71" t="s">
        <v>15</v>
      </c>
      <c r="F960" s="71" t="s">
        <v>5680</v>
      </c>
      <c r="G960" s="71" t="s">
        <v>5757</v>
      </c>
      <c r="H960" s="7" t="s">
        <v>18</v>
      </c>
      <c r="I960" s="370">
        <v>45482</v>
      </c>
      <c r="J960" s="282">
        <v>8550</v>
      </c>
      <c r="K960" s="284">
        <v>949.89</v>
      </c>
      <c r="L960" s="282">
        <v>7600.11</v>
      </c>
    </row>
    <row r="963" spans="2:12" ht="18.75" x14ac:dyDescent="0.3">
      <c r="B963" s="291" t="s">
        <v>251</v>
      </c>
      <c r="C963" s="48"/>
      <c r="D963" s="48"/>
      <c r="E963" s="48"/>
      <c r="F963" s="48"/>
      <c r="G963" s="49" t="s">
        <v>1699</v>
      </c>
    </row>
    <row r="964" spans="2:12" s="1" customFormat="1" ht="18.75" customHeight="1" x14ac:dyDescent="0.3">
      <c r="B964" s="294"/>
      <c r="C964" s="62"/>
      <c r="D964" s="62"/>
      <c r="E964" s="62"/>
      <c r="F964" s="62"/>
      <c r="G964" s="62"/>
      <c r="H964" s="48"/>
      <c r="I964" s="507" t="s">
        <v>2</v>
      </c>
      <c r="J964" s="511" t="s">
        <v>3</v>
      </c>
      <c r="K964" s="510" t="s">
        <v>4</v>
      </c>
      <c r="L964" s="510" t="s">
        <v>5</v>
      </c>
    </row>
    <row r="965" spans="2:12" s="1" customFormat="1" ht="15.75" x14ac:dyDescent="0.25">
      <c r="B965" s="289" t="s">
        <v>6</v>
      </c>
      <c r="C965" s="3" t="s">
        <v>7</v>
      </c>
      <c r="D965" s="3" t="s">
        <v>8</v>
      </c>
      <c r="E965" s="4" t="s">
        <v>9</v>
      </c>
      <c r="F965" s="4" t="s">
        <v>10</v>
      </c>
      <c r="G965" s="4" t="s">
        <v>11</v>
      </c>
      <c r="H965" s="101" t="s">
        <v>12</v>
      </c>
      <c r="I965" s="507"/>
      <c r="J965" s="511"/>
      <c r="K965" s="510"/>
      <c r="L965" s="510"/>
    </row>
    <row r="966" spans="2:12" s="1" customFormat="1" x14ac:dyDescent="0.25">
      <c r="B966" s="6" t="s">
        <v>1715</v>
      </c>
      <c r="C966" s="7">
        <v>365606</v>
      </c>
      <c r="D966" s="7" t="s">
        <v>1427</v>
      </c>
      <c r="E966" s="7" t="s">
        <v>475</v>
      </c>
      <c r="F966" s="19" t="s">
        <v>56</v>
      </c>
      <c r="G966" s="19" t="s">
        <v>40</v>
      </c>
      <c r="H966" s="7" t="s">
        <v>182</v>
      </c>
      <c r="I966" s="382">
        <v>41640</v>
      </c>
      <c r="J966" s="229">
        <v>3500</v>
      </c>
      <c r="K966" s="229">
        <v>3500</v>
      </c>
      <c r="L966" s="229">
        <v>0</v>
      </c>
    </row>
    <row r="967" spans="2:12" s="1" customFormat="1" x14ac:dyDescent="0.25">
      <c r="B967" s="6" t="s">
        <v>1718</v>
      </c>
      <c r="C967" s="7">
        <v>365609</v>
      </c>
      <c r="D967" s="7" t="s">
        <v>1719</v>
      </c>
      <c r="E967" s="19" t="s">
        <v>56</v>
      </c>
      <c r="F967" s="19" t="s">
        <v>56</v>
      </c>
      <c r="G967" s="19" t="s">
        <v>40</v>
      </c>
      <c r="H967" s="7" t="s">
        <v>97</v>
      </c>
      <c r="I967" s="99">
        <v>39083</v>
      </c>
      <c r="J967" s="32">
        <v>59610.080000000002</v>
      </c>
      <c r="K967" s="32">
        <v>59610.080000000002</v>
      </c>
      <c r="L967" s="32">
        <v>0</v>
      </c>
    </row>
    <row r="968" spans="2:12" s="1" customFormat="1" x14ac:dyDescent="0.25">
      <c r="B968" s="6" t="s">
        <v>1704</v>
      </c>
      <c r="C968" s="7">
        <v>365610</v>
      </c>
      <c r="D968" s="7" t="s">
        <v>1705</v>
      </c>
      <c r="E968" s="19" t="s">
        <v>56</v>
      </c>
      <c r="F968" s="19" t="s">
        <v>56</v>
      </c>
      <c r="G968" s="19" t="s">
        <v>40</v>
      </c>
      <c r="H968" s="7" t="s">
        <v>815</v>
      </c>
      <c r="I968" s="99">
        <v>41640</v>
      </c>
      <c r="J968" s="32">
        <v>5566.84</v>
      </c>
      <c r="K968" s="32">
        <v>5566.84</v>
      </c>
      <c r="L968" s="32">
        <v>0</v>
      </c>
    </row>
    <row r="969" spans="2:12" s="1" customFormat="1" x14ac:dyDescent="0.25">
      <c r="B969" s="6" t="s">
        <v>1702</v>
      </c>
      <c r="C969" s="7">
        <v>365611</v>
      </c>
      <c r="D969" s="7" t="s">
        <v>1703</v>
      </c>
      <c r="E969" s="19" t="s">
        <v>56</v>
      </c>
      <c r="F969" s="19" t="s">
        <v>56</v>
      </c>
      <c r="G969" s="19" t="s">
        <v>40</v>
      </c>
      <c r="H969" s="7" t="s">
        <v>815</v>
      </c>
      <c r="I969" s="99">
        <v>41640</v>
      </c>
      <c r="J969" s="32">
        <v>5566.84</v>
      </c>
      <c r="K969" s="32">
        <v>5566.84</v>
      </c>
      <c r="L969" s="32">
        <v>0</v>
      </c>
    </row>
    <row r="970" spans="2:12" s="1" customFormat="1" x14ac:dyDescent="0.25">
      <c r="B970" s="6" t="s">
        <v>1707</v>
      </c>
      <c r="C970" s="7">
        <v>365616</v>
      </c>
      <c r="D970" s="7" t="s">
        <v>1708</v>
      </c>
      <c r="E970" s="7" t="s">
        <v>1249</v>
      </c>
      <c r="F970" s="19" t="s">
        <v>56</v>
      </c>
      <c r="G970" s="19" t="s">
        <v>40</v>
      </c>
      <c r="H970" s="7" t="s">
        <v>294</v>
      </c>
      <c r="I970" s="99">
        <v>41640</v>
      </c>
      <c r="J970" s="23">
        <v>8826</v>
      </c>
      <c r="K970" s="32">
        <v>8826</v>
      </c>
      <c r="L970" s="32">
        <v>0</v>
      </c>
    </row>
    <row r="971" spans="2:12" s="1" customFormat="1" x14ac:dyDescent="0.25">
      <c r="B971" s="6" t="s">
        <v>1715</v>
      </c>
      <c r="C971" s="7">
        <v>365619</v>
      </c>
      <c r="D971" s="7" t="s">
        <v>1426</v>
      </c>
      <c r="E971" s="7" t="s">
        <v>475</v>
      </c>
      <c r="F971" s="19" t="s">
        <v>56</v>
      </c>
      <c r="G971" s="19" t="s">
        <v>40</v>
      </c>
      <c r="H971" s="7" t="s">
        <v>182</v>
      </c>
      <c r="I971" s="99">
        <v>41640</v>
      </c>
      <c r="J971" s="32">
        <v>3500</v>
      </c>
      <c r="K971" s="32">
        <v>3500</v>
      </c>
      <c r="L971" s="32">
        <v>0</v>
      </c>
    </row>
    <row r="972" spans="2:12" s="1" customFormat="1" x14ac:dyDescent="0.25">
      <c r="B972" s="6" t="s">
        <v>1458</v>
      </c>
      <c r="C972" s="7">
        <v>365620</v>
      </c>
      <c r="D972" s="7" t="s">
        <v>1721</v>
      </c>
      <c r="E972" s="19" t="s">
        <v>56</v>
      </c>
      <c r="F972" s="19" t="s">
        <v>56</v>
      </c>
      <c r="G972" s="19" t="s">
        <v>40</v>
      </c>
      <c r="H972" s="7" t="s">
        <v>182</v>
      </c>
      <c r="I972" s="99">
        <v>41640</v>
      </c>
      <c r="J972" s="32">
        <v>3500</v>
      </c>
      <c r="K972" s="32">
        <v>3500</v>
      </c>
      <c r="L972" s="32">
        <v>0</v>
      </c>
    </row>
    <row r="973" spans="2:12" s="1" customFormat="1" x14ac:dyDescent="0.25">
      <c r="B973" s="6" t="s">
        <v>1458</v>
      </c>
      <c r="C973" s="7">
        <v>365770</v>
      </c>
      <c r="D973" s="7" t="s">
        <v>1720</v>
      </c>
      <c r="E973" s="19" t="s">
        <v>56</v>
      </c>
      <c r="F973" s="19" t="s">
        <v>56</v>
      </c>
      <c r="G973" s="19" t="s">
        <v>40</v>
      </c>
      <c r="H973" s="7" t="s">
        <v>182</v>
      </c>
      <c r="I973" s="99">
        <v>41640</v>
      </c>
      <c r="J973" s="32">
        <v>3500</v>
      </c>
      <c r="K973" s="32">
        <v>3500</v>
      </c>
      <c r="L973" s="32">
        <v>0</v>
      </c>
    </row>
    <row r="974" spans="2:12" s="1" customFormat="1" x14ac:dyDescent="0.25">
      <c r="B974" s="6" t="s">
        <v>13</v>
      </c>
      <c r="C974" s="7">
        <v>365836</v>
      </c>
      <c r="D974" s="7" t="s">
        <v>1724</v>
      </c>
      <c r="E974" s="7" t="s">
        <v>15</v>
      </c>
      <c r="F974" s="7" t="s">
        <v>268</v>
      </c>
      <c r="G974" s="7" t="s">
        <v>1725</v>
      </c>
      <c r="H974" s="7" t="s">
        <v>18</v>
      </c>
      <c r="I974" s="99">
        <v>41640</v>
      </c>
      <c r="J974" s="32">
        <v>9313.8799999999992</v>
      </c>
      <c r="K974" s="32">
        <v>9313.8799999999992</v>
      </c>
      <c r="L974" s="32">
        <v>0</v>
      </c>
    </row>
    <row r="975" spans="2:12" s="1" customFormat="1" x14ac:dyDescent="0.25">
      <c r="B975" s="6" t="s">
        <v>1722</v>
      </c>
      <c r="C975" s="7">
        <v>548030</v>
      </c>
      <c r="D975" s="7" t="s">
        <v>1723</v>
      </c>
      <c r="E975" s="19" t="s">
        <v>56</v>
      </c>
      <c r="F975" s="19" t="s">
        <v>56</v>
      </c>
      <c r="G975" s="19" t="s">
        <v>40</v>
      </c>
      <c r="H975" s="7" t="s">
        <v>182</v>
      </c>
      <c r="I975" s="99">
        <v>41640</v>
      </c>
      <c r="J975" s="32">
        <v>3500</v>
      </c>
      <c r="K975" s="32">
        <v>3500</v>
      </c>
      <c r="L975" s="32">
        <v>0</v>
      </c>
    </row>
    <row r="976" spans="2:12" s="1" customFormat="1" x14ac:dyDescent="0.25">
      <c r="B976" s="6" t="s">
        <v>1716</v>
      </c>
      <c r="C976" s="7">
        <v>548031</v>
      </c>
      <c r="D976" s="7" t="s">
        <v>1717</v>
      </c>
      <c r="E976" s="19" t="s">
        <v>56</v>
      </c>
      <c r="F976" s="19" t="s">
        <v>56</v>
      </c>
      <c r="G976" s="19" t="s">
        <v>40</v>
      </c>
      <c r="H976" s="7" t="s">
        <v>84</v>
      </c>
      <c r="I976" s="99">
        <v>41640</v>
      </c>
      <c r="J976" s="32">
        <v>9313.8799999999992</v>
      </c>
      <c r="K976" s="32">
        <v>9313.8799999999992</v>
      </c>
      <c r="L976" s="32">
        <v>0</v>
      </c>
    </row>
    <row r="977" spans="2:12" s="1" customFormat="1" x14ac:dyDescent="0.25">
      <c r="B977" s="6" t="s">
        <v>1700</v>
      </c>
      <c r="C977" s="7">
        <v>548034</v>
      </c>
      <c r="D977" s="7" t="s">
        <v>1701</v>
      </c>
      <c r="E977" s="19" t="s">
        <v>56</v>
      </c>
      <c r="F977" s="19" t="s">
        <v>56</v>
      </c>
      <c r="G977" s="19" t="s">
        <v>40</v>
      </c>
      <c r="H977" s="7" t="s">
        <v>84</v>
      </c>
      <c r="I977" s="99">
        <v>41640</v>
      </c>
      <c r="J977" s="128">
        <v>81846.12</v>
      </c>
      <c r="K977" s="32">
        <v>81846.12</v>
      </c>
      <c r="L977" s="32">
        <v>0</v>
      </c>
    </row>
    <row r="978" spans="2:12" s="1" customFormat="1" x14ac:dyDescent="0.25">
      <c r="B978" s="6" t="s">
        <v>440</v>
      </c>
      <c r="C978" s="7">
        <v>548036</v>
      </c>
      <c r="D978" s="7" t="s">
        <v>1706</v>
      </c>
      <c r="E978" s="7" t="s">
        <v>475</v>
      </c>
      <c r="F978" s="19" t="s">
        <v>56</v>
      </c>
      <c r="G978" s="19" t="s">
        <v>40</v>
      </c>
      <c r="H978" s="7" t="s">
        <v>815</v>
      </c>
      <c r="I978" s="99">
        <v>41640</v>
      </c>
      <c r="J978" s="23">
        <v>8560</v>
      </c>
      <c r="K978" s="32">
        <v>8560</v>
      </c>
      <c r="L978" s="32">
        <v>0</v>
      </c>
    </row>
    <row r="979" spans="2:12" s="1" customFormat="1" x14ac:dyDescent="0.25">
      <c r="B979" s="6" t="s">
        <v>1709</v>
      </c>
      <c r="C979" s="19">
        <v>750294</v>
      </c>
      <c r="D979" s="7" t="s">
        <v>1710</v>
      </c>
      <c r="E979" s="19" t="s">
        <v>56</v>
      </c>
      <c r="F979" s="19" t="s">
        <v>56</v>
      </c>
      <c r="G979" s="19" t="s">
        <v>40</v>
      </c>
      <c r="H979" s="7" t="s">
        <v>18</v>
      </c>
      <c r="I979" s="98">
        <v>43343</v>
      </c>
      <c r="J979" s="75">
        <v>7670</v>
      </c>
      <c r="K979" s="75">
        <v>2045.07</v>
      </c>
      <c r="L979" s="75">
        <v>5623.93</v>
      </c>
    </row>
    <row r="980" spans="2:12" s="1" customFormat="1" x14ac:dyDescent="0.25">
      <c r="B980" s="6" t="s">
        <v>462</v>
      </c>
      <c r="C980" s="19">
        <v>750295</v>
      </c>
      <c r="D980" s="7" t="s">
        <v>1711</v>
      </c>
      <c r="E980" s="19" t="s">
        <v>169</v>
      </c>
      <c r="F980" s="19" t="s">
        <v>286</v>
      </c>
      <c r="G980" s="19" t="s">
        <v>1712</v>
      </c>
      <c r="H980" s="7" t="s">
        <v>325</v>
      </c>
      <c r="I980" s="98">
        <v>43469</v>
      </c>
      <c r="J980" s="75">
        <v>15900</v>
      </c>
      <c r="K980" s="75">
        <v>3709.76</v>
      </c>
      <c r="L980" s="75">
        <v>12189.24</v>
      </c>
    </row>
    <row r="981" spans="2:12" s="1" customFormat="1" x14ac:dyDescent="0.25">
      <c r="B981" s="6" t="s">
        <v>640</v>
      </c>
      <c r="C981" s="19">
        <v>750296</v>
      </c>
      <c r="D981" s="7" t="s">
        <v>1713</v>
      </c>
      <c r="E981" s="19" t="s">
        <v>1377</v>
      </c>
      <c r="F981" s="19" t="s">
        <v>1446</v>
      </c>
      <c r="G981" s="19" t="s">
        <v>1714</v>
      </c>
      <c r="H981" s="7" t="s">
        <v>107</v>
      </c>
      <c r="I981" s="98">
        <v>42809</v>
      </c>
      <c r="J981" s="75">
        <v>2832.95</v>
      </c>
      <c r="K981" s="75">
        <v>2832.95</v>
      </c>
      <c r="L981" s="75">
        <v>0</v>
      </c>
    </row>
    <row r="983" spans="2:12" s="1" customFormat="1" x14ac:dyDescent="0.25">
      <c r="B983" s="294"/>
      <c r="C983" s="62"/>
      <c r="D983" s="62"/>
      <c r="E983" s="62"/>
      <c r="F983" s="62"/>
      <c r="G983" s="62"/>
      <c r="H983" s="62"/>
      <c r="I983" s="307"/>
      <c r="J983" s="95"/>
      <c r="K983" s="95"/>
      <c r="L983" s="95"/>
    </row>
    <row r="984" spans="2:12" s="1" customFormat="1" x14ac:dyDescent="0.25">
      <c r="B984" s="294"/>
      <c r="C984" s="62"/>
      <c r="D984" s="62"/>
      <c r="E984" s="62"/>
      <c r="F984" s="62"/>
      <c r="G984" s="62"/>
      <c r="H984" s="62"/>
      <c r="I984" s="307"/>
      <c r="J984" s="95"/>
      <c r="K984" s="95"/>
      <c r="L984" s="95"/>
    </row>
    <row r="986" spans="2:12" ht="18.75" x14ac:dyDescent="0.3">
      <c r="B986" s="291" t="s">
        <v>251</v>
      </c>
      <c r="C986" s="48"/>
      <c r="D986" s="48"/>
      <c r="E986" s="48"/>
      <c r="F986" s="48"/>
      <c r="G986" s="49" t="s">
        <v>1726</v>
      </c>
    </row>
    <row r="987" spans="2:12" s="1" customFormat="1" ht="18.75" customHeight="1" x14ac:dyDescent="0.25">
      <c r="B987" s="294"/>
      <c r="C987" s="62"/>
      <c r="D987" s="62"/>
      <c r="E987" s="62"/>
      <c r="F987" s="62"/>
      <c r="G987" s="62"/>
      <c r="H987" s="56"/>
      <c r="I987" s="514" t="s">
        <v>2</v>
      </c>
      <c r="J987" s="508" t="s">
        <v>3</v>
      </c>
      <c r="K987" s="516" t="s">
        <v>4</v>
      </c>
      <c r="L987" s="516" t="s">
        <v>5</v>
      </c>
    </row>
    <row r="988" spans="2:12" s="1" customFormat="1" ht="15.75" x14ac:dyDescent="0.25">
      <c r="B988" s="289" t="s">
        <v>6</v>
      </c>
      <c r="C988" s="3" t="s">
        <v>7</v>
      </c>
      <c r="D988" s="3" t="s">
        <v>8</v>
      </c>
      <c r="E988" s="4" t="s">
        <v>9</v>
      </c>
      <c r="F988" s="4" t="s">
        <v>10</v>
      </c>
      <c r="G988" s="4" t="s">
        <v>11</v>
      </c>
      <c r="H988" s="4" t="s">
        <v>12</v>
      </c>
      <c r="I988" s="515"/>
      <c r="J988" s="509"/>
      <c r="K988" s="517"/>
      <c r="L988" s="517"/>
    </row>
    <row r="989" spans="2:12" s="1" customFormat="1" x14ac:dyDescent="0.25">
      <c r="B989" s="6" t="s">
        <v>150</v>
      </c>
      <c r="C989" s="19">
        <v>365295</v>
      </c>
      <c r="D989" s="7" t="s">
        <v>1765</v>
      </c>
      <c r="E989" s="19" t="s">
        <v>15</v>
      </c>
      <c r="F989" s="19" t="s">
        <v>16</v>
      </c>
      <c r="G989" s="19" t="s">
        <v>1766</v>
      </c>
      <c r="H989" s="7" t="s">
        <v>730</v>
      </c>
      <c r="I989" s="99">
        <v>41640</v>
      </c>
      <c r="J989" s="32">
        <v>9313.8799999999992</v>
      </c>
      <c r="K989" s="32">
        <v>9313.8799999999992</v>
      </c>
      <c r="L989" s="32">
        <v>0</v>
      </c>
    </row>
    <row r="990" spans="2:12" s="1" customFormat="1" x14ac:dyDescent="0.25">
      <c r="B990" s="6" t="s">
        <v>1349</v>
      </c>
      <c r="C990" s="7">
        <v>365821</v>
      </c>
      <c r="D990" s="7" t="s">
        <v>1739</v>
      </c>
      <c r="E990" s="19" t="s">
        <v>40</v>
      </c>
      <c r="F990" s="19" t="s">
        <v>40</v>
      </c>
      <c r="G990" s="19" t="s">
        <v>40</v>
      </c>
      <c r="H990" s="7" t="s">
        <v>97</v>
      </c>
      <c r="I990" s="99">
        <v>41640</v>
      </c>
      <c r="J990" s="32">
        <v>9155.4599999999991</v>
      </c>
      <c r="K990" s="32">
        <v>9155.4599999999991</v>
      </c>
      <c r="L990" s="32">
        <v>0</v>
      </c>
    </row>
    <row r="991" spans="2:12" s="1" customFormat="1" x14ac:dyDescent="0.25">
      <c r="B991" s="6" t="s">
        <v>1349</v>
      </c>
      <c r="C991" s="7">
        <v>365829</v>
      </c>
      <c r="D991" s="7" t="s">
        <v>1738</v>
      </c>
      <c r="E991" s="19" t="s">
        <v>40</v>
      </c>
      <c r="F991" s="19" t="s">
        <v>40</v>
      </c>
      <c r="G991" s="19" t="s">
        <v>40</v>
      </c>
      <c r="H991" s="7" t="s">
        <v>97</v>
      </c>
      <c r="I991" s="99">
        <v>41640</v>
      </c>
      <c r="J991" s="128">
        <v>9155.4599999999991</v>
      </c>
      <c r="K991" s="32">
        <v>9155.4599999999991</v>
      </c>
      <c r="L991" s="32">
        <v>0</v>
      </c>
    </row>
    <row r="992" spans="2:12" s="1" customFormat="1" x14ac:dyDescent="0.25">
      <c r="B992" s="6" t="s">
        <v>394</v>
      </c>
      <c r="C992" s="7">
        <v>365877</v>
      </c>
      <c r="D992" s="7" t="s">
        <v>1749</v>
      </c>
      <c r="E992" s="19" t="s">
        <v>56</v>
      </c>
      <c r="F992" s="19" t="s">
        <v>56</v>
      </c>
      <c r="G992" s="19" t="s">
        <v>40</v>
      </c>
      <c r="H992" s="7" t="s">
        <v>84</v>
      </c>
      <c r="I992" s="99">
        <v>41640</v>
      </c>
      <c r="J992" s="32">
        <v>4500</v>
      </c>
      <c r="K992" s="32">
        <v>4500</v>
      </c>
      <c r="L992" s="32">
        <v>0</v>
      </c>
    </row>
    <row r="993" spans="2:12" s="1" customFormat="1" x14ac:dyDescent="0.25">
      <c r="B993" s="6" t="s">
        <v>963</v>
      </c>
      <c r="C993" s="7">
        <v>365878</v>
      </c>
      <c r="D993" s="7" t="s">
        <v>1737</v>
      </c>
      <c r="E993" s="19" t="s">
        <v>40</v>
      </c>
      <c r="F993" s="19" t="s">
        <v>40</v>
      </c>
      <c r="G993" s="19" t="s">
        <v>40</v>
      </c>
      <c r="H993" s="7" t="s">
        <v>84</v>
      </c>
      <c r="I993" s="99">
        <v>41640</v>
      </c>
      <c r="J993" s="32">
        <v>7629.32</v>
      </c>
      <c r="K993" s="32">
        <v>7629.32</v>
      </c>
      <c r="L993" s="32">
        <v>0</v>
      </c>
    </row>
    <row r="994" spans="2:12" s="1" customFormat="1" x14ac:dyDescent="0.25">
      <c r="B994" s="6" t="s">
        <v>1349</v>
      </c>
      <c r="C994" s="7">
        <v>366050</v>
      </c>
      <c r="D994" s="7" t="s">
        <v>1741</v>
      </c>
      <c r="E994" s="19" t="s">
        <v>40</v>
      </c>
      <c r="F994" s="19" t="s">
        <v>40</v>
      </c>
      <c r="G994" s="19" t="s">
        <v>40</v>
      </c>
      <c r="H994" s="7" t="s">
        <v>97</v>
      </c>
      <c r="I994" s="99">
        <v>41640</v>
      </c>
      <c r="J994" s="32">
        <v>9155.4599999999991</v>
      </c>
      <c r="K994" s="32">
        <v>9155.4599999999991</v>
      </c>
      <c r="L994" s="32">
        <v>0</v>
      </c>
    </row>
    <row r="995" spans="2:12" s="1" customFormat="1" x14ac:dyDescent="0.25">
      <c r="B995" s="6" t="s">
        <v>1349</v>
      </c>
      <c r="C995" s="7">
        <v>366051</v>
      </c>
      <c r="D995" s="7" t="s">
        <v>1740</v>
      </c>
      <c r="E995" s="19" t="s">
        <v>40</v>
      </c>
      <c r="F995" s="19" t="s">
        <v>40</v>
      </c>
      <c r="G995" s="19" t="s">
        <v>40</v>
      </c>
      <c r="H995" s="7" t="s">
        <v>97</v>
      </c>
      <c r="I995" s="99">
        <v>41640</v>
      </c>
      <c r="J995" s="32">
        <v>9155.4599999999991</v>
      </c>
      <c r="K995" s="32">
        <v>9155.4599999999991</v>
      </c>
      <c r="L995" s="32">
        <v>0</v>
      </c>
    </row>
    <row r="996" spans="2:12" s="1" customFormat="1" x14ac:dyDescent="0.25">
      <c r="B996" s="6" t="s">
        <v>415</v>
      </c>
      <c r="C996" s="19">
        <v>366054</v>
      </c>
      <c r="D996" s="7" t="s">
        <v>1764</v>
      </c>
      <c r="E996" s="19" t="s">
        <v>40</v>
      </c>
      <c r="F996" s="19" t="s">
        <v>40</v>
      </c>
      <c r="G996" s="19" t="s">
        <v>40</v>
      </c>
      <c r="H996" s="7" t="s">
        <v>18</v>
      </c>
      <c r="I996" s="77">
        <v>41640</v>
      </c>
      <c r="J996" s="44">
        <v>20000</v>
      </c>
      <c r="K996" s="44">
        <v>20000</v>
      </c>
      <c r="L996" s="44">
        <v>0</v>
      </c>
    </row>
    <row r="997" spans="2:12" s="1" customFormat="1" x14ac:dyDescent="0.25">
      <c r="B997" s="61" t="s">
        <v>415</v>
      </c>
      <c r="C997" s="19">
        <v>366055</v>
      </c>
      <c r="D997" s="7" t="s">
        <v>1727</v>
      </c>
      <c r="E997" s="19" t="s">
        <v>40</v>
      </c>
      <c r="F997" s="19" t="s">
        <v>40</v>
      </c>
      <c r="G997" s="19" t="s">
        <v>40</v>
      </c>
      <c r="H997" s="7" t="s">
        <v>97</v>
      </c>
      <c r="I997" s="77">
        <v>41640</v>
      </c>
      <c r="J997" s="44">
        <v>20000</v>
      </c>
      <c r="K997" s="44">
        <v>20000</v>
      </c>
      <c r="L997" s="44">
        <v>0</v>
      </c>
    </row>
    <row r="998" spans="2:12" s="1" customFormat="1" x14ac:dyDescent="0.25">
      <c r="B998" s="6" t="s">
        <v>1204</v>
      </c>
      <c r="C998" s="7">
        <v>548074</v>
      </c>
      <c r="D998" s="7" t="s">
        <v>1748</v>
      </c>
      <c r="E998" s="19" t="s">
        <v>56</v>
      </c>
      <c r="F998" s="19" t="s">
        <v>56</v>
      </c>
      <c r="G998" s="19" t="s">
        <v>40</v>
      </c>
      <c r="H998" s="7" t="s">
        <v>84</v>
      </c>
      <c r="I998" s="99">
        <v>41640</v>
      </c>
      <c r="J998" s="32">
        <v>4500</v>
      </c>
      <c r="K998" s="32">
        <v>4500</v>
      </c>
      <c r="L998" s="32">
        <v>0</v>
      </c>
    </row>
    <row r="999" spans="2:12" s="1" customFormat="1" x14ac:dyDescent="0.25">
      <c r="B999" s="6" t="s">
        <v>150</v>
      </c>
      <c r="C999" s="7">
        <v>548739</v>
      </c>
      <c r="D999" s="7" t="s">
        <v>1730</v>
      </c>
      <c r="E999" s="7" t="s">
        <v>15</v>
      </c>
      <c r="F999" s="7" t="s">
        <v>76</v>
      </c>
      <c r="G999" s="7" t="s">
        <v>228</v>
      </c>
      <c r="H999" s="7" t="s">
        <v>18</v>
      </c>
      <c r="I999" s="99">
        <v>40991</v>
      </c>
      <c r="J999" s="32">
        <v>6542.53</v>
      </c>
      <c r="K999" s="32">
        <v>6542.53</v>
      </c>
      <c r="L999" s="32">
        <v>0</v>
      </c>
    </row>
    <row r="1000" spans="2:12" s="1" customFormat="1" x14ac:dyDescent="0.25">
      <c r="B1000" s="97" t="s">
        <v>19</v>
      </c>
      <c r="C1000" s="19">
        <v>750403</v>
      </c>
      <c r="D1000" s="7" t="s">
        <v>1728</v>
      </c>
      <c r="E1000" s="19" t="s">
        <v>15</v>
      </c>
      <c r="F1000" s="19" t="s">
        <v>114</v>
      </c>
      <c r="G1000" s="19" t="s">
        <v>1729</v>
      </c>
      <c r="H1000" s="19" t="s">
        <v>730</v>
      </c>
      <c r="I1000" s="98">
        <v>43532</v>
      </c>
      <c r="J1000" s="75">
        <v>39136</v>
      </c>
      <c r="K1000" s="75">
        <v>28264.17</v>
      </c>
      <c r="L1000" s="75">
        <v>10870.83</v>
      </c>
    </row>
    <row r="1001" spans="2:12" s="1" customFormat="1" x14ac:dyDescent="0.25">
      <c r="B1001" s="97" t="s">
        <v>19</v>
      </c>
      <c r="C1001" s="19">
        <v>750404</v>
      </c>
      <c r="D1001" s="7" t="s">
        <v>1731</v>
      </c>
      <c r="E1001" s="19" t="s">
        <v>15</v>
      </c>
      <c r="F1001" s="19" t="s">
        <v>411</v>
      </c>
      <c r="G1001" s="19" t="s">
        <v>1732</v>
      </c>
      <c r="H1001" s="7" t="s">
        <v>18</v>
      </c>
      <c r="I1001" s="383">
        <v>43532</v>
      </c>
      <c r="J1001" s="75">
        <v>39136</v>
      </c>
      <c r="K1001" s="75">
        <v>28264.17</v>
      </c>
      <c r="L1001" s="75">
        <v>10870.83</v>
      </c>
    </row>
    <row r="1002" spans="2:12" s="1" customFormat="1" x14ac:dyDescent="0.25">
      <c r="B1002" s="97" t="s">
        <v>150</v>
      </c>
      <c r="C1002" s="19">
        <v>750405</v>
      </c>
      <c r="D1002" s="7" t="s">
        <v>1733</v>
      </c>
      <c r="E1002" s="19" t="s">
        <v>15</v>
      </c>
      <c r="F1002" s="19" t="s">
        <v>118</v>
      </c>
      <c r="G1002" s="19" t="s">
        <v>1734</v>
      </c>
      <c r="H1002" s="7" t="s">
        <v>18</v>
      </c>
      <c r="I1002" s="98">
        <v>43535</v>
      </c>
      <c r="J1002" s="75">
        <v>4850</v>
      </c>
      <c r="K1002" s="75">
        <v>3502.05</v>
      </c>
      <c r="L1002" s="75">
        <v>1346.95</v>
      </c>
    </row>
    <row r="1003" spans="2:12" s="1" customFormat="1" x14ac:dyDescent="0.25">
      <c r="B1003" s="97" t="s">
        <v>98</v>
      </c>
      <c r="C1003" s="19">
        <v>750406</v>
      </c>
      <c r="D1003" s="7" t="s">
        <v>1735</v>
      </c>
      <c r="E1003" s="19" t="s">
        <v>745</v>
      </c>
      <c r="F1003" s="19" t="s">
        <v>166</v>
      </c>
      <c r="G1003" s="19" t="s">
        <v>1736</v>
      </c>
      <c r="H1003" s="7" t="s">
        <v>747</v>
      </c>
      <c r="I1003" s="98">
        <v>43605</v>
      </c>
      <c r="J1003" s="75">
        <v>2332.9499999999998</v>
      </c>
      <c r="K1003" s="75">
        <v>1489.85</v>
      </c>
      <c r="L1003" s="75">
        <v>842.1</v>
      </c>
    </row>
    <row r="1004" spans="2:12" s="1" customFormat="1" x14ac:dyDescent="0.25">
      <c r="B1004" s="6" t="s">
        <v>1291</v>
      </c>
      <c r="C1004" s="19">
        <v>750407</v>
      </c>
      <c r="D1004" s="7" t="s">
        <v>1750</v>
      </c>
      <c r="E1004" s="19" t="s">
        <v>39</v>
      </c>
      <c r="F1004" s="19" t="s">
        <v>56</v>
      </c>
      <c r="G1004" s="19" t="s">
        <v>40</v>
      </c>
      <c r="H1004" s="7" t="s">
        <v>18</v>
      </c>
      <c r="I1004" s="98">
        <v>43343</v>
      </c>
      <c r="J1004" s="75">
        <v>7670</v>
      </c>
      <c r="K1004" s="75">
        <v>2045.07</v>
      </c>
      <c r="L1004" s="75">
        <v>5623.93</v>
      </c>
    </row>
    <row r="1005" spans="2:12" s="1" customFormat="1" x14ac:dyDescent="0.25">
      <c r="B1005" s="6" t="s">
        <v>1291</v>
      </c>
      <c r="C1005" s="19">
        <v>750409</v>
      </c>
      <c r="D1005" s="7" t="s">
        <v>1751</v>
      </c>
      <c r="E1005" s="19" t="s">
        <v>39</v>
      </c>
      <c r="F1005" s="19" t="s">
        <v>56</v>
      </c>
      <c r="G1005" s="19" t="s">
        <v>40</v>
      </c>
      <c r="H1005" s="7" t="s">
        <v>18</v>
      </c>
      <c r="I1005" s="98">
        <v>43343</v>
      </c>
      <c r="J1005" s="75">
        <v>7670</v>
      </c>
      <c r="K1005" s="75">
        <v>2045.07</v>
      </c>
      <c r="L1005" s="75">
        <v>5623.93</v>
      </c>
    </row>
    <row r="1006" spans="2:12" s="1" customFormat="1" x14ac:dyDescent="0.25">
      <c r="B1006" s="6" t="s">
        <v>1291</v>
      </c>
      <c r="C1006" s="19">
        <v>750410</v>
      </c>
      <c r="D1006" s="7" t="s">
        <v>1752</v>
      </c>
      <c r="E1006" s="19" t="s">
        <v>39</v>
      </c>
      <c r="F1006" s="19" t="s">
        <v>56</v>
      </c>
      <c r="G1006" s="19" t="s">
        <v>40</v>
      </c>
      <c r="H1006" s="7" t="s">
        <v>18</v>
      </c>
      <c r="I1006" s="98">
        <v>43343</v>
      </c>
      <c r="J1006" s="75">
        <v>7670</v>
      </c>
      <c r="K1006" s="75">
        <v>2045.07</v>
      </c>
      <c r="L1006" s="75">
        <v>5623.93</v>
      </c>
    </row>
    <row r="1007" spans="2:12" s="1" customFormat="1" x14ac:dyDescent="0.25">
      <c r="B1007" s="6" t="s">
        <v>19</v>
      </c>
      <c r="C1007" s="19">
        <v>750411</v>
      </c>
      <c r="D1007" s="7" t="s">
        <v>1744</v>
      </c>
      <c r="E1007" s="19" t="s">
        <v>15</v>
      </c>
      <c r="F1007" s="19" t="s">
        <v>1295</v>
      </c>
      <c r="G1007" s="19" t="s">
        <v>1745</v>
      </c>
      <c r="H1007" s="7" t="s">
        <v>18</v>
      </c>
      <c r="I1007" s="365">
        <v>43388</v>
      </c>
      <c r="J1007" s="74">
        <v>29900</v>
      </c>
      <c r="K1007" s="87">
        <v>1557.4</v>
      </c>
      <c r="L1007" s="88">
        <v>28342.6</v>
      </c>
    </row>
    <row r="1008" spans="2:12" s="1" customFormat="1" x14ac:dyDescent="0.25">
      <c r="B1008" s="6" t="s">
        <v>150</v>
      </c>
      <c r="C1008" s="19">
        <v>750412</v>
      </c>
      <c r="D1008" s="7" t="s">
        <v>1746</v>
      </c>
      <c r="E1008" s="19" t="s">
        <v>15</v>
      </c>
      <c r="F1008" s="19" t="s">
        <v>118</v>
      </c>
      <c r="G1008" s="19" t="s">
        <v>1747</v>
      </c>
      <c r="H1008" s="7" t="s">
        <v>18</v>
      </c>
      <c r="I1008" s="98">
        <v>43535</v>
      </c>
      <c r="J1008" s="75">
        <v>4850</v>
      </c>
      <c r="K1008" s="75">
        <v>3502.05</v>
      </c>
      <c r="L1008" s="75">
        <v>1346.95</v>
      </c>
    </row>
    <row r="1009" spans="2:12" s="1" customFormat="1" x14ac:dyDescent="0.25">
      <c r="B1009" s="6" t="s">
        <v>19</v>
      </c>
      <c r="C1009" s="19">
        <v>750413</v>
      </c>
      <c r="D1009" s="7" t="s">
        <v>1742</v>
      </c>
      <c r="E1009" s="19" t="s">
        <v>15</v>
      </c>
      <c r="F1009" s="19" t="s">
        <v>114</v>
      </c>
      <c r="G1009" s="19" t="s">
        <v>1743</v>
      </c>
      <c r="H1009" s="7" t="s">
        <v>18</v>
      </c>
      <c r="I1009" s="98">
        <v>43532</v>
      </c>
      <c r="J1009" s="75">
        <v>39136</v>
      </c>
      <c r="K1009" s="75">
        <v>28264.17</v>
      </c>
      <c r="L1009" s="75">
        <v>10870.83</v>
      </c>
    </row>
    <row r="1010" spans="2:12" s="1" customFormat="1" x14ac:dyDescent="0.25">
      <c r="B1010" s="6" t="s">
        <v>62</v>
      </c>
      <c r="C1010" s="19">
        <v>991711</v>
      </c>
      <c r="D1010" s="7" t="s">
        <v>1746</v>
      </c>
      <c r="E1010" s="19" t="s">
        <v>169</v>
      </c>
      <c r="F1010" s="19" t="s">
        <v>1753</v>
      </c>
      <c r="G1010" s="19" t="s">
        <v>1754</v>
      </c>
      <c r="H1010" s="7" t="s">
        <v>67</v>
      </c>
      <c r="I1010" s="98">
        <v>44771</v>
      </c>
      <c r="J1010" s="75">
        <v>28953</v>
      </c>
      <c r="K1010" s="75">
        <v>16888.669999999998</v>
      </c>
      <c r="L1010" s="75">
        <v>12064.33</v>
      </c>
    </row>
    <row r="1011" spans="2:12" s="1" customFormat="1" x14ac:dyDescent="0.25">
      <c r="B1011" s="6" t="s">
        <v>19</v>
      </c>
      <c r="C1011" s="19">
        <v>991718</v>
      </c>
      <c r="D1011" s="7" t="s">
        <v>1762</v>
      </c>
      <c r="E1011" s="19" t="s">
        <v>15</v>
      </c>
      <c r="F1011" s="19" t="s">
        <v>1400</v>
      </c>
      <c r="G1011" s="19" t="s">
        <v>1763</v>
      </c>
      <c r="H1011" s="7" t="s">
        <v>18</v>
      </c>
      <c r="I1011" s="98">
        <v>44357</v>
      </c>
      <c r="J1011" s="75">
        <v>45296</v>
      </c>
      <c r="K1011" s="75">
        <v>44036.800000000003</v>
      </c>
      <c r="L1011" s="75">
        <v>1259.2</v>
      </c>
    </row>
    <row r="1012" spans="2:12" s="1" customFormat="1" x14ac:dyDescent="0.25">
      <c r="B1012" s="6" t="s">
        <v>98</v>
      </c>
      <c r="C1012" s="19">
        <v>991720</v>
      </c>
      <c r="D1012" s="7" t="s">
        <v>1755</v>
      </c>
      <c r="E1012" s="19" t="s">
        <v>745</v>
      </c>
      <c r="F1012" s="19" t="s">
        <v>1756</v>
      </c>
      <c r="G1012" s="19" t="s">
        <v>1757</v>
      </c>
      <c r="H1012" s="7" t="s">
        <v>18</v>
      </c>
      <c r="I1012" s="98">
        <v>44760</v>
      </c>
      <c r="J1012" s="75">
        <v>2868.97</v>
      </c>
      <c r="K1012" s="75">
        <v>1672.98</v>
      </c>
      <c r="L1012" s="75">
        <v>1195.99</v>
      </c>
    </row>
    <row r="1013" spans="2:12" s="1" customFormat="1" x14ac:dyDescent="0.25">
      <c r="B1013" s="6" t="s">
        <v>19</v>
      </c>
      <c r="C1013" s="19">
        <v>991721</v>
      </c>
      <c r="D1013" s="7" t="s">
        <v>1760</v>
      </c>
      <c r="E1013" s="19" t="s">
        <v>15</v>
      </c>
      <c r="F1013" s="19" t="s">
        <v>1400</v>
      </c>
      <c r="G1013" s="100" t="s">
        <v>1761</v>
      </c>
      <c r="H1013" s="7" t="s">
        <v>18</v>
      </c>
      <c r="I1013" s="98">
        <v>44357</v>
      </c>
      <c r="J1013" s="75">
        <v>45296</v>
      </c>
      <c r="K1013" s="75">
        <v>44036.800000000003</v>
      </c>
      <c r="L1013" s="75">
        <v>1259.2</v>
      </c>
    </row>
    <row r="1014" spans="2:12" s="1" customFormat="1" x14ac:dyDescent="0.25">
      <c r="B1014" s="6" t="s">
        <v>150</v>
      </c>
      <c r="C1014" s="19">
        <v>991722</v>
      </c>
      <c r="D1014" s="7" t="s">
        <v>1758</v>
      </c>
      <c r="E1014" s="19" t="s">
        <v>15</v>
      </c>
      <c r="F1014" s="19" t="s">
        <v>858</v>
      </c>
      <c r="G1014" s="19" t="s">
        <v>1759</v>
      </c>
      <c r="H1014" s="7" t="s">
        <v>18</v>
      </c>
      <c r="I1014" s="98">
        <v>44357</v>
      </c>
      <c r="J1014" s="75">
        <v>6820</v>
      </c>
      <c r="K1014" s="75">
        <v>6629.58</v>
      </c>
      <c r="L1014" s="75">
        <v>190.42</v>
      </c>
    </row>
    <row r="1017" spans="2:12" ht="18.75" x14ac:dyDescent="0.3">
      <c r="B1017" s="291" t="s">
        <v>251</v>
      </c>
      <c r="C1017" s="48"/>
      <c r="D1017" s="48"/>
      <c r="E1017" s="48"/>
      <c r="F1017" s="48"/>
      <c r="G1017" s="49" t="s">
        <v>1767</v>
      </c>
    </row>
    <row r="1018" spans="2:12" s="1" customFormat="1" ht="18.75" x14ac:dyDescent="0.3">
      <c r="B1018" s="294"/>
      <c r="C1018" s="62"/>
      <c r="D1018" s="62"/>
      <c r="E1018" s="62"/>
      <c r="F1018" s="62"/>
      <c r="G1018" s="62"/>
      <c r="H1018" s="48"/>
      <c r="I1018" s="514" t="s">
        <v>2</v>
      </c>
      <c r="J1018" s="508" t="s">
        <v>3</v>
      </c>
      <c r="K1018" s="516" t="s">
        <v>4</v>
      </c>
      <c r="L1018" s="516" t="s">
        <v>5</v>
      </c>
    </row>
    <row r="1019" spans="2:12" s="1" customFormat="1" ht="15.75" x14ac:dyDescent="0.25">
      <c r="B1019" s="289" t="s">
        <v>6</v>
      </c>
      <c r="C1019" s="3" t="s">
        <v>7</v>
      </c>
      <c r="D1019" s="3" t="s">
        <v>8</v>
      </c>
      <c r="E1019" s="4" t="s">
        <v>9</v>
      </c>
      <c r="F1019" s="4" t="s">
        <v>10</v>
      </c>
      <c r="G1019" s="4" t="s">
        <v>11</v>
      </c>
      <c r="H1019" s="4" t="s">
        <v>12</v>
      </c>
      <c r="I1019" s="515"/>
      <c r="J1019" s="509"/>
      <c r="K1019" s="517"/>
      <c r="L1019" s="517"/>
    </row>
    <row r="1020" spans="2:12" s="1" customFormat="1" x14ac:dyDescent="0.25">
      <c r="B1020" s="6" t="s">
        <v>19</v>
      </c>
      <c r="C1020" s="7">
        <v>365847</v>
      </c>
      <c r="D1020" s="7" t="s">
        <v>1777</v>
      </c>
      <c r="E1020" s="7" t="s">
        <v>15</v>
      </c>
      <c r="F1020" s="7" t="s">
        <v>353</v>
      </c>
      <c r="G1020" s="7" t="s">
        <v>1778</v>
      </c>
      <c r="H1020" s="7" t="s">
        <v>18</v>
      </c>
      <c r="I1020" s="99">
        <v>41640</v>
      </c>
      <c r="J1020" s="32">
        <v>28637.64</v>
      </c>
      <c r="K1020" s="32">
        <v>28637.64</v>
      </c>
      <c r="L1020" s="32">
        <v>0</v>
      </c>
    </row>
    <row r="1021" spans="2:12" s="1" customFormat="1" x14ac:dyDescent="0.25">
      <c r="B1021" s="6" t="s">
        <v>13</v>
      </c>
      <c r="C1021" s="7">
        <v>365904</v>
      </c>
      <c r="D1021" s="7" t="s">
        <v>1768</v>
      </c>
      <c r="E1021" s="7" t="s">
        <v>15</v>
      </c>
      <c r="F1021" s="19" t="s">
        <v>56</v>
      </c>
      <c r="G1021" s="7" t="s">
        <v>1769</v>
      </c>
      <c r="H1021" s="7" t="s">
        <v>18</v>
      </c>
      <c r="I1021" s="99">
        <v>41640</v>
      </c>
      <c r="J1021" s="32">
        <v>9313.8799999999992</v>
      </c>
      <c r="K1021" s="32">
        <v>9313.8799999999992</v>
      </c>
      <c r="L1021" s="32">
        <v>0</v>
      </c>
    </row>
    <row r="1022" spans="2:12" s="1" customFormat="1" x14ac:dyDescent="0.25">
      <c r="B1022" s="97" t="s">
        <v>1168</v>
      </c>
      <c r="C1022" s="28">
        <v>750561</v>
      </c>
      <c r="D1022" s="7" t="s">
        <v>1779</v>
      </c>
      <c r="E1022" s="28" t="s">
        <v>1170</v>
      </c>
      <c r="F1022" s="28" t="s">
        <v>1780</v>
      </c>
      <c r="G1022" s="28" t="s">
        <v>1781</v>
      </c>
      <c r="H1022" s="28" t="s">
        <v>18</v>
      </c>
      <c r="I1022" s="98">
        <v>44249</v>
      </c>
      <c r="J1022" s="75">
        <v>18290</v>
      </c>
      <c r="K1022" s="75">
        <v>350</v>
      </c>
      <c r="L1022" s="75">
        <v>19940</v>
      </c>
    </row>
    <row r="1023" spans="2:12" s="1" customFormat="1" x14ac:dyDescent="0.25">
      <c r="B1023" s="97" t="s">
        <v>1770</v>
      </c>
      <c r="C1023" s="28">
        <v>991662</v>
      </c>
      <c r="D1023" s="28" t="s">
        <v>1771</v>
      </c>
      <c r="E1023" s="28" t="s">
        <v>1772</v>
      </c>
      <c r="F1023" s="28" t="s">
        <v>1773</v>
      </c>
      <c r="G1023" s="28" t="s">
        <v>1774</v>
      </c>
      <c r="H1023" s="28" t="s">
        <v>84</v>
      </c>
      <c r="I1023" s="98">
        <v>45076</v>
      </c>
      <c r="J1023" s="106">
        <v>8142</v>
      </c>
      <c r="K1023" s="106">
        <v>0</v>
      </c>
      <c r="L1023" s="106">
        <v>8142</v>
      </c>
    </row>
    <row r="1024" spans="2:12" s="1" customFormat="1" x14ac:dyDescent="0.25">
      <c r="B1024" s="97" t="s">
        <v>1770</v>
      </c>
      <c r="C1024" s="28">
        <v>991663</v>
      </c>
      <c r="D1024" s="28" t="s">
        <v>1775</v>
      </c>
      <c r="E1024" s="28" t="s">
        <v>1772</v>
      </c>
      <c r="F1024" s="28" t="s">
        <v>1773</v>
      </c>
      <c r="G1024" s="28" t="s">
        <v>1776</v>
      </c>
      <c r="H1024" s="28" t="s">
        <v>84</v>
      </c>
      <c r="I1024" s="98">
        <v>45076</v>
      </c>
      <c r="J1024" s="106">
        <v>8142</v>
      </c>
      <c r="K1024" s="106">
        <v>0</v>
      </c>
      <c r="L1024" s="106">
        <v>8142</v>
      </c>
    </row>
    <row r="1026" spans="2:101" s="1" customFormat="1" x14ac:dyDescent="0.25">
      <c r="B1026" s="294"/>
      <c r="C1026" s="62"/>
      <c r="D1026" s="62"/>
      <c r="E1026" s="62"/>
      <c r="F1026" s="62"/>
      <c r="G1026" s="62"/>
      <c r="H1026" s="62"/>
      <c r="I1026" s="307"/>
      <c r="J1026" s="95"/>
      <c r="K1026" s="95"/>
      <c r="L1026" s="95"/>
    </row>
    <row r="1027" spans="2:101" s="1" customFormat="1" x14ac:dyDescent="0.25">
      <c r="B1027" s="294"/>
      <c r="C1027" s="62"/>
      <c r="D1027" s="62"/>
      <c r="E1027" s="62"/>
      <c r="F1027" s="62"/>
      <c r="G1027" s="62"/>
      <c r="H1027" s="62"/>
      <c r="I1027" s="307"/>
      <c r="J1027" s="95"/>
      <c r="K1027" s="95"/>
      <c r="L1027" s="95"/>
    </row>
    <row r="1028" spans="2:101" s="1" customFormat="1" x14ac:dyDescent="0.25">
      <c r="B1028" s="294"/>
      <c r="C1028" s="62"/>
      <c r="D1028" s="62"/>
      <c r="E1028" s="62"/>
      <c r="F1028" s="62"/>
      <c r="G1028" s="62"/>
      <c r="H1028" s="62"/>
      <c r="I1028" s="307"/>
      <c r="J1028" s="95"/>
      <c r="K1028" s="95"/>
      <c r="L1028" s="95"/>
    </row>
    <row r="1030" spans="2:101" ht="18.75" x14ac:dyDescent="0.3">
      <c r="B1030" s="291" t="s">
        <v>251</v>
      </c>
      <c r="C1030" s="48"/>
      <c r="D1030" s="48"/>
      <c r="E1030" s="48"/>
      <c r="F1030" s="48"/>
      <c r="G1030" s="49" t="s">
        <v>1782</v>
      </c>
    </row>
    <row r="1031" spans="2:101" s="10" customFormat="1" ht="18.75" x14ac:dyDescent="0.3">
      <c r="B1031" s="297"/>
      <c r="C1031" s="271"/>
      <c r="D1031" s="271"/>
      <c r="E1031" s="271"/>
      <c r="F1031" s="271"/>
      <c r="G1031" s="271"/>
      <c r="H1031" s="48"/>
      <c r="I1031" s="514" t="s">
        <v>2</v>
      </c>
      <c r="J1031" s="508" t="s">
        <v>3</v>
      </c>
      <c r="K1031" s="516" t="s">
        <v>4</v>
      </c>
      <c r="L1031" s="516" t="s">
        <v>5</v>
      </c>
    </row>
    <row r="1032" spans="2:101" s="1" customFormat="1" ht="15.75" x14ac:dyDescent="0.25">
      <c r="B1032" s="289" t="s">
        <v>6</v>
      </c>
      <c r="C1032" s="3" t="s">
        <v>7</v>
      </c>
      <c r="D1032" s="3" t="s">
        <v>8</v>
      </c>
      <c r="E1032" s="4" t="s">
        <v>9</v>
      </c>
      <c r="F1032" s="4" t="s">
        <v>10</v>
      </c>
      <c r="G1032" s="4" t="s">
        <v>11</v>
      </c>
      <c r="H1032" s="4" t="s">
        <v>12</v>
      </c>
      <c r="I1032" s="515"/>
      <c r="J1032" s="509"/>
      <c r="K1032" s="517"/>
      <c r="L1032" s="517"/>
    </row>
    <row r="1033" spans="2:101" s="1" customFormat="1" x14ac:dyDescent="0.25">
      <c r="B1033" s="6" t="s">
        <v>896</v>
      </c>
      <c r="C1033" s="7">
        <v>750110</v>
      </c>
      <c r="D1033" s="7" t="s">
        <v>1787</v>
      </c>
      <c r="E1033" s="7" t="s">
        <v>39</v>
      </c>
      <c r="F1033" s="19" t="s">
        <v>56</v>
      </c>
      <c r="G1033" s="7" t="s">
        <v>40</v>
      </c>
      <c r="H1033" s="7" t="s">
        <v>18</v>
      </c>
      <c r="I1033" s="99">
        <v>43600</v>
      </c>
      <c r="J1033" s="32">
        <v>9480.36</v>
      </c>
      <c r="K1033" s="32">
        <v>947.94</v>
      </c>
      <c r="L1033" s="32">
        <v>8531.42</v>
      </c>
    </row>
    <row r="1034" spans="2:101" s="1" customFormat="1" ht="18.75" customHeight="1" x14ac:dyDescent="0.25">
      <c r="B1034" s="61" t="s">
        <v>1783</v>
      </c>
      <c r="C1034" s="19">
        <v>750560</v>
      </c>
      <c r="D1034" s="7" t="s">
        <v>1784</v>
      </c>
      <c r="E1034" s="19" t="s">
        <v>1785</v>
      </c>
      <c r="F1034" s="19" t="s">
        <v>1786</v>
      </c>
      <c r="G1034" s="19" t="s">
        <v>56</v>
      </c>
      <c r="H1034" s="19" t="s">
        <v>18</v>
      </c>
      <c r="I1034" s="40">
        <v>44155</v>
      </c>
      <c r="J1034" s="44">
        <v>17700</v>
      </c>
      <c r="K1034" s="44">
        <v>1474.92</v>
      </c>
      <c r="L1034" s="44">
        <v>16224.08</v>
      </c>
    </row>
    <row r="1037" spans="2:101" s="1" customFormat="1" ht="18.75" x14ac:dyDescent="0.3">
      <c r="B1037" s="291" t="s">
        <v>251</v>
      </c>
      <c r="C1037" s="48"/>
      <c r="D1037" s="48"/>
      <c r="E1037" s="48"/>
      <c r="F1037" s="48"/>
      <c r="G1037" s="49" t="s">
        <v>1788</v>
      </c>
      <c r="H1037" s="48"/>
      <c r="I1037" s="307"/>
      <c r="J1037" s="161"/>
      <c r="K1037" s="161"/>
      <c r="L1037" s="214"/>
    </row>
    <row r="1038" spans="2:101" s="1" customFormat="1" x14ac:dyDescent="0.25">
      <c r="B1038" s="158"/>
      <c r="C1038" s="13"/>
      <c r="D1038" s="13"/>
      <c r="E1038" s="13"/>
      <c r="F1038" s="13"/>
      <c r="G1038" s="68"/>
      <c r="H1038" s="13"/>
      <c r="I1038" s="514" t="s">
        <v>2</v>
      </c>
      <c r="J1038" s="508" t="s">
        <v>3</v>
      </c>
      <c r="K1038" s="516" t="s">
        <v>4</v>
      </c>
      <c r="L1038" s="516" t="s">
        <v>5</v>
      </c>
    </row>
    <row r="1039" spans="2:101" s="1" customFormat="1" ht="15.75" x14ac:dyDescent="0.25">
      <c r="B1039" s="289" t="s">
        <v>6</v>
      </c>
      <c r="C1039" s="3" t="s">
        <v>7</v>
      </c>
      <c r="D1039" s="3" t="s">
        <v>8</v>
      </c>
      <c r="E1039" s="4" t="s">
        <v>9</v>
      </c>
      <c r="F1039" s="4" t="s">
        <v>10</v>
      </c>
      <c r="G1039" s="4" t="s">
        <v>11</v>
      </c>
      <c r="H1039" s="4" t="s">
        <v>12</v>
      </c>
      <c r="I1039" s="515"/>
      <c r="J1039" s="509"/>
      <c r="K1039" s="517"/>
      <c r="L1039" s="517"/>
    </row>
    <row r="1040" spans="2:101" s="1" customFormat="1" x14ac:dyDescent="0.25">
      <c r="B1040" s="6" t="s">
        <v>62</v>
      </c>
      <c r="C1040" s="7">
        <v>367259</v>
      </c>
      <c r="D1040" s="7" t="s">
        <v>1819</v>
      </c>
      <c r="E1040" s="7" t="s">
        <v>169</v>
      </c>
      <c r="F1040" s="7" t="s">
        <v>1820</v>
      </c>
      <c r="G1040" s="7" t="s">
        <v>1821</v>
      </c>
      <c r="H1040" s="7" t="s">
        <v>67</v>
      </c>
      <c r="I1040" s="99">
        <v>41640</v>
      </c>
      <c r="J1040" s="32">
        <v>12435.2</v>
      </c>
      <c r="K1040" s="32">
        <v>12435.2</v>
      </c>
      <c r="L1040" s="32">
        <v>0</v>
      </c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  <c r="BJ1040" s="10"/>
      <c r="BK1040" s="10"/>
      <c r="BL1040" s="10"/>
      <c r="BM1040" s="10"/>
      <c r="BN1040" s="10"/>
      <c r="BO1040" s="10"/>
      <c r="BP1040" s="10"/>
      <c r="BQ1040" s="10"/>
      <c r="BR1040" s="10"/>
      <c r="BS1040" s="10"/>
      <c r="BT1040" s="10"/>
      <c r="BU1040" s="10"/>
      <c r="BV1040" s="10"/>
      <c r="BW1040" s="10"/>
      <c r="BX1040" s="10"/>
      <c r="BY1040" s="10"/>
      <c r="BZ1040" s="10"/>
      <c r="CA1040" s="10"/>
      <c r="CB1040" s="10"/>
      <c r="CC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  <c r="CW1040" s="10"/>
    </row>
    <row r="1041" spans="2:101" s="1" customFormat="1" x14ac:dyDescent="0.25">
      <c r="B1041" s="6" t="s">
        <v>1813</v>
      </c>
      <c r="C1041" s="7">
        <v>367262</v>
      </c>
      <c r="D1041" s="7" t="s">
        <v>1814</v>
      </c>
      <c r="E1041" s="19" t="s">
        <v>56</v>
      </c>
      <c r="F1041" s="19" t="s">
        <v>56</v>
      </c>
      <c r="G1041" s="19" t="s">
        <v>40</v>
      </c>
      <c r="H1041" s="7" t="s">
        <v>97</v>
      </c>
      <c r="I1041" s="99">
        <v>38925</v>
      </c>
      <c r="J1041" s="32">
        <v>126745.08</v>
      </c>
      <c r="K1041" s="32">
        <v>126745.08</v>
      </c>
      <c r="L1041" s="32">
        <v>0</v>
      </c>
    </row>
    <row r="1042" spans="2:101" s="1" customFormat="1" x14ac:dyDescent="0.25">
      <c r="B1042" s="6" t="s">
        <v>1822</v>
      </c>
      <c r="C1042" s="7">
        <v>367263</v>
      </c>
      <c r="D1042" s="7" t="s">
        <v>1823</v>
      </c>
      <c r="E1042" s="19" t="s">
        <v>56</v>
      </c>
      <c r="F1042" s="19" t="s">
        <v>56</v>
      </c>
      <c r="G1042" s="19" t="s">
        <v>40</v>
      </c>
      <c r="H1042" s="7" t="s">
        <v>18</v>
      </c>
      <c r="I1042" s="99">
        <v>39052</v>
      </c>
      <c r="J1042" s="32">
        <v>3084.12</v>
      </c>
      <c r="K1042" s="32">
        <v>3084.12</v>
      </c>
      <c r="L1042" s="32">
        <v>0</v>
      </c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  <c r="BJ1042" s="10"/>
      <c r="BK1042" s="10"/>
      <c r="BL1042" s="10"/>
      <c r="BM1042" s="10"/>
      <c r="BN1042" s="10"/>
      <c r="BO1042" s="10"/>
      <c r="BP1042" s="10"/>
      <c r="BQ1042" s="10"/>
      <c r="BR1042" s="10"/>
      <c r="BS1042" s="10"/>
      <c r="BT1042" s="10"/>
      <c r="BU1042" s="10"/>
      <c r="BV1042" s="10"/>
      <c r="BW1042" s="10"/>
      <c r="BX1042" s="10"/>
      <c r="BY1042" s="10"/>
      <c r="BZ1042" s="10"/>
      <c r="CA1042" s="10"/>
      <c r="CB1042" s="10"/>
      <c r="CC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  <c r="CW1042" s="10"/>
    </row>
    <row r="1043" spans="2:101" s="1" customFormat="1" x14ac:dyDescent="0.25">
      <c r="B1043" s="6" t="s">
        <v>1817</v>
      </c>
      <c r="C1043" s="7">
        <v>367264</v>
      </c>
      <c r="D1043" s="7" t="s">
        <v>1818</v>
      </c>
      <c r="E1043" s="19" t="s">
        <v>56</v>
      </c>
      <c r="F1043" s="19" t="s">
        <v>56</v>
      </c>
      <c r="G1043" s="19" t="s">
        <v>40</v>
      </c>
      <c r="H1043" s="7" t="s">
        <v>97</v>
      </c>
      <c r="I1043" s="99">
        <v>41640</v>
      </c>
      <c r="J1043" s="32">
        <v>19670.12</v>
      </c>
      <c r="K1043" s="32">
        <v>19670.12</v>
      </c>
      <c r="L1043" s="32">
        <v>0</v>
      </c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  <c r="BJ1043" s="10"/>
      <c r="BK1043" s="10"/>
      <c r="BL1043" s="10"/>
      <c r="BM1043" s="10"/>
      <c r="BN1043" s="10"/>
      <c r="BO1043" s="10"/>
      <c r="BP1043" s="10"/>
      <c r="BQ1043" s="10"/>
      <c r="BR1043" s="10"/>
      <c r="BS1043" s="10"/>
      <c r="BT1043" s="10"/>
      <c r="BU1043" s="10"/>
      <c r="BV1043" s="10"/>
      <c r="BW1043" s="10"/>
      <c r="BX1043" s="10"/>
      <c r="BY1043" s="10"/>
      <c r="BZ1043" s="10"/>
      <c r="CA1043" s="10"/>
      <c r="CB1043" s="10"/>
      <c r="CC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  <c r="CW1043" s="10"/>
    </row>
    <row r="1044" spans="2:101" s="1" customFormat="1" x14ac:dyDescent="0.25">
      <c r="B1044" s="6" t="s">
        <v>1815</v>
      </c>
      <c r="C1044" s="7">
        <v>367265</v>
      </c>
      <c r="D1044" s="7" t="s">
        <v>1816</v>
      </c>
      <c r="E1044" s="19" t="s">
        <v>56</v>
      </c>
      <c r="F1044" s="19" t="s">
        <v>56</v>
      </c>
      <c r="G1044" s="19" t="s">
        <v>40</v>
      </c>
      <c r="H1044" s="7" t="s">
        <v>97</v>
      </c>
      <c r="I1044" s="99">
        <v>38925</v>
      </c>
      <c r="J1044" s="32">
        <v>19670.12</v>
      </c>
      <c r="K1044" s="32">
        <v>19670.12</v>
      </c>
      <c r="L1044" s="32">
        <v>0</v>
      </c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  <c r="BJ1044" s="10"/>
      <c r="BK1044" s="10"/>
      <c r="BL1044" s="10"/>
      <c r="BM1044" s="10"/>
      <c r="BN1044" s="10"/>
      <c r="BO1044" s="10"/>
      <c r="BP1044" s="10"/>
      <c r="BQ1044" s="10"/>
      <c r="BR1044" s="10"/>
      <c r="BS1044" s="10"/>
      <c r="BT1044" s="10"/>
      <c r="BU1044" s="10"/>
      <c r="BV1044" s="10"/>
      <c r="BW1044" s="10"/>
      <c r="BX1044" s="10"/>
      <c r="BY1044" s="10"/>
      <c r="BZ1044" s="10"/>
      <c r="CA1044" s="10"/>
      <c r="CB1044" s="10"/>
      <c r="CC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  <c r="CW1044" s="10"/>
    </row>
    <row r="1045" spans="2:101" s="1" customFormat="1" x14ac:dyDescent="0.25">
      <c r="B1045" s="6" t="s">
        <v>1824</v>
      </c>
      <c r="C1045" s="7">
        <v>367266</v>
      </c>
      <c r="D1045" s="7" t="s">
        <v>1825</v>
      </c>
      <c r="E1045" s="19" t="s">
        <v>56</v>
      </c>
      <c r="F1045" s="19" t="s">
        <v>56</v>
      </c>
      <c r="G1045" s="19" t="s">
        <v>40</v>
      </c>
      <c r="H1045" s="7" t="s">
        <v>97</v>
      </c>
      <c r="I1045" s="99">
        <v>41640</v>
      </c>
      <c r="J1045" s="32">
        <v>1200</v>
      </c>
      <c r="K1045" s="32">
        <v>1200</v>
      </c>
      <c r="L1045" s="32">
        <v>0</v>
      </c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/>
      <c r="BQ1045" s="10"/>
      <c r="BR1045" s="10"/>
      <c r="BS1045" s="10"/>
      <c r="BT1045" s="10"/>
      <c r="BU1045" s="10"/>
      <c r="BV1045" s="10"/>
      <c r="BW1045" s="10"/>
      <c r="BX1045" s="10"/>
      <c r="BY1045" s="10"/>
      <c r="BZ1045" s="10"/>
      <c r="CA1045" s="10"/>
      <c r="CB1045" s="10"/>
      <c r="CC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  <c r="CW1045" s="10"/>
    </row>
    <row r="1046" spans="2:101" s="1" customFormat="1" x14ac:dyDescent="0.25">
      <c r="B1046" s="6" t="s">
        <v>1826</v>
      </c>
      <c r="C1046" s="7">
        <v>367267</v>
      </c>
      <c r="D1046" s="7" t="s">
        <v>1829</v>
      </c>
      <c r="E1046" s="19" t="s">
        <v>56</v>
      </c>
      <c r="F1046" s="19" t="s">
        <v>56</v>
      </c>
      <c r="G1046" s="19" t="s">
        <v>40</v>
      </c>
      <c r="H1046" s="7" t="s">
        <v>182</v>
      </c>
      <c r="I1046" s="99">
        <v>39083</v>
      </c>
      <c r="J1046" s="32">
        <v>13838</v>
      </c>
      <c r="K1046" s="32">
        <v>13838</v>
      </c>
      <c r="L1046" s="32">
        <v>0</v>
      </c>
    </row>
    <row r="1047" spans="2:101" s="1" customFormat="1" x14ac:dyDescent="0.25">
      <c r="B1047" s="6" t="s">
        <v>1826</v>
      </c>
      <c r="C1047" s="7">
        <v>367268</v>
      </c>
      <c r="D1047" s="7" t="s">
        <v>1827</v>
      </c>
      <c r="E1047" s="19" t="s">
        <v>56</v>
      </c>
      <c r="F1047" s="19" t="s">
        <v>56</v>
      </c>
      <c r="G1047" s="19" t="s">
        <v>40</v>
      </c>
      <c r="H1047" s="7" t="s">
        <v>182</v>
      </c>
      <c r="I1047" s="99">
        <v>39083</v>
      </c>
      <c r="J1047" s="32">
        <v>13838</v>
      </c>
      <c r="K1047" s="32">
        <v>13838</v>
      </c>
      <c r="L1047" s="32">
        <v>0</v>
      </c>
    </row>
    <row r="1048" spans="2:101" s="1" customFormat="1" x14ac:dyDescent="0.25">
      <c r="B1048" s="6" t="s">
        <v>1826</v>
      </c>
      <c r="C1048" s="7">
        <v>367269</v>
      </c>
      <c r="D1048" s="7" t="s">
        <v>1828</v>
      </c>
      <c r="E1048" s="19" t="s">
        <v>56</v>
      </c>
      <c r="F1048" s="19" t="s">
        <v>56</v>
      </c>
      <c r="G1048" s="19" t="s">
        <v>40</v>
      </c>
      <c r="H1048" s="7" t="s">
        <v>182</v>
      </c>
      <c r="I1048" s="99">
        <v>39083</v>
      </c>
      <c r="J1048" s="32">
        <v>13838</v>
      </c>
      <c r="K1048" s="32">
        <v>13838</v>
      </c>
      <c r="L1048" s="32">
        <v>0</v>
      </c>
    </row>
    <row r="1049" spans="2:101" s="1" customFormat="1" x14ac:dyDescent="0.25">
      <c r="B1049" s="6" t="s">
        <v>1826</v>
      </c>
      <c r="C1049" s="7">
        <v>367270</v>
      </c>
      <c r="D1049" s="7" t="s">
        <v>1830</v>
      </c>
      <c r="E1049" s="19" t="s">
        <v>56</v>
      </c>
      <c r="F1049" s="19" t="s">
        <v>56</v>
      </c>
      <c r="G1049" s="19" t="s">
        <v>40</v>
      </c>
      <c r="H1049" s="7" t="s">
        <v>182</v>
      </c>
      <c r="I1049" s="99">
        <v>39083</v>
      </c>
      <c r="J1049" s="32">
        <v>13838</v>
      </c>
      <c r="K1049" s="32">
        <v>13838</v>
      </c>
      <c r="L1049" s="32">
        <v>0</v>
      </c>
    </row>
    <row r="1050" spans="2:101" s="1" customFormat="1" x14ac:dyDescent="0.25">
      <c r="B1050" s="6" t="s">
        <v>1831</v>
      </c>
      <c r="C1050" s="7">
        <v>367271</v>
      </c>
      <c r="D1050" s="7" t="s">
        <v>1832</v>
      </c>
      <c r="E1050" s="19" t="s">
        <v>56</v>
      </c>
      <c r="F1050" s="19" t="s">
        <v>56</v>
      </c>
      <c r="G1050" s="19" t="s">
        <v>40</v>
      </c>
      <c r="H1050" s="7" t="s">
        <v>182</v>
      </c>
      <c r="I1050" s="99">
        <v>39052</v>
      </c>
      <c r="J1050" s="32">
        <v>54288</v>
      </c>
      <c r="K1050" s="32">
        <v>54288</v>
      </c>
      <c r="L1050" s="32">
        <v>0</v>
      </c>
    </row>
    <row r="1051" spans="2:101" s="1" customFormat="1" x14ac:dyDescent="0.25">
      <c r="B1051" s="6" t="s">
        <v>1796</v>
      </c>
      <c r="C1051" s="7">
        <v>367272</v>
      </c>
      <c r="D1051" s="7" t="s">
        <v>1797</v>
      </c>
      <c r="E1051" s="19" t="s">
        <v>56</v>
      </c>
      <c r="F1051" s="19" t="s">
        <v>56</v>
      </c>
      <c r="G1051" s="19" t="s">
        <v>40</v>
      </c>
      <c r="H1051" s="7" t="s">
        <v>97</v>
      </c>
      <c r="I1051" s="99">
        <v>39052</v>
      </c>
      <c r="J1051" s="32">
        <v>6264</v>
      </c>
      <c r="K1051" s="32">
        <v>6264</v>
      </c>
      <c r="L1051" s="32">
        <v>0</v>
      </c>
    </row>
    <row r="1052" spans="2:101" s="1" customFormat="1" x14ac:dyDescent="0.25">
      <c r="B1052" s="6" t="s">
        <v>1804</v>
      </c>
      <c r="C1052" s="7">
        <v>367273</v>
      </c>
      <c r="D1052" s="7" t="s">
        <v>1805</v>
      </c>
      <c r="E1052" s="19" t="s">
        <v>56</v>
      </c>
      <c r="F1052" s="19" t="s">
        <v>56</v>
      </c>
      <c r="G1052" s="19" t="s">
        <v>40</v>
      </c>
      <c r="H1052" s="7" t="s">
        <v>97</v>
      </c>
      <c r="I1052" s="99">
        <v>41640</v>
      </c>
      <c r="J1052" s="32">
        <v>11600</v>
      </c>
      <c r="K1052" s="32">
        <v>11600</v>
      </c>
      <c r="L1052" s="32">
        <v>0</v>
      </c>
    </row>
    <row r="1053" spans="2:101" s="1" customFormat="1" x14ac:dyDescent="0.25">
      <c r="B1053" s="6" t="s">
        <v>1800</v>
      </c>
      <c r="C1053" s="7">
        <v>367274</v>
      </c>
      <c r="D1053" s="7" t="s">
        <v>1801</v>
      </c>
      <c r="E1053" s="19" t="s">
        <v>56</v>
      </c>
      <c r="F1053" s="19" t="s">
        <v>56</v>
      </c>
      <c r="G1053" s="19" t="s">
        <v>40</v>
      </c>
      <c r="H1053" s="7" t="s">
        <v>97</v>
      </c>
      <c r="I1053" s="99">
        <v>41640</v>
      </c>
      <c r="J1053" s="32">
        <v>870</v>
      </c>
      <c r="K1053" s="32">
        <v>870</v>
      </c>
      <c r="L1053" s="32">
        <v>0</v>
      </c>
    </row>
    <row r="1054" spans="2:101" s="10" customFormat="1" x14ac:dyDescent="0.25">
      <c r="B1054" s="6" t="s">
        <v>1802</v>
      </c>
      <c r="C1054" s="7">
        <v>367275</v>
      </c>
      <c r="D1054" s="7" t="s">
        <v>1803</v>
      </c>
      <c r="E1054" s="19" t="s">
        <v>56</v>
      </c>
      <c r="F1054" s="19" t="s">
        <v>56</v>
      </c>
      <c r="G1054" s="19" t="s">
        <v>40</v>
      </c>
      <c r="H1054" s="7" t="s">
        <v>815</v>
      </c>
      <c r="I1054" s="99">
        <v>39083</v>
      </c>
      <c r="J1054" s="32">
        <v>96000</v>
      </c>
      <c r="K1054" s="32">
        <v>96000</v>
      </c>
      <c r="L1054" s="32">
        <v>0</v>
      </c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</row>
    <row r="1055" spans="2:101" s="10" customFormat="1" x14ac:dyDescent="0.25">
      <c r="B1055" s="6" t="s">
        <v>1793</v>
      </c>
      <c r="C1055" s="7">
        <v>367276</v>
      </c>
      <c r="D1055" s="7" t="s">
        <v>1794</v>
      </c>
      <c r="E1055" s="19" t="s">
        <v>56</v>
      </c>
      <c r="F1055" s="19" t="s">
        <v>56</v>
      </c>
      <c r="G1055" s="19" t="s">
        <v>40</v>
      </c>
      <c r="H1055" s="7" t="s">
        <v>815</v>
      </c>
      <c r="I1055" s="99">
        <v>41640</v>
      </c>
      <c r="J1055" s="32">
        <v>11930.6</v>
      </c>
      <c r="K1055" s="32">
        <v>11930.6</v>
      </c>
      <c r="L1055" s="32">
        <v>0</v>
      </c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</row>
    <row r="1056" spans="2:101" s="10" customFormat="1" x14ac:dyDescent="0.25">
      <c r="B1056" s="6" t="s">
        <v>1793</v>
      </c>
      <c r="C1056" s="7">
        <v>367277</v>
      </c>
      <c r="D1056" s="7" t="s">
        <v>1795</v>
      </c>
      <c r="E1056" s="19" t="s">
        <v>56</v>
      </c>
      <c r="F1056" s="19" t="s">
        <v>56</v>
      </c>
      <c r="G1056" s="19" t="s">
        <v>40</v>
      </c>
      <c r="H1056" s="7" t="s">
        <v>815</v>
      </c>
      <c r="I1056" s="99">
        <v>38925</v>
      </c>
      <c r="J1056" s="32">
        <v>11930.6</v>
      </c>
      <c r="K1056" s="32">
        <v>11930.6</v>
      </c>
      <c r="L1056" s="32">
        <v>0</v>
      </c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</row>
    <row r="1057" spans="2:101" s="10" customFormat="1" x14ac:dyDescent="0.25">
      <c r="B1057" s="6" t="s">
        <v>1806</v>
      </c>
      <c r="C1057" s="7">
        <v>367278</v>
      </c>
      <c r="D1057" s="7" t="s">
        <v>1807</v>
      </c>
      <c r="E1057" s="19" t="s">
        <v>56</v>
      </c>
      <c r="F1057" s="19" t="s">
        <v>56</v>
      </c>
      <c r="G1057" s="19" t="s">
        <v>40</v>
      </c>
      <c r="H1057" s="7" t="s">
        <v>97</v>
      </c>
      <c r="I1057" s="99">
        <v>41640</v>
      </c>
      <c r="J1057" s="32">
        <v>8000</v>
      </c>
      <c r="K1057" s="32">
        <v>8000</v>
      </c>
      <c r="L1057" s="32">
        <v>0</v>
      </c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</row>
    <row r="1058" spans="2:101" s="10" customFormat="1" x14ac:dyDescent="0.25">
      <c r="B1058" s="6" t="s">
        <v>1808</v>
      </c>
      <c r="C1058" s="7">
        <v>367279</v>
      </c>
      <c r="D1058" s="7" t="s">
        <v>1811</v>
      </c>
      <c r="E1058" s="19" t="s">
        <v>56</v>
      </c>
      <c r="F1058" s="19" t="s">
        <v>56</v>
      </c>
      <c r="G1058" s="19" t="s">
        <v>40</v>
      </c>
      <c r="H1058" s="7" t="s">
        <v>815</v>
      </c>
      <c r="I1058" s="99">
        <v>41640</v>
      </c>
      <c r="J1058" s="32">
        <v>25527.87</v>
      </c>
      <c r="K1058" s="32">
        <v>25527.87</v>
      </c>
      <c r="L1058" s="32">
        <v>0</v>
      </c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</row>
    <row r="1059" spans="2:101" s="1" customFormat="1" x14ac:dyDescent="0.25">
      <c r="B1059" s="6" t="s">
        <v>1808</v>
      </c>
      <c r="C1059" s="7">
        <v>367280</v>
      </c>
      <c r="D1059" s="7" t="s">
        <v>1810</v>
      </c>
      <c r="E1059" s="19" t="s">
        <v>56</v>
      </c>
      <c r="F1059" s="19" t="s">
        <v>56</v>
      </c>
      <c r="G1059" s="19" t="s">
        <v>40</v>
      </c>
      <c r="H1059" s="7" t="s">
        <v>815</v>
      </c>
      <c r="I1059" s="99">
        <v>41640</v>
      </c>
      <c r="J1059" s="32">
        <v>23682</v>
      </c>
      <c r="K1059" s="32">
        <v>23682</v>
      </c>
      <c r="L1059" s="32">
        <v>0</v>
      </c>
    </row>
    <row r="1060" spans="2:101" s="1" customFormat="1" x14ac:dyDescent="0.25">
      <c r="B1060" s="6" t="s">
        <v>1808</v>
      </c>
      <c r="C1060" s="7">
        <v>367281</v>
      </c>
      <c r="D1060" s="7" t="s">
        <v>1809</v>
      </c>
      <c r="E1060" s="19" t="s">
        <v>56</v>
      </c>
      <c r="F1060" s="19" t="s">
        <v>56</v>
      </c>
      <c r="G1060" s="19" t="s">
        <v>40</v>
      </c>
      <c r="H1060" s="7" t="s">
        <v>815</v>
      </c>
      <c r="I1060" s="99">
        <v>38899</v>
      </c>
      <c r="J1060" s="32">
        <v>23682</v>
      </c>
      <c r="K1060" s="32">
        <v>23682</v>
      </c>
      <c r="L1060" s="32">
        <v>0</v>
      </c>
    </row>
    <row r="1061" spans="2:101" s="1" customFormat="1" ht="18.75" customHeight="1" x14ac:dyDescent="0.25">
      <c r="B1061" s="6" t="s">
        <v>1808</v>
      </c>
      <c r="C1061" s="7">
        <v>367282</v>
      </c>
      <c r="D1061" s="7" t="s">
        <v>1812</v>
      </c>
      <c r="E1061" s="19" t="s">
        <v>56</v>
      </c>
      <c r="F1061" s="19" t="s">
        <v>56</v>
      </c>
      <c r="G1061" s="19" t="s">
        <v>40</v>
      </c>
      <c r="H1061" s="7" t="s">
        <v>815</v>
      </c>
      <c r="I1061" s="99">
        <v>41640</v>
      </c>
      <c r="J1061" s="32">
        <v>33200</v>
      </c>
      <c r="K1061" s="32">
        <v>33200</v>
      </c>
      <c r="L1061" s="32">
        <v>0</v>
      </c>
    </row>
    <row r="1062" spans="2:101" s="1" customFormat="1" x14ac:dyDescent="0.25">
      <c r="B1062" s="6" t="s">
        <v>1789</v>
      </c>
      <c r="C1062" s="7">
        <v>548698</v>
      </c>
      <c r="D1062" s="7" t="s">
        <v>1790</v>
      </c>
      <c r="E1062" s="7" t="s">
        <v>104</v>
      </c>
      <c r="F1062" s="7" t="s">
        <v>1791</v>
      </c>
      <c r="G1062" s="7" t="s">
        <v>1792</v>
      </c>
      <c r="H1062" s="7" t="s">
        <v>18</v>
      </c>
      <c r="I1062" s="99">
        <v>41640</v>
      </c>
      <c r="J1062" s="32">
        <v>1950</v>
      </c>
      <c r="K1062" s="32">
        <v>1950</v>
      </c>
      <c r="L1062" s="32">
        <v>0</v>
      </c>
    </row>
    <row r="1063" spans="2:101" s="1" customFormat="1" x14ac:dyDescent="0.25">
      <c r="B1063" s="6" t="s">
        <v>1798</v>
      </c>
      <c r="C1063" s="7">
        <v>548699</v>
      </c>
      <c r="D1063" s="7" t="s">
        <v>1799</v>
      </c>
      <c r="E1063" s="19" t="s">
        <v>56</v>
      </c>
      <c r="F1063" s="19" t="s">
        <v>56</v>
      </c>
      <c r="G1063" s="19" t="s">
        <v>40</v>
      </c>
      <c r="H1063" s="7" t="s">
        <v>97</v>
      </c>
      <c r="I1063" s="99">
        <v>39083</v>
      </c>
      <c r="J1063" s="32">
        <v>3500</v>
      </c>
      <c r="K1063" s="32">
        <v>3500</v>
      </c>
      <c r="L1063" s="32">
        <v>0</v>
      </c>
    </row>
    <row r="1064" spans="2:101" s="1" customFormat="1" x14ac:dyDescent="0.25">
      <c r="B1064" s="6" t="s">
        <v>1833</v>
      </c>
      <c r="C1064" s="19">
        <v>750224</v>
      </c>
      <c r="D1064" s="7" t="s">
        <v>1834</v>
      </c>
      <c r="E1064" s="19" t="s">
        <v>56</v>
      </c>
      <c r="F1064" s="19" t="s">
        <v>56</v>
      </c>
      <c r="G1064" s="19" t="s">
        <v>40</v>
      </c>
      <c r="H1064" s="7" t="s">
        <v>97</v>
      </c>
      <c r="I1064" s="99">
        <v>41640</v>
      </c>
      <c r="J1064" s="107">
        <v>5810.0339999999997</v>
      </c>
      <c r="K1064" s="107">
        <v>5810.0339999999997</v>
      </c>
      <c r="L1064" s="44">
        <v>0</v>
      </c>
    </row>
    <row r="1065" spans="2:101" s="1" customFormat="1" x14ac:dyDescent="0.25">
      <c r="B1065" s="6" t="s">
        <v>1833</v>
      </c>
      <c r="C1065" s="19">
        <v>750225</v>
      </c>
      <c r="D1065" s="7" t="s">
        <v>1835</v>
      </c>
      <c r="E1065" s="19" t="s">
        <v>56</v>
      </c>
      <c r="F1065" s="19" t="s">
        <v>56</v>
      </c>
      <c r="G1065" s="19" t="s">
        <v>40</v>
      </c>
      <c r="H1065" s="7" t="s">
        <v>97</v>
      </c>
      <c r="I1065" s="99">
        <v>41640</v>
      </c>
      <c r="J1065" s="107">
        <v>5810.0339999999997</v>
      </c>
      <c r="K1065" s="107">
        <v>5810.0339999999997</v>
      </c>
      <c r="L1065" s="44">
        <v>0</v>
      </c>
    </row>
    <row r="1066" spans="2:101" s="1" customFormat="1" x14ac:dyDescent="0.25">
      <c r="B1066" s="6" t="s">
        <v>1836</v>
      </c>
      <c r="C1066" s="28">
        <v>750226</v>
      </c>
      <c r="D1066" s="7" t="s">
        <v>1837</v>
      </c>
      <c r="E1066" s="28" t="s">
        <v>72</v>
      </c>
      <c r="F1066" s="28" t="s">
        <v>1838</v>
      </c>
      <c r="G1066" s="28" t="s">
        <v>1839</v>
      </c>
      <c r="H1066" s="7" t="s">
        <v>730</v>
      </c>
      <c r="I1066" s="98">
        <v>43803</v>
      </c>
      <c r="J1066" s="75">
        <v>24942.42</v>
      </c>
      <c r="K1066" s="75">
        <v>11777.89</v>
      </c>
      <c r="L1066" s="75">
        <v>13163.53</v>
      </c>
    </row>
    <row r="1067" spans="2:101" s="1" customFormat="1" x14ac:dyDescent="0.25">
      <c r="B1067" s="6" t="s">
        <v>150</v>
      </c>
      <c r="C1067" s="28">
        <v>750228</v>
      </c>
      <c r="D1067" s="7" t="s">
        <v>1840</v>
      </c>
      <c r="E1067" s="28" t="s">
        <v>15</v>
      </c>
      <c r="F1067" s="28" t="s">
        <v>1198</v>
      </c>
      <c r="G1067" s="28" t="s">
        <v>1841</v>
      </c>
      <c r="H1067" s="7" t="s">
        <v>730</v>
      </c>
      <c r="I1067" s="98">
        <v>43535</v>
      </c>
      <c r="J1067" s="75">
        <v>4850</v>
      </c>
      <c r="K1067" s="75">
        <v>3502.05</v>
      </c>
      <c r="L1067" s="75">
        <v>1346.95</v>
      </c>
    </row>
    <row r="1068" spans="2:101" s="1" customFormat="1" x14ac:dyDescent="0.25">
      <c r="B1068" s="6" t="s">
        <v>409</v>
      </c>
      <c r="C1068" s="28">
        <v>750229</v>
      </c>
      <c r="D1068" s="7" t="s">
        <v>1842</v>
      </c>
      <c r="E1068" s="28" t="s">
        <v>15</v>
      </c>
      <c r="F1068" s="28" t="s">
        <v>1195</v>
      </c>
      <c r="G1068" s="28" t="s">
        <v>1843</v>
      </c>
      <c r="H1068" s="7" t="s">
        <v>730</v>
      </c>
      <c r="I1068" s="98">
        <v>43532</v>
      </c>
      <c r="J1068" s="75">
        <v>39136</v>
      </c>
      <c r="K1068" s="75">
        <v>28264.17</v>
      </c>
      <c r="L1068" s="75">
        <v>10870.83</v>
      </c>
    </row>
    <row r="1069" spans="2:101" s="1" customFormat="1" x14ac:dyDescent="0.25">
      <c r="B1069" s="6" t="s">
        <v>1833</v>
      </c>
      <c r="C1069" s="28">
        <v>750230</v>
      </c>
      <c r="D1069" s="7" t="s">
        <v>1844</v>
      </c>
      <c r="E1069" s="19" t="s">
        <v>56</v>
      </c>
      <c r="F1069" s="19" t="s">
        <v>56</v>
      </c>
      <c r="G1069" s="28" t="s">
        <v>40</v>
      </c>
      <c r="H1069" s="7" t="s">
        <v>97</v>
      </c>
      <c r="I1069" s="99">
        <v>39083</v>
      </c>
      <c r="J1069" s="312">
        <v>5810.03</v>
      </c>
      <c r="K1069" s="57">
        <v>5810.03</v>
      </c>
      <c r="L1069" s="124">
        <v>0</v>
      </c>
    </row>
    <row r="1070" spans="2:101" s="1" customFormat="1" x14ac:dyDescent="0.25">
      <c r="B1070" s="6" t="s">
        <v>1845</v>
      </c>
      <c r="C1070" s="28">
        <v>750231</v>
      </c>
      <c r="D1070" s="7" t="s">
        <v>1846</v>
      </c>
      <c r="E1070" s="28" t="s">
        <v>56</v>
      </c>
      <c r="F1070" s="28" t="s">
        <v>56</v>
      </c>
      <c r="G1070" s="28" t="s">
        <v>56</v>
      </c>
      <c r="H1070" s="7" t="s">
        <v>1847</v>
      </c>
      <c r="I1070" s="99">
        <v>42917</v>
      </c>
      <c r="J1070" s="57">
        <v>38916.400000000001</v>
      </c>
      <c r="K1070" s="57">
        <v>14566.33</v>
      </c>
      <c r="L1070" s="32">
        <v>24350.07</v>
      </c>
    </row>
    <row r="1072" spans="2:101" s="1" customFormat="1" x14ac:dyDescent="0.25">
      <c r="B1072" s="294"/>
      <c r="C1072" s="62"/>
      <c r="D1072" s="62"/>
      <c r="E1072" s="62"/>
      <c r="F1072" s="62"/>
      <c r="G1072" s="62"/>
      <c r="H1072" s="62"/>
      <c r="I1072" s="307"/>
      <c r="J1072" s="95"/>
      <c r="K1072" s="95"/>
      <c r="L1072" s="95"/>
    </row>
    <row r="1074" spans="2:101" ht="18.75" x14ac:dyDescent="0.3">
      <c r="B1074" s="291" t="s">
        <v>251</v>
      </c>
      <c r="C1074" s="48"/>
      <c r="D1074" s="48"/>
      <c r="E1074" s="48"/>
      <c r="F1074" s="48"/>
      <c r="G1074" s="49" t="s">
        <v>1894</v>
      </c>
    </row>
    <row r="1075" spans="2:101" s="10" customFormat="1" x14ac:dyDescent="0.25">
      <c r="B1075" s="297"/>
      <c r="C1075" s="271"/>
      <c r="D1075" s="271"/>
      <c r="E1075" s="271"/>
      <c r="F1075" s="271"/>
      <c r="G1075" s="271"/>
      <c r="H1075" s="56"/>
      <c r="I1075" s="514" t="s">
        <v>2</v>
      </c>
      <c r="J1075" s="508" t="s">
        <v>3</v>
      </c>
      <c r="K1075" s="516" t="s">
        <v>4</v>
      </c>
      <c r="L1075" s="516" t="s">
        <v>5</v>
      </c>
    </row>
    <row r="1076" spans="2:101" s="1" customFormat="1" ht="15.75" x14ac:dyDescent="0.25">
      <c r="B1076" s="289" t="s">
        <v>6</v>
      </c>
      <c r="C1076" s="3" t="s">
        <v>7</v>
      </c>
      <c r="D1076" s="3" t="s">
        <v>8</v>
      </c>
      <c r="E1076" s="4" t="s">
        <v>9</v>
      </c>
      <c r="F1076" s="4" t="s">
        <v>10</v>
      </c>
      <c r="G1076" s="4" t="s">
        <v>11</v>
      </c>
      <c r="H1076" s="4" t="s">
        <v>12</v>
      </c>
      <c r="I1076" s="515"/>
      <c r="J1076" s="509"/>
      <c r="K1076" s="517"/>
      <c r="L1076" s="517"/>
    </row>
    <row r="1077" spans="2:101" s="10" customFormat="1" x14ac:dyDescent="0.25">
      <c r="B1077" s="209" t="s">
        <v>1926</v>
      </c>
      <c r="C1077" s="19">
        <v>366952</v>
      </c>
      <c r="D1077" s="7" t="s">
        <v>1927</v>
      </c>
      <c r="E1077" s="19" t="s">
        <v>56</v>
      </c>
      <c r="F1077" s="19" t="s">
        <v>56</v>
      </c>
      <c r="G1077" s="19" t="s">
        <v>40</v>
      </c>
      <c r="H1077" s="7" t="s">
        <v>1928</v>
      </c>
      <c r="I1077" s="99">
        <v>41640</v>
      </c>
      <c r="J1077" s="44">
        <v>2800</v>
      </c>
      <c r="K1077" s="44">
        <v>2800</v>
      </c>
      <c r="L1077" s="320">
        <v>0</v>
      </c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</row>
    <row r="1078" spans="2:101" s="1" customFormat="1" x14ac:dyDescent="0.25">
      <c r="B1078" s="6" t="s">
        <v>1900</v>
      </c>
      <c r="C1078" s="7">
        <v>367297</v>
      </c>
      <c r="D1078" s="7" t="s">
        <v>1901</v>
      </c>
      <c r="E1078" s="19" t="s">
        <v>56</v>
      </c>
      <c r="F1078" s="19" t="s">
        <v>56</v>
      </c>
      <c r="G1078" s="19" t="s">
        <v>40</v>
      </c>
      <c r="H1078" s="7" t="s">
        <v>182</v>
      </c>
      <c r="I1078" s="99">
        <v>41640</v>
      </c>
      <c r="J1078" s="32">
        <v>2320</v>
      </c>
      <c r="K1078" s="32">
        <v>2320</v>
      </c>
      <c r="L1078" s="321">
        <v>0</v>
      </c>
    </row>
    <row r="1079" spans="2:101" s="1" customFormat="1" x14ac:dyDescent="0.25">
      <c r="B1079" s="6" t="s">
        <v>1897</v>
      </c>
      <c r="C1079" s="7">
        <v>367298</v>
      </c>
      <c r="D1079" s="7" t="s">
        <v>1898</v>
      </c>
      <c r="E1079" s="19" t="s">
        <v>56</v>
      </c>
      <c r="F1079" s="19" t="s">
        <v>56</v>
      </c>
      <c r="G1079" s="19" t="s">
        <v>40</v>
      </c>
      <c r="H1079" s="7" t="s">
        <v>1899</v>
      </c>
      <c r="I1079" s="99">
        <v>41640</v>
      </c>
      <c r="J1079" s="32">
        <v>48812.480000000003</v>
      </c>
      <c r="K1079" s="32">
        <v>48812.480000000003</v>
      </c>
      <c r="L1079" s="321">
        <v>0</v>
      </c>
    </row>
    <row r="1080" spans="2:101" s="62" customFormat="1" x14ac:dyDescent="0.25">
      <c r="B1080" s="6" t="s">
        <v>1902</v>
      </c>
      <c r="C1080" s="7">
        <v>367299</v>
      </c>
      <c r="D1080" s="7" t="s">
        <v>1903</v>
      </c>
      <c r="E1080" s="19" t="s">
        <v>56</v>
      </c>
      <c r="F1080" s="19" t="s">
        <v>56</v>
      </c>
      <c r="G1080" s="19" t="s">
        <v>40</v>
      </c>
      <c r="H1080" s="7" t="s">
        <v>97</v>
      </c>
      <c r="I1080" s="99">
        <v>39052</v>
      </c>
      <c r="J1080" s="32">
        <v>78874.2</v>
      </c>
      <c r="K1080" s="32">
        <v>78874.2</v>
      </c>
      <c r="L1080" s="321">
        <v>0</v>
      </c>
    </row>
    <row r="1081" spans="2:101" s="1" customFormat="1" x14ac:dyDescent="0.25">
      <c r="B1081" s="6" t="s">
        <v>838</v>
      </c>
      <c r="C1081" s="7">
        <v>367301</v>
      </c>
      <c r="D1081" s="7" t="s">
        <v>1895</v>
      </c>
      <c r="E1081" s="7" t="s">
        <v>686</v>
      </c>
      <c r="F1081" s="7" t="s">
        <v>1896</v>
      </c>
      <c r="G1081" s="7" t="s">
        <v>304</v>
      </c>
      <c r="H1081" s="7" t="s">
        <v>67</v>
      </c>
      <c r="I1081" s="99">
        <v>41640</v>
      </c>
      <c r="J1081" s="32">
        <v>15000</v>
      </c>
      <c r="K1081" s="32">
        <v>15000</v>
      </c>
      <c r="L1081" s="321">
        <v>0</v>
      </c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  <c r="BJ1081" s="10"/>
      <c r="BK1081" s="10"/>
      <c r="BL1081" s="10"/>
      <c r="BM1081" s="10"/>
      <c r="BN1081" s="10"/>
      <c r="BO1081" s="10"/>
      <c r="BP1081" s="10"/>
      <c r="BQ1081" s="10"/>
      <c r="BR1081" s="10"/>
      <c r="BS1081" s="10"/>
      <c r="BT1081" s="10"/>
      <c r="BU1081" s="10"/>
      <c r="BV1081" s="10"/>
      <c r="BW1081" s="10"/>
      <c r="BX1081" s="10"/>
      <c r="BY1081" s="10"/>
      <c r="BZ1081" s="10"/>
      <c r="CA1081" s="10"/>
      <c r="CB1081" s="10"/>
      <c r="CC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</row>
    <row r="1082" spans="2:101" s="1" customFormat="1" x14ac:dyDescent="0.25">
      <c r="B1082" s="6" t="s">
        <v>1904</v>
      </c>
      <c r="C1082" s="7">
        <v>367302</v>
      </c>
      <c r="D1082" s="7" t="s">
        <v>1905</v>
      </c>
      <c r="E1082" s="19" t="s">
        <v>56</v>
      </c>
      <c r="F1082" s="19" t="s">
        <v>56</v>
      </c>
      <c r="G1082" s="19" t="s">
        <v>40</v>
      </c>
      <c r="H1082" s="7" t="s">
        <v>57</v>
      </c>
      <c r="I1082" s="99">
        <v>41640</v>
      </c>
      <c r="J1082" s="32">
        <v>870</v>
      </c>
      <c r="K1082" s="32">
        <v>870</v>
      </c>
      <c r="L1082" s="321">
        <v>0</v>
      </c>
    </row>
    <row r="1083" spans="2:101" s="1" customFormat="1" x14ac:dyDescent="0.25">
      <c r="B1083" s="209" t="s">
        <v>1923</v>
      </c>
      <c r="C1083" s="19">
        <v>548159</v>
      </c>
      <c r="D1083" s="7" t="s">
        <v>1924</v>
      </c>
      <c r="E1083" s="19" t="s">
        <v>40</v>
      </c>
      <c r="F1083" s="19" t="s">
        <v>40</v>
      </c>
      <c r="G1083" s="19" t="s">
        <v>40</v>
      </c>
      <c r="H1083" s="7" t="s">
        <v>1925</v>
      </c>
      <c r="I1083" s="99">
        <v>39052</v>
      </c>
      <c r="J1083" s="57">
        <v>12747.24</v>
      </c>
      <c r="K1083" s="57">
        <v>12747.24</v>
      </c>
      <c r="L1083" s="321">
        <v>0</v>
      </c>
    </row>
    <row r="1084" spans="2:101" s="1" customFormat="1" ht="15" customHeight="1" x14ac:dyDescent="0.25">
      <c r="B1084" s="6" t="s">
        <v>1906</v>
      </c>
      <c r="C1084" s="7">
        <v>548523</v>
      </c>
      <c r="D1084" s="7" t="s">
        <v>1907</v>
      </c>
      <c r="E1084" s="19" t="s">
        <v>40</v>
      </c>
      <c r="F1084" s="19" t="s">
        <v>40</v>
      </c>
      <c r="G1084" s="19" t="s">
        <v>40</v>
      </c>
      <c r="H1084" s="7" t="s">
        <v>294</v>
      </c>
      <c r="I1084" s="99">
        <v>41640</v>
      </c>
      <c r="J1084" s="32">
        <v>4524</v>
      </c>
      <c r="K1084" s="32">
        <v>4524</v>
      </c>
      <c r="L1084" s="321">
        <v>0</v>
      </c>
    </row>
    <row r="1085" spans="2:101" s="1" customFormat="1" x14ac:dyDescent="0.25">
      <c r="B1085" s="398" t="s">
        <v>462</v>
      </c>
      <c r="C1085" s="29">
        <v>750189</v>
      </c>
      <c r="D1085" s="22" t="s">
        <v>1920</v>
      </c>
      <c r="E1085" s="29" t="s">
        <v>169</v>
      </c>
      <c r="F1085" s="30" t="s">
        <v>1921</v>
      </c>
      <c r="G1085" s="29" t="s">
        <v>1922</v>
      </c>
      <c r="H1085" s="22" t="s">
        <v>67</v>
      </c>
      <c r="I1085" s="369">
        <v>43469</v>
      </c>
      <c r="J1085" s="94">
        <v>15900</v>
      </c>
      <c r="K1085" s="94">
        <v>3709.76</v>
      </c>
      <c r="L1085" s="399">
        <v>12189.24</v>
      </c>
    </row>
    <row r="1086" spans="2:101" s="1" customFormat="1" x14ac:dyDescent="0.25">
      <c r="B1086" s="209" t="s">
        <v>150</v>
      </c>
      <c r="C1086" s="28">
        <v>750190</v>
      </c>
      <c r="D1086" s="7" t="s">
        <v>1913</v>
      </c>
      <c r="E1086" s="28" t="s">
        <v>15</v>
      </c>
      <c r="F1086" s="28" t="s">
        <v>1914</v>
      </c>
      <c r="G1086" s="28" t="s">
        <v>1915</v>
      </c>
      <c r="H1086" s="7" t="s">
        <v>18</v>
      </c>
      <c r="I1086" s="98">
        <v>43535</v>
      </c>
      <c r="J1086" s="75">
        <v>4850</v>
      </c>
      <c r="K1086" s="75">
        <v>3502.05</v>
      </c>
      <c r="L1086" s="75">
        <v>1346.95</v>
      </c>
    </row>
    <row r="1087" spans="2:101" s="1" customFormat="1" x14ac:dyDescent="0.25">
      <c r="B1087" s="209" t="s">
        <v>98</v>
      </c>
      <c r="C1087" s="19">
        <v>750219</v>
      </c>
      <c r="D1087" s="7" t="s">
        <v>1918</v>
      </c>
      <c r="E1087" s="19" t="s">
        <v>104</v>
      </c>
      <c r="F1087" s="19" t="s">
        <v>105</v>
      </c>
      <c r="G1087" s="19" t="s">
        <v>1919</v>
      </c>
      <c r="H1087" s="7" t="s">
        <v>747</v>
      </c>
      <c r="I1087" s="98">
        <v>43605</v>
      </c>
      <c r="J1087" s="75">
        <v>2332.9499999999998</v>
      </c>
      <c r="K1087" s="75">
        <v>1489.85</v>
      </c>
      <c r="L1087" s="75">
        <v>842.1</v>
      </c>
    </row>
    <row r="1088" spans="2:101" s="1" customFormat="1" x14ac:dyDescent="0.25">
      <c r="B1088" s="209" t="s">
        <v>19</v>
      </c>
      <c r="C1088" s="28">
        <v>750220</v>
      </c>
      <c r="D1088" s="7" t="s">
        <v>1916</v>
      </c>
      <c r="E1088" s="28" t="s">
        <v>15</v>
      </c>
      <c r="F1088" s="28" t="s">
        <v>1195</v>
      </c>
      <c r="G1088" s="28" t="s">
        <v>1917</v>
      </c>
      <c r="H1088" s="7" t="s">
        <v>18</v>
      </c>
      <c r="I1088" s="98">
        <v>43532</v>
      </c>
      <c r="J1088" s="75">
        <v>39136</v>
      </c>
      <c r="K1088" s="75">
        <v>28264.17</v>
      </c>
      <c r="L1088" s="75">
        <v>10870.83</v>
      </c>
    </row>
    <row r="1089" spans="2:101" s="1" customFormat="1" x14ac:dyDescent="0.25">
      <c r="B1089" s="209" t="s">
        <v>1908</v>
      </c>
      <c r="C1089" s="7">
        <v>750221</v>
      </c>
      <c r="D1089" s="7" t="s">
        <v>1909</v>
      </c>
      <c r="E1089" s="19" t="s">
        <v>56</v>
      </c>
      <c r="F1089" s="19" t="s">
        <v>56</v>
      </c>
      <c r="G1089" s="19" t="s">
        <v>40</v>
      </c>
      <c r="H1089" s="7" t="s">
        <v>18</v>
      </c>
      <c r="I1089" s="365">
        <v>43343</v>
      </c>
      <c r="J1089" s="32">
        <v>17664.599999999999</v>
      </c>
      <c r="K1089" s="32">
        <v>1472.04</v>
      </c>
      <c r="L1089" s="32">
        <v>16192.559999999998</v>
      </c>
    </row>
    <row r="1090" spans="2:101" s="1" customFormat="1" x14ac:dyDescent="0.25">
      <c r="B1090" s="209" t="s">
        <v>1910</v>
      </c>
      <c r="C1090" s="7">
        <v>750222</v>
      </c>
      <c r="D1090" s="7" t="s">
        <v>1911</v>
      </c>
      <c r="E1090" s="19" t="s">
        <v>56</v>
      </c>
      <c r="F1090" s="19" t="s">
        <v>56</v>
      </c>
      <c r="G1090" s="19" t="s">
        <v>40</v>
      </c>
      <c r="H1090" s="7" t="s">
        <v>18</v>
      </c>
      <c r="I1090" s="365">
        <v>43343</v>
      </c>
      <c r="J1090" s="92">
        <v>12024.2</v>
      </c>
      <c r="K1090" s="32">
        <v>1002.01</v>
      </c>
      <c r="L1090" s="32">
        <v>11022.19</v>
      </c>
    </row>
    <row r="1091" spans="2:101" s="1" customFormat="1" x14ac:dyDescent="0.25">
      <c r="B1091" s="209" t="s">
        <v>1910</v>
      </c>
      <c r="C1091" s="7">
        <v>750223</v>
      </c>
      <c r="D1091" s="7" t="s">
        <v>1912</v>
      </c>
      <c r="E1091" s="19" t="s">
        <v>56</v>
      </c>
      <c r="F1091" s="19" t="s">
        <v>56</v>
      </c>
      <c r="G1091" s="19" t="s">
        <v>40</v>
      </c>
      <c r="H1091" s="7" t="s">
        <v>18</v>
      </c>
      <c r="I1091" s="365">
        <v>43343</v>
      </c>
      <c r="J1091" s="32">
        <v>12024.2</v>
      </c>
      <c r="K1091" s="32">
        <v>1002.01</v>
      </c>
      <c r="L1091" s="32">
        <v>11022.19</v>
      </c>
    </row>
    <row r="1092" spans="2:101" s="1" customFormat="1" x14ac:dyDescent="0.25">
      <c r="B1092" s="115" t="s">
        <v>19</v>
      </c>
      <c r="C1092" s="109">
        <v>938678</v>
      </c>
      <c r="D1092" s="109" t="s">
        <v>1929</v>
      </c>
      <c r="E1092" s="109" t="s">
        <v>15</v>
      </c>
      <c r="F1092" s="109" t="s">
        <v>1512</v>
      </c>
      <c r="G1092" s="109" t="s">
        <v>1930</v>
      </c>
      <c r="H1092" s="109" t="s">
        <v>18</v>
      </c>
      <c r="I1092" s="116">
        <v>45083</v>
      </c>
      <c r="J1092" s="125">
        <v>51181</v>
      </c>
      <c r="K1092" s="125">
        <v>14216.67</v>
      </c>
      <c r="L1092" s="125">
        <v>36964.33</v>
      </c>
    </row>
    <row r="1093" spans="2:101" s="1" customFormat="1" x14ac:dyDescent="0.25">
      <c r="B1093" s="200" t="s">
        <v>5698</v>
      </c>
      <c r="C1093" s="19" t="s">
        <v>56</v>
      </c>
      <c r="D1093" s="71" t="s">
        <v>5699</v>
      </c>
      <c r="E1093" s="71" t="s">
        <v>5702</v>
      </c>
      <c r="F1093" s="71" t="s">
        <v>5701</v>
      </c>
      <c r="G1093" s="71" t="s">
        <v>5700</v>
      </c>
      <c r="H1093" s="71" t="s">
        <v>824</v>
      </c>
      <c r="I1093" s="370">
        <v>45596</v>
      </c>
      <c r="J1093" s="282">
        <v>38165.370000000003</v>
      </c>
      <c r="K1093" s="283">
        <v>0</v>
      </c>
      <c r="L1093" s="282">
        <v>38165.370000000003</v>
      </c>
    </row>
    <row r="1095" spans="2:101" s="1" customFormat="1" x14ac:dyDescent="0.25">
      <c r="B1095" s="294"/>
      <c r="C1095" s="487"/>
      <c r="D1095" s="487"/>
      <c r="E1095" s="487"/>
      <c r="F1095" s="487"/>
      <c r="G1095" s="487"/>
      <c r="H1095" s="487"/>
      <c r="I1095" s="307"/>
      <c r="J1095" s="95"/>
      <c r="K1095" s="95"/>
      <c r="L1095" s="95"/>
    </row>
    <row r="1096" spans="2:101" s="1" customFormat="1" x14ac:dyDescent="0.25">
      <c r="B1096" s="294"/>
      <c r="C1096" s="487"/>
      <c r="D1096" s="487"/>
      <c r="E1096" s="487"/>
      <c r="F1096" s="487"/>
      <c r="G1096" s="487"/>
      <c r="H1096" s="487"/>
      <c r="I1096" s="307"/>
      <c r="J1096" s="95"/>
      <c r="K1096" s="95"/>
      <c r="L1096" s="95"/>
    </row>
    <row r="1097" spans="2:101" s="1" customFormat="1" x14ac:dyDescent="0.25">
      <c r="B1097" s="294"/>
      <c r="C1097" s="487"/>
      <c r="D1097" s="487"/>
      <c r="E1097" s="487"/>
      <c r="F1097" s="487"/>
      <c r="G1097" s="487"/>
      <c r="H1097" s="487"/>
      <c r="I1097" s="307"/>
      <c r="J1097" s="95"/>
      <c r="K1097" s="95"/>
      <c r="L1097" s="95"/>
    </row>
    <row r="1098" spans="2:101" s="1" customFormat="1" x14ac:dyDescent="0.25">
      <c r="B1098" s="294"/>
      <c r="C1098" s="487"/>
      <c r="D1098" s="487"/>
      <c r="E1098" s="487"/>
      <c r="F1098" s="487"/>
      <c r="G1098" s="487"/>
      <c r="H1098" s="487"/>
      <c r="I1098" s="307"/>
      <c r="J1098" s="95"/>
      <c r="K1098" s="95"/>
      <c r="L1098" s="95"/>
    </row>
    <row r="1099" spans="2:101" s="1" customFormat="1" x14ac:dyDescent="0.25">
      <c r="B1099" s="294"/>
      <c r="C1099" s="487"/>
      <c r="D1099" s="487"/>
      <c r="E1099" s="487"/>
      <c r="F1099" s="487"/>
      <c r="G1099" s="487"/>
      <c r="H1099" s="487"/>
      <c r="I1099" s="307"/>
      <c r="J1099" s="95"/>
      <c r="K1099" s="95"/>
      <c r="L1099" s="95"/>
    </row>
    <row r="1101" spans="2:101" s="1" customFormat="1" ht="18.75" x14ac:dyDescent="0.3">
      <c r="B1101" s="291" t="s">
        <v>251</v>
      </c>
      <c r="C1101" s="48"/>
      <c r="D1101" s="48"/>
      <c r="E1101" s="48"/>
      <c r="F1101" s="48"/>
      <c r="G1101" s="49" t="s">
        <v>1931</v>
      </c>
      <c r="H1101" s="48"/>
      <c r="I1101" s="307"/>
      <c r="J1101" s="323"/>
      <c r="K1101" s="323"/>
      <c r="L1101" s="324"/>
    </row>
    <row r="1102" spans="2:101" s="1" customFormat="1" x14ac:dyDescent="0.25">
      <c r="B1102" s="158"/>
      <c r="C1102" s="13"/>
      <c r="D1102" s="13"/>
      <c r="E1102" s="13"/>
      <c r="F1102" s="13"/>
      <c r="G1102" s="68"/>
      <c r="H1102" s="13"/>
      <c r="I1102" s="514" t="s">
        <v>2</v>
      </c>
      <c r="J1102" s="508" t="s">
        <v>3</v>
      </c>
      <c r="K1102" s="516" t="s">
        <v>4</v>
      </c>
      <c r="L1102" s="516" t="s">
        <v>5</v>
      </c>
    </row>
    <row r="1103" spans="2:101" s="1" customFormat="1" ht="15.75" x14ac:dyDescent="0.25">
      <c r="B1103" s="289" t="s">
        <v>6</v>
      </c>
      <c r="C1103" s="3" t="s">
        <v>7</v>
      </c>
      <c r="D1103" s="3" t="s">
        <v>8</v>
      </c>
      <c r="E1103" s="4" t="s">
        <v>9</v>
      </c>
      <c r="F1103" s="4" t="s">
        <v>10</v>
      </c>
      <c r="G1103" s="4" t="s">
        <v>11</v>
      </c>
      <c r="H1103" s="4" t="s">
        <v>12</v>
      </c>
      <c r="I1103" s="515"/>
      <c r="J1103" s="509"/>
      <c r="K1103" s="517"/>
      <c r="L1103" s="517"/>
    </row>
    <row r="1104" spans="2:101" s="110" customFormat="1" x14ac:dyDescent="0.25">
      <c r="B1104" s="6" t="s">
        <v>1808</v>
      </c>
      <c r="C1104" s="7">
        <v>367283</v>
      </c>
      <c r="D1104" s="7" t="s">
        <v>1951</v>
      </c>
      <c r="E1104" s="19" t="s">
        <v>56</v>
      </c>
      <c r="F1104" s="19" t="s">
        <v>56</v>
      </c>
      <c r="G1104" s="19" t="s">
        <v>40</v>
      </c>
      <c r="H1104" s="7" t="s">
        <v>1952</v>
      </c>
      <c r="I1104" s="99">
        <v>41640</v>
      </c>
      <c r="J1104" s="32">
        <v>25572.87</v>
      </c>
      <c r="K1104" s="32">
        <v>25572.87</v>
      </c>
      <c r="L1104" s="32">
        <v>0</v>
      </c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</row>
    <row r="1105" spans="2:101" s="1" customFormat="1" x14ac:dyDescent="0.25">
      <c r="B1105" s="6" t="s">
        <v>1940</v>
      </c>
      <c r="C1105" s="7">
        <v>367284</v>
      </c>
      <c r="D1105" s="7" t="s">
        <v>1941</v>
      </c>
      <c r="E1105" s="19" t="s">
        <v>56</v>
      </c>
      <c r="F1105" s="19" t="s">
        <v>56</v>
      </c>
      <c r="G1105" s="19" t="s">
        <v>40</v>
      </c>
      <c r="H1105" s="7" t="s">
        <v>136</v>
      </c>
      <c r="I1105" s="99">
        <v>41640</v>
      </c>
      <c r="J1105" s="32">
        <v>11315</v>
      </c>
      <c r="K1105" s="32">
        <v>11315</v>
      </c>
      <c r="L1105" s="32">
        <v>0</v>
      </c>
      <c r="M1105" s="8"/>
    </row>
    <row r="1106" spans="2:101" s="1" customFormat="1" x14ac:dyDescent="0.25">
      <c r="B1106" s="6" t="s">
        <v>1949</v>
      </c>
      <c r="C1106" s="7">
        <v>367285</v>
      </c>
      <c r="D1106" s="7" t="s">
        <v>1950</v>
      </c>
      <c r="E1106" s="19" t="s">
        <v>56</v>
      </c>
      <c r="F1106" s="19" t="s">
        <v>56</v>
      </c>
      <c r="G1106" s="19" t="s">
        <v>40</v>
      </c>
      <c r="H1106" s="7" t="s">
        <v>67</v>
      </c>
      <c r="I1106" s="99">
        <v>41640</v>
      </c>
      <c r="J1106" s="32">
        <v>11315</v>
      </c>
      <c r="K1106" s="32">
        <v>11315</v>
      </c>
      <c r="L1106" s="32">
        <v>0</v>
      </c>
    </row>
    <row r="1107" spans="2:101" s="1" customFormat="1" x14ac:dyDescent="0.25">
      <c r="B1107" s="6" t="s">
        <v>1944</v>
      </c>
      <c r="C1107" s="7">
        <v>367287</v>
      </c>
      <c r="D1107" s="7" t="s">
        <v>1945</v>
      </c>
      <c r="E1107" s="7" t="s">
        <v>1946</v>
      </c>
      <c r="F1107" s="7" t="s">
        <v>1947</v>
      </c>
      <c r="G1107" s="19" t="s">
        <v>40</v>
      </c>
      <c r="H1107" s="7" t="s">
        <v>1948</v>
      </c>
      <c r="I1107" s="99">
        <v>40996</v>
      </c>
      <c r="J1107" s="32">
        <v>21999.98</v>
      </c>
      <c r="K1107" s="32">
        <v>21999.98</v>
      </c>
      <c r="L1107" s="32">
        <v>0</v>
      </c>
    </row>
    <row r="1108" spans="2:101" s="1" customFormat="1" ht="15" customHeight="1" x14ac:dyDescent="0.25">
      <c r="B1108" s="6" t="s">
        <v>1935</v>
      </c>
      <c r="C1108" s="7">
        <v>367288</v>
      </c>
      <c r="D1108" s="7" t="s">
        <v>1937</v>
      </c>
      <c r="E1108" s="19" t="s">
        <v>56</v>
      </c>
      <c r="F1108" s="19" t="s">
        <v>56</v>
      </c>
      <c r="G1108" s="19" t="s">
        <v>40</v>
      </c>
      <c r="H1108" s="7" t="s">
        <v>97</v>
      </c>
      <c r="I1108" s="99">
        <v>39052</v>
      </c>
      <c r="J1108" s="32">
        <v>10000</v>
      </c>
      <c r="K1108" s="32">
        <v>10000</v>
      </c>
      <c r="L1108" s="32">
        <v>0</v>
      </c>
    </row>
    <row r="1109" spans="2:101" s="1" customFormat="1" x14ac:dyDescent="0.25">
      <c r="B1109" s="6" t="s">
        <v>1935</v>
      </c>
      <c r="C1109" s="7">
        <v>367289</v>
      </c>
      <c r="D1109" s="7" t="s">
        <v>1936</v>
      </c>
      <c r="E1109" s="19" t="s">
        <v>56</v>
      </c>
      <c r="F1109" s="19" t="s">
        <v>56</v>
      </c>
      <c r="G1109" s="19" t="s">
        <v>40</v>
      </c>
      <c r="H1109" s="7" t="s">
        <v>97</v>
      </c>
      <c r="I1109" s="99">
        <v>39052</v>
      </c>
      <c r="J1109" s="32">
        <v>10000</v>
      </c>
      <c r="K1109" s="32">
        <v>10000</v>
      </c>
      <c r="L1109" s="32">
        <v>0</v>
      </c>
    </row>
    <row r="1110" spans="2:101" s="1" customFormat="1" x14ac:dyDescent="0.25">
      <c r="B1110" s="6" t="s">
        <v>1935</v>
      </c>
      <c r="C1110" s="7">
        <v>367290</v>
      </c>
      <c r="D1110" s="7" t="s">
        <v>1938</v>
      </c>
      <c r="E1110" s="19" t="s">
        <v>56</v>
      </c>
      <c r="F1110" s="19" t="s">
        <v>56</v>
      </c>
      <c r="G1110" s="19" t="s">
        <v>40</v>
      </c>
      <c r="H1110" s="7" t="s">
        <v>97</v>
      </c>
      <c r="I1110" s="99">
        <v>39052</v>
      </c>
      <c r="J1110" s="32">
        <v>10000</v>
      </c>
      <c r="K1110" s="32">
        <v>10000</v>
      </c>
      <c r="L1110" s="32">
        <v>0</v>
      </c>
    </row>
    <row r="1111" spans="2:101" s="1" customFormat="1" x14ac:dyDescent="0.25">
      <c r="B1111" s="6" t="s">
        <v>1935</v>
      </c>
      <c r="C1111" s="7">
        <v>367291</v>
      </c>
      <c r="D1111" s="7" t="s">
        <v>1939</v>
      </c>
      <c r="E1111" s="19" t="s">
        <v>56</v>
      </c>
      <c r="F1111" s="19" t="s">
        <v>56</v>
      </c>
      <c r="G1111" s="19" t="s">
        <v>40</v>
      </c>
      <c r="H1111" s="7" t="s">
        <v>97</v>
      </c>
      <c r="I1111" s="99">
        <v>39052</v>
      </c>
      <c r="J1111" s="32">
        <v>10000</v>
      </c>
      <c r="K1111" s="32">
        <v>10000</v>
      </c>
      <c r="L1111" s="32">
        <v>0</v>
      </c>
    </row>
    <row r="1112" spans="2:101" s="1" customFormat="1" x14ac:dyDescent="0.25">
      <c r="B1112" s="6" t="s">
        <v>1955</v>
      </c>
      <c r="C1112" s="7">
        <v>367292</v>
      </c>
      <c r="D1112" s="7" t="s">
        <v>1956</v>
      </c>
      <c r="E1112" s="19" t="s">
        <v>56</v>
      </c>
      <c r="F1112" s="19" t="s">
        <v>56</v>
      </c>
      <c r="G1112" s="19" t="s">
        <v>40</v>
      </c>
      <c r="H1112" s="7" t="s">
        <v>97</v>
      </c>
      <c r="I1112" s="99">
        <v>39052</v>
      </c>
      <c r="J1112" s="32">
        <v>48720</v>
      </c>
      <c r="K1112" s="32">
        <v>48720</v>
      </c>
      <c r="L1112" s="32">
        <v>0</v>
      </c>
    </row>
    <row r="1113" spans="2:101" s="1" customFormat="1" x14ac:dyDescent="0.25">
      <c r="B1113" s="6" t="s">
        <v>838</v>
      </c>
      <c r="C1113" s="7">
        <v>367293</v>
      </c>
      <c r="D1113" s="7" t="s">
        <v>1932</v>
      </c>
      <c r="E1113" s="7" t="s">
        <v>1933</v>
      </c>
      <c r="F1113" s="7" t="s">
        <v>1934</v>
      </c>
      <c r="G1113" s="19" t="s">
        <v>40</v>
      </c>
      <c r="H1113" s="7" t="s">
        <v>67</v>
      </c>
      <c r="I1113" s="99">
        <v>41640</v>
      </c>
      <c r="J1113" s="32">
        <v>10000</v>
      </c>
      <c r="K1113" s="32">
        <v>10000</v>
      </c>
      <c r="L1113" s="32">
        <v>0</v>
      </c>
      <c r="M1113" s="110"/>
      <c r="N1113" s="111">
        <f>J1125</f>
        <v>7163</v>
      </c>
      <c r="O1113" s="111">
        <f>K1125</f>
        <v>7163</v>
      </c>
      <c r="P1113" s="111">
        <f>L1125</f>
        <v>0</v>
      </c>
      <c r="Q1113" s="110"/>
      <c r="R1113" s="110"/>
      <c r="S1113" s="110"/>
      <c r="T1113" s="110"/>
      <c r="U1113" s="110"/>
      <c r="V1113" s="110"/>
      <c r="W1113" s="110"/>
      <c r="X1113" s="110"/>
      <c r="Y1113" s="110"/>
      <c r="Z1113" s="110"/>
      <c r="AA1113" s="110"/>
      <c r="AB1113" s="110"/>
      <c r="AC1113" s="110"/>
      <c r="AD1113" s="110"/>
      <c r="AE1113" s="110"/>
      <c r="AF1113" s="110"/>
      <c r="AG1113" s="110"/>
      <c r="AH1113" s="110"/>
      <c r="AI1113" s="110"/>
      <c r="AJ1113" s="110"/>
      <c r="AK1113" s="110"/>
      <c r="AL1113" s="110"/>
      <c r="AM1113" s="110"/>
      <c r="AN1113" s="110"/>
      <c r="AO1113" s="110"/>
      <c r="AP1113" s="110"/>
      <c r="AQ1113" s="110"/>
      <c r="AR1113" s="110"/>
      <c r="AS1113" s="110"/>
      <c r="AT1113" s="110"/>
      <c r="AU1113" s="110"/>
      <c r="AV1113" s="110"/>
      <c r="AW1113" s="110"/>
      <c r="AX1113" s="110"/>
      <c r="AY1113" s="110"/>
      <c r="AZ1113" s="110"/>
      <c r="BA1113" s="110"/>
      <c r="BB1113" s="110"/>
      <c r="BC1113" s="110"/>
      <c r="BD1113" s="110"/>
      <c r="BE1113" s="110"/>
      <c r="BF1113" s="110"/>
      <c r="BG1113" s="110"/>
      <c r="BH1113" s="110"/>
      <c r="BI1113" s="110"/>
      <c r="BJ1113" s="110"/>
      <c r="BK1113" s="110"/>
      <c r="BL1113" s="110"/>
      <c r="BM1113" s="110"/>
      <c r="BN1113" s="110"/>
      <c r="BO1113" s="110"/>
      <c r="BP1113" s="110"/>
      <c r="BQ1113" s="110"/>
      <c r="BR1113" s="110"/>
      <c r="BS1113" s="110"/>
      <c r="BT1113" s="110"/>
      <c r="BU1113" s="110"/>
      <c r="BV1113" s="110"/>
      <c r="BW1113" s="110"/>
      <c r="BX1113" s="110"/>
      <c r="BY1113" s="110"/>
      <c r="BZ1113" s="110"/>
      <c r="CA1113" s="110"/>
      <c r="CB1113" s="110"/>
      <c r="CC1113" s="110"/>
      <c r="CD1113" s="110"/>
      <c r="CE1113" s="110"/>
      <c r="CF1113" s="110"/>
      <c r="CG1113" s="110"/>
      <c r="CH1113" s="110"/>
      <c r="CI1113" s="110"/>
      <c r="CJ1113" s="110"/>
      <c r="CK1113" s="110"/>
      <c r="CL1113" s="110"/>
      <c r="CM1113" s="110"/>
      <c r="CN1113" s="110"/>
      <c r="CO1113" s="110"/>
      <c r="CP1113" s="110"/>
      <c r="CQ1113" s="110"/>
      <c r="CR1113" s="110"/>
      <c r="CS1113" s="110"/>
      <c r="CT1113" s="110"/>
      <c r="CU1113" s="110"/>
      <c r="CV1113" s="110"/>
      <c r="CW1113" s="110"/>
    </row>
    <row r="1114" spans="2:101" s="1" customFormat="1" x14ac:dyDescent="0.25">
      <c r="B1114" s="6" t="s">
        <v>1942</v>
      </c>
      <c r="C1114" s="7">
        <v>548701</v>
      </c>
      <c r="D1114" s="7" t="s">
        <v>1943</v>
      </c>
      <c r="E1114" s="19" t="s">
        <v>56</v>
      </c>
      <c r="F1114" s="19" t="s">
        <v>56</v>
      </c>
      <c r="G1114" s="19" t="s">
        <v>40</v>
      </c>
      <c r="H1114" s="7" t="s">
        <v>97</v>
      </c>
      <c r="I1114" s="99">
        <v>41640</v>
      </c>
      <c r="J1114" s="32">
        <v>870</v>
      </c>
      <c r="K1114" s="32">
        <v>870</v>
      </c>
      <c r="L1114" s="32">
        <v>0</v>
      </c>
    </row>
    <row r="1115" spans="2:101" s="1" customFormat="1" x14ac:dyDescent="0.25">
      <c r="B1115" s="6" t="s">
        <v>1953</v>
      </c>
      <c r="C1115" s="7">
        <v>548702</v>
      </c>
      <c r="D1115" s="7" t="s">
        <v>1954</v>
      </c>
      <c r="E1115" s="19" t="s">
        <v>56</v>
      </c>
      <c r="F1115" s="19" t="s">
        <v>56</v>
      </c>
      <c r="G1115" s="19" t="s">
        <v>40</v>
      </c>
      <c r="H1115" s="7" t="s">
        <v>294</v>
      </c>
      <c r="I1115" s="99">
        <v>38925</v>
      </c>
      <c r="J1115" s="32">
        <v>9535.2000000000007</v>
      </c>
      <c r="K1115" s="32">
        <v>9535.2000000000007</v>
      </c>
      <c r="L1115" s="32">
        <v>0</v>
      </c>
    </row>
    <row r="1116" spans="2:101" s="1" customFormat="1" x14ac:dyDescent="0.25">
      <c r="B1116" s="97" t="s">
        <v>838</v>
      </c>
      <c r="C1116" s="28">
        <v>938633</v>
      </c>
      <c r="D1116" s="28" t="s">
        <v>1957</v>
      </c>
      <c r="E1116" s="28" t="s">
        <v>1072</v>
      </c>
      <c r="F1116" s="28" t="s">
        <v>949</v>
      </c>
      <c r="G1116" s="28" t="s">
        <v>1958</v>
      </c>
      <c r="H1116" s="28" t="s">
        <v>1959</v>
      </c>
      <c r="I1116" s="98">
        <v>45068</v>
      </c>
      <c r="J1116" s="106">
        <v>29000</v>
      </c>
      <c r="K1116" s="106">
        <v>0</v>
      </c>
      <c r="L1116" s="106">
        <v>29000</v>
      </c>
    </row>
    <row r="1119" spans="2:101" ht="18.75" x14ac:dyDescent="0.3">
      <c r="B1119" s="291" t="s">
        <v>251</v>
      </c>
      <c r="C1119" s="48"/>
      <c r="D1119" s="48"/>
      <c r="E1119" s="48"/>
      <c r="F1119" s="48"/>
      <c r="G1119" s="49" t="s">
        <v>1848</v>
      </c>
    </row>
    <row r="1120" spans="2:101" s="1" customFormat="1" x14ac:dyDescent="0.25">
      <c r="B1120" s="294"/>
      <c r="C1120" s="62"/>
      <c r="D1120" s="62"/>
      <c r="E1120" s="62"/>
      <c r="F1120" s="62"/>
      <c r="G1120" s="62"/>
      <c r="H1120" s="56"/>
      <c r="I1120" s="514" t="s">
        <v>2</v>
      </c>
      <c r="J1120" s="508" t="s">
        <v>3</v>
      </c>
      <c r="K1120" s="516" t="s">
        <v>4</v>
      </c>
      <c r="L1120" s="516" t="s">
        <v>5</v>
      </c>
    </row>
    <row r="1121" spans="2:101" s="1" customFormat="1" ht="15.75" x14ac:dyDescent="0.25">
      <c r="B1121" s="289" t="s">
        <v>6</v>
      </c>
      <c r="C1121" s="3" t="s">
        <v>7</v>
      </c>
      <c r="D1121" s="3" t="s">
        <v>8</v>
      </c>
      <c r="E1121" s="4" t="s">
        <v>9</v>
      </c>
      <c r="F1121" s="4" t="s">
        <v>10</v>
      </c>
      <c r="G1121" s="4" t="s">
        <v>11</v>
      </c>
      <c r="H1121" s="4" t="s">
        <v>12</v>
      </c>
      <c r="I1121" s="515"/>
      <c r="J1121" s="509"/>
      <c r="K1121" s="517"/>
      <c r="L1121" s="517"/>
    </row>
    <row r="1122" spans="2:101" s="10" customFormat="1" x14ac:dyDescent="0.25">
      <c r="B1122" s="6" t="s">
        <v>1886</v>
      </c>
      <c r="C1122" s="7">
        <v>365527</v>
      </c>
      <c r="D1122" s="7" t="s">
        <v>1887</v>
      </c>
      <c r="E1122" s="19" t="s">
        <v>56</v>
      </c>
      <c r="F1122" s="19" t="s">
        <v>56</v>
      </c>
      <c r="G1122" s="7" t="s">
        <v>40</v>
      </c>
      <c r="H1122" s="7" t="s">
        <v>828</v>
      </c>
      <c r="I1122" s="99">
        <v>41640</v>
      </c>
      <c r="J1122" s="32">
        <v>2684.24</v>
      </c>
      <c r="K1122" s="32">
        <v>2684.24</v>
      </c>
      <c r="L1122" s="32">
        <v>0</v>
      </c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</row>
    <row r="1123" spans="2:101" s="1" customFormat="1" x14ac:dyDescent="0.25">
      <c r="B1123" s="6" t="s">
        <v>842</v>
      </c>
      <c r="C1123" s="7">
        <v>365661</v>
      </c>
      <c r="D1123" s="7" t="s">
        <v>1885</v>
      </c>
      <c r="E1123" s="19" t="s">
        <v>56</v>
      </c>
      <c r="F1123" s="19" t="s">
        <v>56</v>
      </c>
      <c r="G1123" s="7" t="s">
        <v>40</v>
      </c>
      <c r="H1123" s="7" t="s">
        <v>828</v>
      </c>
      <c r="I1123" s="99">
        <v>41640</v>
      </c>
      <c r="J1123" s="32">
        <v>2684.8</v>
      </c>
      <c r="K1123" s="32">
        <v>2684.8</v>
      </c>
      <c r="L1123" s="32">
        <v>0</v>
      </c>
    </row>
    <row r="1124" spans="2:101" s="1" customFormat="1" x14ac:dyDescent="0.25">
      <c r="B1124" s="6" t="s">
        <v>1204</v>
      </c>
      <c r="C1124" s="7">
        <v>366004</v>
      </c>
      <c r="D1124" s="7" t="s">
        <v>1872</v>
      </c>
      <c r="E1124" s="19" t="s">
        <v>56</v>
      </c>
      <c r="F1124" s="19" t="s">
        <v>56</v>
      </c>
      <c r="G1124" s="19" t="s">
        <v>40</v>
      </c>
      <c r="H1124" s="7" t="s">
        <v>84</v>
      </c>
      <c r="I1124" s="99">
        <v>41640</v>
      </c>
      <c r="J1124" s="32">
        <v>4500</v>
      </c>
      <c r="K1124" s="32">
        <v>4500</v>
      </c>
      <c r="L1124" s="32">
        <v>0</v>
      </c>
    </row>
    <row r="1125" spans="2:101" s="1" customFormat="1" x14ac:dyDescent="0.25">
      <c r="B1125" s="6" t="s">
        <v>1867</v>
      </c>
      <c r="C1125" s="7">
        <v>366113</v>
      </c>
      <c r="D1125" s="7" t="s">
        <v>1868</v>
      </c>
      <c r="E1125" s="19" t="s">
        <v>56</v>
      </c>
      <c r="F1125" s="19" t="s">
        <v>56</v>
      </c>
      <c r="G1125" s="19" t="s">
        <v>40</v>
      </c>
      <c r="H1125" s="7" t="s">
        <v>136</v>
      </c>
      <c r="I1125" s="99">
        <v>41640</v>
      </c>
      <c r="J1125" s="23">
        <v>7163</v>
      </c>
      <c r="K1125" s="32">
        <v>7163</v>
      </c>
      <c r="L1125" s="32">
        <v>0</v>
      </c>
    </row>
    <row r="1126" spans="2:101" s="1" customFormat="1" x14ac:dyDescent="0.25">
      <c r="B1126" s="6" t="s">
        <v>1876</v>
      </c>
      <c r="C1126" s="7">
        <v>366568</v>
      </c>
      <c r="D1126" s="7" t="s">
        <v>1877</v>
      </c>
      <c r="E1126" s="19" t="s">
        <v>56</v>
      </c>
      <c r="F1126" s="19" t="s">
        <v>56</v>
      </c>
      <c r="G1126" s="19" t="s">
        <v>40</v>
      </c>
      <c r="H1126" s="7" t="s">
        <v>815</v>
      </c>
      <c r="I1126" s="99">
        <v>39052</v>
      </c>
      <c r="J1126" s="32">
        <v>65428.639999999999</v>
      </c>
      <c r="K1126" s="32">
        <v>65428.639999999999</v>
      </c>
      <c r="L1126" s="32">
        <v>0</v>
      </c>
    </row>
    <row r="1127" spans="2:101" s="10" customFormat="1" x14ac:dyDescent="0.25">
      <c r="B1127" s="6" t="s">
        <v>1853</v>
      </c>
      <c r="C1127" s="7">
        <v>366592</v>
      </c>
      <c r="D1127" s="7" t="s">
        <v>1854</v>
      </c>
      <c r="E1127" s="19" t="s">
        <v>56</v>
      </c>
      <c r="F1127" s="19" t="s">
        <v>56</v>
      </c>
      <c r="G1127" s="19" t="s">
        <v>40</v>
      </c>
      <c r="H1127" s="7" t="s">
        <v>84</v>
      </c>
      <c r="I1127" s="99">
        <v>41640</v>
      </c>
      <c r="J1127" s="32">
        <v>52896</v>
      </c>
      <c r="K1127" s="32">
        <v>52896</v>
      </c>
      <c r="L1127" s="32">
        <v>0</v>
      </c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</row>
    <row r="1128" spans="2:101" s="10" customFormat="1" x14ac:dyDescent="0.25">
      <c r="B1128" s="6" t="s">
        <v>1857</v>
      </c>
      <c r="C1128" s="7">
        <v>366593</v>
      </c>
      <c r="D1128" s="7" t="s">
        <v>1858</v>
      </c>
      <c r="E1128" s="19" t="s">
        <v>56</v>
      </c>
      <c r="F1128" s="19" t="s">
        <v>56</v>
      </c>
      <c r="G1128" s="19" t="s">
        <v>40</v>
      </c>
      <c r="H1128" s="7" t="s">
        <v>18</v>
      </c>
      <c r="I1128" s="99">
        <v>41640</v>
      </c>
      <c r="J1128" s="32">
        <v>13839.5</v>
      </c>
      <c r="K1128" s="32">
        <v>13839.5</v>
      </c>
      <c r="L1128" s="32">
        <v>0</v>
      </c>
    </row>
    <row r="1129" spans="2:101" s="1" customFormat="1" x14ac:dyDescent="0.25">
      <c r="B1129" s="6" t="s">
        <v>1851</v>
      </c>
      <c r="C1129" s="7">
        <v>366600</v>
      </c>
      <c r="D1129" s="7" t="s">
        <v>1852</v>
      </c>
      <c r="E1129" s="19" t="s">
        <v>56</v>
      </c>
      <c r="F1129" s="19" t="s">
        <v>56</v>
      </c>
      <c r="G1129" s="19" t="s">
        <v>40</v>
      </c>
      <c r="H1129" s="7" t="s">
        <v>97</v>
      </c>
      <c r="I1129" s="99">
        <v>41640</v>
      </c>
      <c r="J1129" s="32">
        <v>12999.95</v>
      </c>
      <c r="K1129" s="32">
        <v>12999.95</v>
      </c>
      <c r="L1129" s="32">
        <v>0</v>
      </c>
    </row>
    <row r="1130" spans="2:101" s="1" customFormat="1" x14ac:dyDescent="0.25">
      <c r="B1130" s="6" t="s">
        <v>1849</v>
      </c>
      <c r="C1130" s="7">
        <v>366601</v>
      </c>
      <c r="D1130" s="7" t="s">
        <v>1850</v>
      </c>
      <c r="E1130" s="19" t="s">
        <v>56</v>
      </c>
      <c r="F1130" s="19" t="s">
        <v>56</v>
      </c>
      <c r="G1130" s="19" t="s">
        <v>40</v>
      </c>
      <c r="H1130" s="7" t="s">
        <v>84</v>
      </c>
      <c r="I1130" s="99">
        <v>41640</v>
      </c>
      <c r="J1130" s="23">
        <v>6264</v>
      </c>
      <c r="K1130" s="32">
        <v>6264</v>
      </c>
      <c r="L1130" s="32">
        <v>0</v>
      </c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/>
      <c r="BQ1130" s="10"/>
      <c r="BR1130" s="10"/>
      <c r="BS1130" s="10"/>
      <c r="BT1130" s="10"/>
      <c r="BU1130" s="10"/>
      <c r="BV1130" s="10"/>
      <c r="BW1130" s="10"/>
      <c r="BX1130" s="10"/>
      <c r="BY1130" s="10"/>
      <c r="BZ1130" s="10"/>
      <c r="CA1130" s="10"/>
      <c r="CB1130" s="10"/>
      <c r="CC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</row>
    <row r="1131" spans="2:101" s="1" customFormat="1" x14ac:dyDescent="0.25">
      <c r="B1131" s="6" t="s">
        <v>1861</v>
      </c>
      <c r="C1131" s="7">
        <v>366605</v>
      </c>
      <c r="D1131" s="7" t="s">
        <v>1862</v>
      </c>
      <c r="E1131" s="19" t="s">
        <v>56</v>
      </c>
      <c r="F1131" s="19" t="s">
        <v>56</v>
      </c>
      <c r="G1131" s="19" t="s">
        <v>40</v>
      </c>
      <c r="H1131" s="7" t="s">
        <v>84</v>
      </c>
      <c r="I1131" s="99">
        <v>41640</v>
      </c>
      <c r="J1131" s="32">
        <v>13514</v>
      </c>
      <c r="K1131" s="32">
        <v>13514</v>
      </c>
      <c r="L1131" s="32">
        <v>0</v>
      </c>
    </row>
    <row r="1132" spans="2:101" s="1" customFormat="1" x14ac:dyDescent="0.25">
      <c r="B1132" s="6" t="s">
        <v>1863</v>
      </c>
      <c r="C1132" s="7">
        <v>366616</v>
      </c>
      <c r="D1132" s="7" t="s">
        <v>1864</v>
      </c>
      <c r="E1132" s="19" t="s">
        <v>56</v>
      </c>
      <c r="F1132" s="19" t="s">
        <v>56</v>
      </c>
      <c r="G1132" s="19" t="s">
        <v>40</v>
      </c>
      <c r="H1132" s="7" t="s">
        <v>84</v>
      </c>
      <c r="I1132" s="99">
        <v>41640</v>
      </c>
      <c r="J1132" s="32">
        <v>4400</v>
      </c>
      <c r="K1132" s="32">
        <v>4400</v>
      </c>
      <c r="L1132" s="32">
        <v>0</v>
      </c>
    </row>
    <row r="1133" spans="2:101" s="1" customFormat="1" x14ac:dyDescent="0.25">
      <c r="B1133" s="6" t="s">
        <v>1859</v>
      </c>
      <c r="C1133" s="7">
        <v>366618</v>
      </c>
      <c r="D1133" s="7" t="s">
        <v>1860</v>
      </c>
      <c r="E1133" s="19" t="s">
        <v>56</v>
      </c>
      <c r="F1133" s="19" t="s">
        <v>56</v>
      </c>
      <c r="G1133" s="19" t="s">
        <v>40</v>
      </c>
      <c r="H1133" s="7" t="s">
        <v>828</v>
      </c>
      <c r="I1133" s="99">
        <v>41640</v>
      </c>
      <c r="J1133" s="32">
        <v>22616.84</v>
      </c>
      <c r="K1133" s="32">
        <v>22616.84</v>
      </c>
      <c r="L1133" s="32">
        <v>0</v>
      </c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  <c r="CW1133" s="10"/>
    </row>
    <row r="1134" spans="2:101" s="1" customFormat="1" x14ac:dyDescent="0.25">
      <c r="B1134" s="6" t="s">
        <v>842</v>
      </c>
      <c r="C1134" s="7">
        <v>366700</v>
      </c>
      <c r="D1134" s="7" t="s">
        <v>843</v>
      </c>
      <c r="E1134" s="19" t="s">
        <v>56</v>
      </c>
      <c r="F1134" s="19" t="s">
        <v>56</v>
      </c>
      <c r="G1134" s="19" t="s">
        <v>40</v>
      </c>
      <c r="H1134" s="7" t="s">
        <v>828</v>
      </c>
      <c r="I1134" s="99">
        <v>41640</v>
      </c>
      <c r="J1134" s="32">
        <v>4054.2</v>
      </c>
      <c r="K1134" s="32">
        <v>4054.2</v>
      </c>
      <c r="L1134" s="32">
        <v>0</v>
      </c>
    </row>
    <row r="1135" spans="2:101" s="1" customFormat="1" x14ac:dyDescent="0.25">
      <c r="B1135" s="6" t="s">
        <v>1501</v>
      </c>
      <c r="C1135" s="7">
        <v>367255</v>
      </c>
      <c r="D1135" s="7" t="s">
        <v>1865</v>
      </c>
      <c r="E1135" s="19" t="s">
        <v>56</v>
      </c>
      <c r="F1135" s="19" t="s">
        <v>56</v>
      </c>
      <c r="G1135" s="19" t="s">
        <v>40</v>
      </c>
      <c r="H1135" s="7" t="s">
        <v>18</v>
      </c>
      <c r="I1135" s="99">
        <v>41640</v>
      </c>
      <c r="J1135" s="32">
        <v>4054.2</v>
      </c>
      <c r="K1135" s="32">
        <v>4054.2</v>
      </c>
      <c r="L1135" s="32">
        <v>0</v>
      </c>
    </row>
    <row r="1136" spans="2:101" s="1" customFormat="1" x14ac:dyDescent="0.25">
      <c r="B1136" s="6" t="s">
        <v>1454</v>
      </c>
      <c r="C1136" s="7">
        <v>548132</v>
      </c>
      <c r="D1136" s="7" t="s">
        <v>1873</v>
      </c>
      <c r="E1136" s="7" t="s">
        <v>104</v>
      </c>
      <c r="F1136" s="7" t="s">
        <v>811</v>
      </c>
      <c r="G1136" s="7" t="s">
        <v>1874</v>
      </c>
      <c r="H1136" s="7" t="s">
        <v>18</v>
      </c>
      <c r="I1136" s="99">
        <v>41640</v>
      </c>
      <c r="J1136" s="32">
        <v>3005</v>
      </c>
      <c r="K1136" s="32">
        <v>3005</v>
      </c>
      <c r="L1136" s="32">
        <v>0</v>
      </c>
    </row>
    <row r="1137" spans="2:12" s="1" customFormat="1" x14ac:dyDescent="0.25">
      <c r="B1137" s="6" t="s">
        <v>1855</v>
      </c>
      <c r="C1137" s="7">
        <v>548157</v>
      </c>
      <c r="D1137" s="7" t="s">
        <v>1856</v>
      </c>
      <c r="E1137" s="19" t="s">
        <v>56</v>
      </c>
      <c r="F1137" s="19" t="s">
        <v>56</v>
      </c>
      <c r="G1137" s="19" t="s">
        <v>40</v>
      </c>
      <c r="H1137" s="7" t="s">
        <v>97</v>
      </c>
      <c r="I1137" s="99">
        <v>41374</v>
      </c>
      <c r="J1137" s="32">
        <v>6832.4</v>
      </c>
      <c r="K1137" s="32">
        <v>6832.4</v>
      </c>
      <c r="L1137" s="32">
        <v>0</v>
      </c>
    </row>
    <row r="1138" spans="2:12" s="1" customFormat="1" ht="15" customHeight="1" x14ac:dyDescent="0.25">
      <c r="B1138" s="6" t="s">
        <v>1882</v>
      </c>
      <c r="C1138" s="7">
        <v>548601</v>
      </c>
      <c r="D1138" s="7" t="s">
        <v>1883</v>
      </c>
      <c r="E1138" s="7" t="s">
        <v>304</v>
      </c>
      <c r="F1138" s="7" t="s">
        <v>304</v>
      </c>
      <c r="G1138" s="19" t="s">
        <v>40</v>
      </c>
      <c r="H1138" s="7" t="s">
        <v>1884</v>
      </c>
      <c r="I1138" s="365">
        <v>42745</v>
      </c>
      <c r="J1138" s="32">
        <v>12700</v>
      </c>
      <c r="K1138" s="32">
        <v>6350</v>
      </c>
      <c r="L1138" s="32">
        <v>6350</v>
      </c>
    </row>
    <row r="1139" spans="2:12" s="1" customFormat="1" x14ac:dyDescent="0.25">
      <c r="B1139" s="6" t="s">
        <v>1890</v>
      </c>
      <c r="C1139" s="7">
        <v>548602</v>
      </c>
      <c r="D1139" s="7" t="s">
        <v>1891</v>
      </c>
      <c r="E1139" s="19" t="s">
        <v>56</v>
      </c>
      <c r="F1139" s="19" t="s">
        <v>56</v>
      </c>
      <c r="G1139" s="7" t="s">
        <v>40</v>
      </c>
      <c r="H1139" s="7" t="s">
        <v>84</v>
      </c>
      <c r="I1139" s="365">
        <v>42752</v>
      </c>
      <c r="J1139" s="204">
        <v>5917</v>
      </c>
      <c r="K1139" s="32">
        <v>2958.86</v>
      </c>
      <c r="L1139" s="32">
        <v>2958.14</v>
      </c>
    </row>
    <row r="1140" spans="2:12" s="1" customFormat="1" x14ac:dyDescent="0.25">
      <c r="B1140" s="6" t="s">
        <v>1888</v>
      </c>
      <c r="C1140" s="19">
        <v>749893</v>
      </c>
      <c r="D1140" s="7" t="s">
        <v>1889</v>
      </c>
      <c r="E1140" s="7" t="s">
        <v>304</v>
      </c>
      <c r="F1140" s="7" t="s">
        <v>304</v>
      </c>
      <c r="G1140" s="19" t="s">
        <v>40</v>
      </c>
      <c r="H1140" s="7" t="s">
        <v>18</v>
      </c>
      <c r="I1140" s="98">
        <v>43343</v>
      </c>
      <c r="J1140" s="75">
        <v>7670</v>
      </c>
      <c r="K1140" s="75">
        <v>2045.07</v>
      </c>
      <c r="L1140" s="75">
        <v>5623.93</v>
      </c>
    </row>
    <row r="1141" spans="2:12" s="1" customFormat="1" ht="30" x14ac:dyDescent="0.25">
      <c r="B1141" s="55" t="s">
        <v>462</v>
      </c>
      <c r="C1141" s="29">
        <v>750270</v>
      </c>
      <c r="D1141" s="22" t="s">
        <v>1869</v>
      </c>
      <c r="E1141" s="29" t="s">
        <v>169</v>
      </c>
      <c r="F1141" s="30" t="s">
        <v>1870</v>
      </c>
      <c r="G1141" s="29" t="s">
        <v>1871</v>
      </c>
      <c r="H1141" s="22" t="s">
        <v>325</v>
      </c>
      <c r="I1141" s="369">
        <v>43469</v>
      </c>
      <c r="J1141" s="94">
        <v>15900</v>
      </c>
      <c r="K1141" s="94">
        <v>3709.76</v>
      </c>
      <c r="L1141" s="94">
        <v>12189.24</v>
      </c>
    </row>
    <row r="1142" spans="2:12" s="1" customFormat="1" x14ac:dyDescent="0.25">
      <c r="B1142" s="6" t="s">
        <v>640</v>
      </c>
      <c r="C1142" s="19">
        <v>750271</v>
      </c>
      <c r="D1142" s="19"/>
      <c r="E1142" s="19" t="s">
        <v>104</v>
      </c>
      <c r="F1142" s="19" t="s">
        <v>166</v>
      </c>
      <c r="G1142" s="19" t="s">
        <v>1866</v>
      </c>
      <c r="H1142" s="7" t="s">
        <v>747</v>
      </c>
      <c r="I1142" s="98">
        <v>43605</v>
      </c>
      <c r="J1142" s="75">
        <v>2332.9499999999998</v>
      </c>
      <c r="K1142" s="75">
        <v>1489.85</v>
      </c>
      <c r="L1142" s="75">
        <v>842.1</v>
      </c>
    </row>
    <row r="1143" spans="2:12" s="1" customFormat="1" x14ac:dyDescent="0.25">
      <c r="B1143" s="6" t="s">
        <v>993</v>
      </c>
      <c r="C1143" s="19">
        <v>750272</v>
      </c>
      <c r="D1143" s="7" t="s">
        <v>1875</v>
      </c>
      <c r="E1143" s="19" t="s">
        <v>56</v>
      </c>
      <c r="F1143" s="19" t="s">
        <v>56</v>
      </c>
      <c r="G1143" s="19" t="s">
        <v>40</v>
      </c>
      <c r="H1143" s="7" t="s">
        <v>18</v>
      </c>
      <c r="I1143" s="98">
        <v>43343</v>
      </c>
      <c r="J1143" s="75">
        <v>7670</v>
      </c>
      <c r="K1143" s="75">
        <v>2045.07</v>
      </c>
      <c r="L1143" s="75">
        <v>5623.93</v>
      </c>
    </row>
    <row r="1144" spans="2:12" s="1" customFormat="1" x14ac:dyDescent="0.25">
      <c r="B1144" s="6" t="s">
        <v>150</v>
      </c>
      <c r="C1144" s="28">
        <v>750273</v>
      </c>
      <c r="D1144" s="7" t="s">
        <v>1878</v>
      </c>
      <c r="E1144" s="28" t="s">
        <v>15</v>
      </c>
      <c r="F1144" s="28" t="s">
        <v>1198</v>
      </c>
      <c r="G1144" s="28" t="s">
        <v>1879</v>
      </c>
      <c r="H1144" s="7" t="s">
        <v>18</v>
      </c>
      <c r="I1144" s="98">
        <v>43535</v>
      </c>
      <c r="J1144" s="75">
        <v>4850</v>
      </c>
      <c r="K1144" s="75">
        <v>3502.05</v>
      </c>
      <c r="L1144" s="75">
        <v>1346.95</v>
      </c>
    </row>
    <row r="1145" spans="2:12" s="1" customFormat="1" x14ac:dyDescent="0.25">
      <c r="B1145" s="6" t="s">
        <v>19</v>
      </c>
      <c r="C1145" s="28">
        <v>750274</v>
      </c>
      <c r="D1145" s="7" t="s">
        <v>1880</v>
      </c>
      <c r="E1145" s="28" t="s">
        <v>15</v>
      </c>
      <c r="F1145" s="28" t="s">
        <v>1195</v>
      </c>
      <c r="G1145" s="28" t="s">
        <v>1881</v>
      </c>
      <c r="H1145" s="7" t="s">
        <v>18</v>
      </c>
      <c r="I1145" s="98">
        <v>43532</v>
      </c>
      <c r="J1145" s="75">
        <v>39136</v>
      </c>
      <c r="K1145" s="75">
        <v>28264.17</v>
      </c>
      <c r="L1145" s="75">
        <v>10870.83</v>
      </c>
    </row>
    <row r="1146" spans="2:12" s="1" customFormat="1" x14ac:dyDescent="0.25">
      <c r="B1146" s="6" t="s">
        <v>1892</v>
      </c>
      <c r="C1146" s="19">
        <v>750459</v>
      </c>
      <c r="D1146" s="7" t="s">
        <v>1893</v>
      </c>
      <c r="E1146" s="19" t="s">
        <v>56</v>
      </c>
      <c r="F1146" s="19" t="s">
        <v>56</v>
      </c>
      <c r="G1146" s="19" t="s">
        <v>40</v>
      </c>
      <c r="H1146" s="7" t="s">
        <v>730</v>
      </c>
      <c r="I1146" s="98">
        <v>43343</v>
      </c>
      <c r="J1146" s="75">
        <v>7670</v>
      </c>
      <c r="K1146" s="75">
        <v>2045.07</v>
      </c>
      <c r="L1146" s="75">
        <v>5623.93</v>
      </c>
    </row>
    <row r="1147" spans="2:12" s="1" customFormat="1" ht="18" customHeight="1" x14ac:dyDescent="0.25">
      <c r="B1147" s="294"/>
      <c r="C1147" s="62"/>
      <c r="D1147" s="62"/>
      <c r="E1147" s="62"/>
      <c r="F1147" s="62"/>
      <c r="G1147" s="62"/>
      <c r="H1147" s="62"/>
      <c r="I1147" s="307"/>
      <c r="J1147" s="95"/>
      <c r="K1147" s="95"/>
      <c r="L1147" s="95"/>
    </row>
    <row r="1148" spans="2:12" s="1" customFormat="1" ht="18" customHeight="1" x14ac:dyDescent="0.25">
      <c r="B1148" s="294"/>
      <c r="C1148" s="487"/>
      <c r="D1148" s="487"/>
      <c r="E1148" s="487"/>
      <c r="F1148" s="487"/>
      <c r="G1148" s="487"/>
      <c r="H1148" s="487"/>
      <c r="I1148" s="307"/>
      <c r="J1148" s="95"/>
      <c r="K1148" s="95"/>
      <c r="L1148" s="95"/>
    </row>
    <row r="1149" spans="2:12" s="1" customFormat="1" ht="18" customHeight="1" x14ac:dyDescent="0.25">
      <c r="B1149" s="294"/>
      <c r="C1149" s="487"/>
      <c r="D1149" s="487"/>
      <c r="E1149" s="487"/>
      <c r="F1149" s="487"/>
      <c r="G1149" s="487"/>
      <c r="H1149" s="487"/>
      <c r="I1149" s="307"/>
      <c r="J1149" s="95"/>
      <c r="K1149" s="95"/>
      <c r="L1149" s="95"/>
    </row>
    <row r="1150" spans="2:12" s="1" customFormat="1" ht="18" customHeight="1" x14ac:dyDescent="0.25">
      <c r="B1150" s="294"/>
      <c r="C1150" s="487"/>
      <c r="D1150" s="487"/>
      <c r="E1150" s="487"/>
      <c r="F1150" s="487"/>
      <c r="G1150" s="487"/>
      <c r="H1150" s="487"/>
      <c r="I1150" s="307"/>
      <c r="J1150" s="95"/>
      <c r="K1150" s="95"/>
      <c r="L1150" s="95"/>
    </row>
    <row r="1152" spans="2:12" ht="18.75" x14ac:dyDescent="0.3">
      <c r="B1152" s="291" t="s">
        <v>251</v>
      </c>
      <c r="C1152" s="48"/>
      <c r="D1152" s="48"/>
      <c r="E1152" s="48"/>
      <c r="F1152" s="48"/>
      <c r="G1152" s="49" t="s">
        <v>1960</v>
      </c>
    </row>
    <row r="1153" spans="2:101" s="1" customFormat="1" ht="18.75" x14ac:dyDescent="0.3">
      <c r="B1153" s="294"/>
      <c r="C1153" s="62"/>
      <c r="D1153" s="62"/>
      <c r="E1153" s="62"/>
      <c r="F1153" s="62"/>
      <c r="G1153" s="62"/>
      <c r="H1153" s="48"/>
      <c r="I1153" s="520" t="s">
        <v>2</v>
      </c>
      <c r="J1153" s="508" t="s">
        <v>3</v>
      </c>
      <c r="K1153" s="516" t="s">
        <v>4</v>
      </c>
      <c r="L1153" s="516" t="s">
        <v>5</v>
      </c>
    </row>
    <row r="1154" spans="2:101" s="1" customFormat="1" ht="15.75" x14ac:dyDescent="0.25">
      <c r="B1154" s="298" t="s">
        <v>6</v>
      </c>
      <c r="C1154" s="113" t="s">
        <v>7</v>
      </c>
      <c r="D1154" s="113" t="s">
        <v>8</v>
      </c>
      <c r="E1154" s="112" t="s">
        <v>9</v>
      </c>
      <c r="F1154" s="112" t="s">
        <v>10</v>
      </c>
      <c r="G1154" s="112" t="s">
        <v>11</v>
      </c>
      <c r="H1154" s="112" t="s">
        <v>12</v>
      </c>
      <c r="I1154" s="521"/>
      <c r="J1154" s="509"/>
      <c r="K1154" s="517"/>
      <c r="L1154" s="517"/>
    </row>
    <row r="1155" spans="2:101" s="1" customFormat="1" x14ac:dyDescent="0.25">
      <c r="B1155" s="6" t="s">
        <v>19</v>
      </c>
      <c r="C1155" s="7">
        <v>366110</v>
      </c>
      <c r="D1155" s="7" t="s">
        <v>1986</v>
      </c>
      <c r="E1155" s="7" t="s">
        <v>15</v>
      </c>
      <c r="F1155" s="7" t="s">
        <v>1987</v>
      </c>
      <c r="G1155" s="7" t="s">
        <v>1988</v>
      </c>
      <c r="H1155" s="7" t="s">
        <v>18</v>
      </c>
      <c r="I1155" s="99">
        <v>41640</v>
      </c>
      <c r="J1155" s="32">
        <v>27747.56</v>
      </c>
      <c r="K1155" s="32">
        <v>27747.56</v>
      </c>
      <c r="L1155" s="32">
        <v>0</v>
      </c>
    </row>
    <row r="1156" spans="2:101" s="1" customFormat="1" x14ac:dyDescent="0.25">
      <c r="B1156" s="6" t="s">
        <v>150</v>
      </c>
      <c r="C1156" s="7">
        <v>366422</v>
      </c>
      <c r="D1156" s="7" t="s">
        <v>1979</v>
      </c>
      <c r="E1156" s="7" t="s">
        <v>15</v>
      </c>
      <c r="F1156" s="7" t="s">
        <v>1676</v>
      </c>
      <c r="G1156" s="7" t="s">
        <v>1980</v>
      </c>
      <c r="H1156" s="7" t="s">
        <v>18</v>
      </c>
      <c r="I1156" s="99">
        <v>41640</v>
      </c>
      <c r="J1156" s="32">
        <v>9249.19</v>
      </c>
      <c r="K1156" s="32">
        <v>9249.19</v>
      </c>
      <c r="L1156" s="32">
        <v>0</v>
      </c>
    </row>
    <row r="1157" spans="2:101" s="1" customFormat="1" x14ac:dyDescent="0.25">
      <c r="B1157" s="6" t="s">
        <v>1984</v>
      </c>
      <c r="C1157" s="7">
        <v>366859</v>
      </c>
      <c r="D1157" s="7" t="s">
        <v>1985</v>
      </c>
      <c r="E1157" s="19" t="s">
        <v>56</v>
      </c>
      <c r="F1157" s="19" t="s">
        <v>56</v>
      </c>
      <c r="G1157" s="19" t="s">
        <v>40</v>
      </c>
      <c r="H1157" s="7" t="s">
        <v>18</v>
      </c>
      <c r="I1157" s="99">
        <v>41640</v>
      </c>
      <c r="J1157" s="23">
        <v>4054.2</v>
      </c>
      <c r="K1157" s="32">
        <v>4054.2</v>
      </c>
      <c r="L1157" s="32">
        <v>0</v>
      </c>
    </row>
    <row r="1158" spans="2:101" s="1" customFormat="1" x14ac:dyDescent="0.25">
      <c r="B1158" s="6" t="s">
        <v>19</v>
      </c>
      <c r="C1158" s="7">
        <v>366928</v>
      </c>
      <c r="D1158" s="7" t="s">
        <v>1968</v>
      </c>
      <c r="E1158" s="7" t="s">
        <v>15</v>
      </c>
      <c r="F1158" s="7" t="s">
        <v>382</v>
      </c>
      <c r="G1158" s="7" t="s">
        <v>1969</v>
      </c>
      <c r="H1158" s="7" t="s">
        <v>18</v>
      </c>
      <c r="I1158" s="99">
        <v>41640</v>
      </c>
      <c r="J1158" s="32">
        <v>28637.64</v>
      </c>
      <c r="K1158" s="32">
        <v>28637.64</v>
      </c>
      <c r="L1158" s="32">
        <v>0</v>
      </c>
    </row>
    <row r="1159" spans="2:101" s="1" customFormat="1" x14ac:dyDescent="0.25">
      <c r="B1159" s="61" t="s">
        <v>1993</v>
      </c>
      <c r="C1159" s="19">
        <v>366930</v>
      </c>
      <c r="D1159" s="19" t="s">
        <v>56</v>
      </c>
      <c r="E1159" s="19" t="s">
        <v>56</v>
      </c>
      <c r="F1159" s="19" t="s">
        <v>56</v>
      </c>
      <c r="G1159" s="19" t="s">
        <v>40</v>
      </c>
      <c r="H1159" s="19" t="s">
        <v>97</v>
      </c>
      <c r="I1159" s="40">
        <v>39083</v>
      </c>
      <c r="J1159" s="44">
        <v>48676.55</v>
      </c>
      <c r="K1159" s="44">
        <v>48675.55</v>
      </c>
      <c r="L1159" s="44">
        <v>1</v>
      </c>
    </row>
    <row r="1160" spans="2:101" s="1" customFormat="1" x14ac:dyDescent="0.25">
      <c r="B1160" s="6" t="s">
        <v>1965</v>
      </c>
      <c r="C1160" s="7">
        <v>366931</v>
      </c>
      <c r="D1160" s="7" t="s">
        <v>1966</v>
      </c>
      <c r="E1160" s="19" t="s">
        <v>56</v>
      </c>
      <c r="F1160" s="19" t="s">
        <v>56</v>
      </c>
      <c r="G1160" s="19" t="s">
        <v>40</v>
      </c>
      <c r="H1160" s="7" t="s">
        <v>18</v>
      </c>
      <c r="I1160" s="99">
        <v>41640</v>
      </c>
      <c r="J1160" s="23">
        <v>4054.2</v>
      </c>
      <c r="K1160" s="32">
        <v>4054.2</v>
      </c>
      <c r="L1160" s="32">
        <v>0</v>
      </c>
    </row>
    <row r="1161" spans="2:101" s="1" customFormat="1" ht="30" x14ac:dyDescent="0.25">
      <c r="B1161" s="223" t="s">
        <v>1974</v>
      </c>
      <c r="C1161" s="22">
        <v>366934</v>
      </c>
      <c r="D1161" s="22" t="s">
        <v>1973</v>
      </c>
      <c r="E1161" s="34" t="s">
        <v>56</v>
      </c>
      <c r="F1161" s="34" t="s">
        <v>56</v>
      </c>
      <c r="G1161" s="34" t="s">
        <v>40</v>
      </c>
      <c r="H1161" s="22" t="s">
        <v>97</v>
      </c>
      <c r="I1161" s="363">
        <v>39148</v>
      </c>
      <c r="J1161" s="121">
        <v>50402</v>
      </c>
      <c r="K1161" s="121">
        <v>50402</v>
      </c>
      <c r="L1161" s="121">
        <v>0</v>
      </c>
    </row>
    <row r="1162" spans="2:101" s="1" customFormat="1" ht="30" x14ac:dyDescent="0.25">
      <c r="B1162" s="223" t="s">
        <v>1972</v>
      </c>
      <c r="C1162" s="22">
        <v>366935</v>
      </c>
      <c r="D1162" s="22" t="s">
        <v>1973</v>
      </c>
      <c r="E1162" s="34" t="s">
        <v>56</v>
      </c>
      <c r="F1162" s="34" t="s">
        <v>56</v>
      </c>
      <c r="G1162" s="34" t="s">
        <v>40</v>
      </c>
      <c r="H1162" s="22" t="s">
        <v>97</v>
      </c>
      <c r="I1162" s="363">
        <v>39148</v>
      </c>
      <c r="J1162" s="121">
        <v>50402</v>
      </c>
      <c r="K1162" s="121">
        <v>50402</v>
      </c>
      <c r="L1162" s="121">
        <v>0</v>
      </c>
    </row>
    <row r="1163" spans="2:101" s="1" customFormat="1" ht="30" x14ac:dyDescent="0.25">
      <c r="B1163" s="223" t="s">
        <v>1970</v>
      </c>
      <c r="C1163" s="22">
        <v>366936</v>
      </c>
      <c r="D1163" s="22" t="s">
        <v>1971</v>
      </c>
      <c r="E1163" s="34" t="s">
        <v>56</v>
      </c>
      <c r="F1163" s="34" t="s">
        <v>56</v>
      </c>
      <c r="G1163" s="34" t="s">
        <v>40</v>
      </c>
      <c r="H1163" s="22" t="s">
        <v>97</v>
      </c>
      <c r="I1163" s="363">
        <v>39052</v>
      </c>
      <c r="J1163" s="121">
        <v>48676.55</v>
      </c>
      <c r="K1163" s="121">
        <v>48676.55</v>
      </c>
      <c r="L1163" s="121">
        <v>0</v>
      </c>
    </row>
    <row r="1164" spans="2:101" s="1" customFormat="1" x14ac:dyDescent="0.25">
      <c r="B1164" s="6" t="s">
        <v>1962</v>
      </c>
      <c r="C1164" s="7">
        <v>366937</v>
      </c>
      <c r="D1164" s="7" t="s">
        <v>1963</v>
      </c>
      <c r="E1164" s="19" t="s">
        <v>56</v>
      </c>
      <c r="F1164" s="19" t="s">
        <v>56</v>
      </c>
      <c r="G1164" s="19" t="s">
        <v>40</v>
      </c>
      <c r="H1164" s="7" t="s">
        <v>18</v>
      </c>
      <c r="I1164" s="99">
        <v>41640</v>
      </c>
      <c r="J1164" s="32">
        <v>2320</v>
      </c>
      <c r="K1164" s="32">
        <v>2320</v>
      </c>
      <c r="L1164" s="32">
        <v>0</v>
      </c>
    </row>
    <row r="1165" spans="2:101" s="114" customFormat="1" x14ac:dyDescent="0.25">
      <c r="B1165" s="6" t="s">
        <v>1962</v>
      </c>
      <c r="C1165" s="7">
        <v>366938</v>
      </c>
      <c r="D1165" s="7" t="s">
        <v>1964</v>
      </c>
      <c r="E1165" s="19" t="s">
        <v>56</v>
      </c>
      <c r="F1165" s="19" t="s">
        <v>56</v>
      </c>
      <c r="G1165" s="19" t="s">
        <v>40</v>
      </c>
      <c r="H1165" s="7" t="s">
        <v>18</v>
      </c>
      <c r="I1165" s="99">
        <v>41640</v>
      </c>
      <c r="J1165" s="32">
        <v>2320</v>
      </c>
      <c r="K1165" s="32">
        <v>2320</v>
      </c>
      <c r="L1165" s="32">
        <v>0</v>
      </c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25"/>
      <c r="AK1165" s="25"/>
      <c r="AL1165" s="25"/>
      <c r="AM1165" s="25"/>
      <c r="AN1165" s="25"/>
      <c r="AO1165" s="25"/>
      <c r="AP1165" s="25"/>
      <c r="AQ1165" s="25"/>
      <c r="AR1165" s="25"/>
      <c r="AS1165" s="25"/>
      <c r="AT1165" s="25"/>
      <c r="AU1165" s="25"/>
      <c r="AV1165" s="25"/>
      <c r="AW1165" s="25"/>
      <c r="AX1165" s="25"/>
      <c r="AY1165" s="25"/>
      <c r="AZ1165" s="25"/>
      <c r="BA1165" s="25"/>
      <c r="BB1165" s="25"/>
      <c r="BC1165" s="25"/>
      <c r="BD1165" s="25"/>
      <c r="BE1165" s="25"/>
      <c r="BF1165" s="25"/>
      <c r="BG1165" s="25"/>
      <c r="BH1165" s="25"/>
      <c r="BI1165" s="25"/>
      <c r="BJ1165" s="25"/>
      <c r="BK1165" s="25"/>
      <c r="BL1165" s="25"/>
      <c r="BM1165" s="25"/>
      <c r="BN1165" s="25"/>
      <c r="BO1165" s="25"/>
      <c r="BP1165" s="25"/>
      <c r="BQ1165" s="25"/>
      <c r="BR1165" s="25"/>
      <c r="BS1165" s="25"/>
      <c r="BT1165" s="25"/>
      <c r="BU1165" s="25"/>
      <c r="BV1165" s="25"/>
      <c r="BW1165" s="25"/>
      <c r="BX1165" s="25"/>
      <c r="BY1165" s="25"/>
      <c r="BZ1165" s="25"/>
      <c r="CA1165" s="25"/>
      <c r="CB1165" s="25"/>
      <c r="CC1165" s="25"/>
      <c r="CD1165" s="25"/>
      <c r="CE1165" s="25"/>
      <c r="CF1165" s="25"/>
      <c r="CG1165" s="25"/>
      <c r="CH1165" s="25"/>
      <c r="CI1165" s="25"/>
      <c r="CJ1165" s="25"/>
      <c r="CK1165" s="25"/>
      <c r="CL1165" s="25"/>
      <c r="CM1165" s="25"/>
      <c r="CN1165" s="25"/>
      <c r="CO1165" s="25"/>
      <c r="CP1165" s="25"/>
      <c r="CQ1165" s="25"/>
      <c r="CR1165" s="25"/>
      <c r="CS1165" s="25"/>
      <c r="CT1165" s="25"/>
      <c r="CU1165" s="25"/>
      <c r="CV1165" s="25"/>
      <c r="CW1165" s="25"/>
    </row>
    <row r="1166" spans="2:101" s="1" customFormat="1" x14ac:dyDescent="0.25">
      <c r="B1166" s="6" t="s">
        <v>1204</v>
      </c>
      <c r="C1166" s="7">
        <v>366945</v>
      </c>
      <c r="D1166" s="7" t="s">
        <v>1961</v>
      </c>
      <c r="E1166" s="7" t="s">
        <v>475</v>
      </c>
      <c r="F1166" s="19" t="s">
        <v>56</v>
      </c>
      <c r="G1166" s="19" t="s">
        <v>40</v>
      </c>
      <c r="H1166" s="7" t="s">
        <v>84</v>
      </c>
      <c r="I1166" s="99">
        <v>41640</v>
      </c>
      <c r="J1166" s="32">
        <v>4500</v>
      </c>
      <c r="K1166" s="32">
        <v>4500</v>
      </c>
      <c r="L1166" s="32">
        <v>0</v>
      </c>
    </row>
    <row r="1167" spans="2:101" s="1" customFormat="1" x14ac:dyDescent="0.25">
      <c r="B1167" s="6" t="s">
        <v>150</v>
      </c>
      <c r="C1167" s="7">
        <v>367295</v>
      </c>
      <c r="D1167" s="7" t="s">
        <v>1989</v>
      </c>
      <c r="E1167" s="7" t="s">
        <v>15</v>
      </c>
      <c r="F1167" s="7" t="s">
        <v>451</v>
      </c>
      <c r="G1167" s="7" t="s">
        <v>1990</v>
      </c>
      <c r="H1167" s="7" t="s">
        <v>18</v>
      </c>
      <c r="I1167" s="99">
        <v>39255</v>
      </c>
      <c r="J1167" s="92">
        <v>9296.48</v>
      </c>
      <c r="K1167" s="32">
        <v>9296.48</v>
      </c>
      <c r="L1167" s="32">
        <v>0</v>
      </c>
    </row>
    <row r="1168" spans="2:101" s="1" customFormat="1" ht="18.75" customHeight="1" x14ac:dyDescent="0.25">
      <c r="B1168" s="17" t="s">
        <v>1325</v>
      </c>
      <c r="C1168" s="7">
        <v>548179</v>
      </c>
      <c r="D1168" s="7" t="s">
        <v>1967</v>
      </c>
      <c r="E1168" s="19" t="s">
        <v>56</v>
      </c>
      <c r="F1168" s="19" t="s">
        <v>56</v>
      </c>
      <c r="G1168" s="19" t="s">
        <v>40</v>
      </c>
      <c r="H1168" s="7" t="s">
        <v>84</v>
      </c>
      <c r="I1168" s="99">
        <v>41640</v>
      </c>
      <c r="J1168" s="325">
        <v>81846.12</v>
      </c>
      <c r="K1168" s="32">
        <v>81846.12</v>
      </c>
      <c r="L1168" s="32">
        <v>0</v>
      </c>
    </row>
    <row r="1169" spans="1:101" s="1" customFormat="1" x14ac:dyDescent="0.25">
      <c r="B1169" s="61" t="s">
        <v>98</v>
      </c>
      <c r="C1169" s="19">
        <v>750180</v>
      </c>
      <c r="D1169" s="7" t="s">
        <v>1991</v>
      </c>
      <c r="E1169" s="19" t="s">
        <v>745</v>
      </c>
      <c r="F1169" s="19" t="s">
        <v>166</v>
      </c>
      <c r="G1169" s="19" t="s">
        <v>1992</v>
      </c>
      <c r="H1169" s="7" t="s">
        <v>747</v>
      </c>
      <c r="I1169" s="98">
        <v>43605</v>
      </c>
      <c r="J1169" s="75">
        <v>2332.9499999999998</v>
      </c>
      <c r="K1169" s="75">
        <v>1489.85</v>
      </c>
      <c r="L1169" s="75">
        <v>842.1</v>
      </c>
    </row>
    <row r="1170" spans="1:101" s="1" customFormat="1" x14ac:dyDescent="0.25">
      <c r="B1170" s="61" t="s">
        <v>1975</v>
      </c>
      <c r="C1170" s="19">
        <v>750185</v>
      </c>
      <c r="D1170" s="7" t="s">
        <v>1976</v>
      </c>
      <c r="E1170" s="19"/>
      <c r="F1170" s="19"/>
      <c r="G1170" s="19"/>
      <c r="H1170" s="7" t="s">
        <v>1977</v>
      </c>
      <c r="I1170" s="99">
        <v>41640</v>
      </c>
      <c r="J1170" s="57">
        <v>10225.4</v>
      </c>
      <c r="K1170" s="57">
        <v>10225.4</v>
      </c>
      <c r="L1170" s="32">
        <v>0</v>
      </c>
    </row>
    <row r="1171" spans="1:101" s="1" customFormat="1" x14ac:dyDescent="0.25">
      <c r="B1171" s="61" t="s">
        <v>1975</v>
      </c>
      <c r="C1171" s="19">
        <v>750188</v>
      </c>
      <c r="D1171" s="7" t="s">
        <v>1978</v>
      </c>
      <c r="E1171" s="19" t="s">
        <v>56</v>
      </c>
      <c r="F1171" s="19" t="s">
        <v>56</v>
      </c>
      <c r="G1171" s="19" t="s">
        <v>40</v>
      </c>
      <c r="H1171" s="7" t="s">
        <v>1977</v>
      </c>
      <c r="I1171" s="99">
        <v>41640</v>
      </c>
      <c r="J1171" s="57">
        <v>10225.4</v>
      </c>
      <c r="K1171" s="57">
        <v>10225.4</v>
      </c>
      <c r="L1171" s="32">
        <v>0</v>
      </c>
      <c r="M1171" s="119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  <c r="X1171" s="119"/>
      <c r="Y1171" s="119"/>
      <c r="Z1171" s="119"/>
      <c r="AA1171" s="119"/>
      <c r="AB1171" s="119"/>
      <c r="AC1171" s="119"/>
      <c r="AD1171" s="119"/>
      <c r="AE1171" s="119"/>
      <c r="AF1171" s="119"/>
      <c r="AG1171" s="119"/>
      <c r="AH1171" s="119"/>
      <c r="AI1171" s="119"/>
      <c r="AJ1171" s="119"/>
      <c r="AK1171" s="119"/>
      <c r="AL1171" s="119"/>
      <c r="AM1171" s="119"/>
      <c r="AN1171" s="119"/>
      <c r="AO1171" s="119"/>
      <c r="AP1171" s="119"/>
      <c r="AQ1171" s="119"/>
      <c r="AR1171" s="119"/>
      <c r="AS1171" s="119"/>
      <c r="AT1171" s="119"/>
      <c r="AU1171" s="119"/>
      <c r="AV1171" s="119"/>
      <c r="AW1171" s="119"/>
      <c r="AX1171" s="119"/>
      <c r="AY1171" s="119"/>
      <c r="AZ1171" s="119"/>
      <c r="BA1171" s="119"/>
      <c r="BB1171" s="119"/>
      <c r="BC1171" s="119"/>
      <c r="BD1171" s="119"/>
      <c r="BE1171" s="119"/>
      <c r="BF1171" s="119"/>
      <c r="BG1171" s="119"/>
      <c r="BH1171" s="119"/>
      <c r="BI1171" s="119"/>
      <c r="BJ1171" s="119"/>
      <c r="BK1171" s="119"/>
      <c r="BL1171" s="119"/>
      <c r="BM1171" s="119"/>
      <c r="BN1171" s="119"/>
      <c r="BO1171" s="119"/>
      <c r="BP1171" s="119"/>
      <c r="BQ1171" s="119"/>
      <c r="BR1171" s="119"/>
      <c r="BS1171" s="119"/>
      <c r="BT1171" s="119"/>
      <c r="BU1171" s="119"/>
      <c r="BV1171" s="119"/>
      <c r="BW1171" s="119"/>
      <c r="BX1171" s="119"/>
      <c r="BY1171" s="119"/>
      <c r="BZ1171" s="119"/>
      <c r="CA1171" s="119"/>
      <c r="CB1171" s="119"/>
      <c r="CC1171" s="119"/>
      <c r="CD1171" s="119"/>
      <c r="CE1171" s="119"/>
      <c r="CF1171" s="119"/>
      <c r="CG1171" s="119"/>
      <c r="CH1171" s="119"/>
      <c r="CI1171" s="119"/>
      <c r="CJ1171" s="119"/>
      <c r="CK1171" s="119"/>
      <c r="CL1171" s="119"/>
      <c r="CM1171" s="119"/>
      <c r="CN1171" s="119"/>
      <c r="CO1171" s="119"/>
      <c r="CP1171" s="119"/>
      <c r="CQ1171" s="119"/>
      <c r="CR1171" s="119"/>
      <c r="CS1171" s="119"/>
      <c r="CT1171" s="119"/>
      <c r="CU1171" s="119"/>
      <c r="CV1171" s="119"/>
      <c r="CW1171" s="119"/>
    </row>
    <row r="1172" spans="1:101" s="1" customFormat="1" ht="30" x14ac:dyDescent="0.25">
      <c r="B1172" s="61" t="s">
        <v>462</v>
      </c>
      <c r="C1172" s="63">
        <v>750402</v>
      </c>
      <c r="D1172" s="42" t="s">
        <v>1981</v>
      </c>
      <c r="E1172" s="109" t="s">
        <v>169</v>
      </c>
      <c r="F1172" s="117" t="s">
        <v>1982</v>
      </c>
      <c r="G1172" s="109" t="s">
        <v>1983</v>
      </c>
      <c r="H1172" s="63" t="s">
        <v>325</v>
      </c>
      <c r="I1172" s="384">
        <v>41640</v>
      </c>
      <c r="J1172" s="127">
        <v>33700</v>
      </c>
      <c r="K1172" s="127">
        <v>33700</v>
      </c>
      <c r="L1172" s="201">
        <v>0</v>
      </c>
    </row>
    <row r="1173" spans="1:101" s="1" customFormat="1" x14ac:dyDescent="0.25">
      <c r="B1173" s="61" t="s">
        <v>116</v>
      </c>
      <c r="C1173" s="19">
        <v>938628</v>
      </c>
      <c r="D1173" s="19" t="s">
        <v>2000</v>
      </c>
      <c r="E1173" s="19" t="s">
        <v>15</v>
      </c>
      <c r="F1173" s="19" t="s">
        <v>858</v>
      </c>
      <c r="G1173" s="19" t="s">
        <v>2001</v>
      </c>
      <c r="H1173" s="19" t="s">
        <v>18</v>
      </c>
      <c r="I1173" s="40">
        <v>44770</v>
      </c>
      <c r="J1173" s="44">
        <v>7448</v>
      </c>
      <c r="K1173" s="44">
        <v>4137.22</v>
      </c>
      <c r="L1173" s="44">
        <v>3310.78</v>
      </c>
    </row>
    <row r="1174" spans="1:101" s="1" customFormat="1" x14ac:dyDescent="0.25">
      <c r="B1174" s="61" t="s">
        <v>19</v>
      </c>
      <c r="C1174" s="19">
        <v>938629</v>
      </c>
      <c r="D1174" s="19" t="s">
        <v>2002</v>
      </c>
      <c r="E1174" s="19" t="s">
        <v>2003</v>
      </c>
      <c r="F1174" s="19" t="s">
        <v>2004</v>
      </c>
      <c r="G1174" s="19" t="s">
        <v>2005</v>
      </c>
      <c r="H1174" s="19" t="s">
        <v>18</v>
      </c>
      <c r="I1174" s="40">
        <v>44770</v>
      </c>
      <c r="J1174" s="44">
        <v>49740.5</v>
      </c>
      <c r="K1174" s="44">
        <v>27633.05</v>
      </c>
      <c r="L1174" s="44">
        <v>22107.45</v>
      </c>
    </row>
    <row r="1175" spans="1:101" s="400" customFormat="1" x14ac:dyDescent="0.25">
      <c r="A1175" s="10"/>
      <c r="B1175" s="97" t="s">
        <v>2006</v>
      </c>
      <c r="C1175" s="28">
        <v>938630</v>
      </c>
      <c r="D1175" s="28" t="s">
        <v>56</v>
      </c>
      <c r="E1175" s="28" t="s">
        <v>56</v>
      </c>
      <c r="F1175" s="28" t="s">
        <v>56</v>
      </c>
      <c r="G1175" s="28" t="s">
        <v>40</v>
      </c>
      <c r="H1175" s="28" t="s">
        <v>18</v>
      </c>
      <c r="I1175" s="40">
        <v>45273</v>
      </c>
      <c r="J1175" s="44">
        <v>7267.76</v>
      </c>
      <c r="K1175" s="44">
        <v>242.23</v>
      </c>
      <c r="L1175" s="44">
        <v>7025.53</v>
      </c>
    </row>
    <row r="1176" spans="1:101" s="1" customFormat="1" x14ac:dyDescent="0.25">
      <c r="B1176" s="115" t="s">
        <v>640</v>
      </c>
      <c r="C1176" s="109">
        <v>938631</v>
      </c>
      <c r="D1176" s="109" t="s">
        <v>1998</v>
      </c>
      <c r="E1176" s="109" t="s">
        <v>104</v>
      </c>
      <c r="F1176" s="109" t="s">
        <v>1756</v>
      </c>
      <c r="G1176" s="109" t="s">
        <v>1999</v>
      </c>
      <c r="H1176" s="109" t="s">
        <v>107</v>
      </c>
      <c r="I1176" s="116">
        <v>44760</v>
      </c>
      <c r="J1176" s="125">
        <v>2868.97</v>
      </c>
      <c r="K1176" s="125">
        <v>1593.32</v>
      </c>
      <c r="L1176" s="125">
        <v>1275.6500000000001</v>
      </c>
    </row>
    <row r="1177" spans="1:101" s="1" customFormat="1" ht="14.25" customHeight="1" x14ac:dyDescent="0.25">
      <c r="B1177" s="61" t="s">
        <v>1994</v>
      </c>
      <c r="C1177" s="19" t="s">
        <v>56</v>
      </c>
      <c r="D1177" s="19" t="s">
        <v>1995</v>
      </c>
      <c r="E1177" s="19" t="s">
        <v>1122</v>
      </c>
      <c r="F1177" s="19" t="s">
        <v>1996</v>
      </c>
      <c r="G1177" s="79" t="s">
        <v>1997</v>
      </c>
      <c r="H1177" s="19" t="s">
        <v>67</v>
      </c>
      <c r="I1177" s="40">
        <v>45295</v>
      </c>
      <c r="J1177" s="44">
        <v>55200</v>
      </c>
      <c r="K1177" s="44">
        <v>0</v>
      </c>
      <c r="L1177" s="44">
        <v>55200</v>
      </c>
    </row>
    <row r="1178" spans="1:101" s="1" customFormat="1" x14ac:dyDescent="0.25">
      <c r="B1178" s="294"/>
      <c r="C1178" s="62"/>
      <c r="D1178" s="62"/>
      <c r="E1178" s="62"/>
      <c r="F1178" s="62"/>
      <c r="G1178" s="62"/>
      <c r="H1178" s="62"/>
      <c r="I1178" s="307"/>
      <c r="J1178" s="95"/>
      <c r="K1178" s="95"/>
      <c r="L1178" s="95"/>
    </row>
    <row r="1180" spans="1:101" s="1" customFormat="1" ht="18.75" x14ac:dyDescent="0.3">
      <c r="B1180" s="291" t="s">
        <v>251</v>
      </c>
      <c r="C1180" s="48"/>
      <c r="D1180" s="48"/>
      <c r="E1180" s="48"/>
      <c r="F1180" s="48"/>
      <c r="G1180" s="49" t="s">
        <v>2007</v>
      </c>
      <c r="H1180" s="48"/>
      <c r="I1180" s="385"/>
      <c r="J1180" s="161"/>
      <c r="K1180" s="161"/>
      <c r="L1180" s="214"/>
    </row>
    <row r="1181" spans="1:101" s="1" customFormat="1" x14ac:dyDescent="0.25">
      <c r="B1181" s="158"/>
      <c r="C1181" s="13"/>
      <c r="D1181" s="13"/>
      <c r="E1181" s="13"/>
      <c r="F1181" s="13"/>
      <c r="G1181" s="68"/>
      <c r="H1181" s="13"/>
      <c r="I1181" s="514" t="s">
        <v>2</v>
      </c>
      <c r="J1181" s="508" t="s">
        <v>3</v>
      </c>
      <c r="K1181" s="516" t="s">
        <v>4</v>
      </c>
      <c r="L1181" s="516" t="s">
        <v>5</v>
      </c>
    </row>
    <row r="1182" spans="1:101" s="1" customFormat="1" ht="15.75" x14ac:dyDescent="0.25">
      <c r="B1182" s="289" t="s">
        <v>6</v>
      </c>
      <c r="C1182" s="3" t="s">
        <v>7</v>
      </c>
      <c r="D1182" s="3" t="s">
        <v>8</v>
      </c>
      <c r="E1182" s="4" t="s">
        <v>9</v>
      </c>
      <c r="F1182" s="4" t="s">
        <v>10</v>
      </c>
      <c r="G1182" s="4" t="s">
        <v>11</v>
      </c>
      <c r="H1182" s="4" t="s">
        <v>12</v>
      </c>
      <c r="I1182" s="515"/>
      <c r="J1182" s="509"/>
      <c r="K1182" s="517"/>
      <c r="L1182" s="517"/>
    </row>
    <row r="1183" spans="1:101" s="1" customFormat="1" x14ac:dyDescent="0.25">
      <c r="B1183" s="6" t="s">
        <v>150</v>
      </c>
      <c r="C1183" s="19">
        <v>366047</v>
      </c>
      <c r="D1183" s="7" t="s">
        <v>2029</v>
      </c>
      <c r="E1183" s="34" t="s">
        <v>15</v>
      </c>
      <c r="F1183" s="34" t="s">
        <v>2030</v>
      </c>
      <c r="G1183" s="34" t="s">
        <v>2031</v>
      </c>
      <c r="H1183" s="22" t="s">
        <v>730</v>
      </c>
      <c r="I1183" s="363">
        <v>38838</v>
      </c>
      <c r="J1183" s="121">
        <v>9313.8799999999992</v>
      </c>
      <c r="K1183" s="121">
        <v>9313.8799999999992</v>
      </c>
      <c r="L1183" s="121">
        <v>0</v>
      </c>
    </row>
    <row r="1184" spans="1:101" s="1" customFormat="1" x14ac:dyDescent="0.25">
      <c r="B1184" s="6" t="s">
        <v>2008</v>
      </c>
      <c r="C1184" s="7">
        <v>366576</v>
      </c>
      <c r="D1184" s="7" t="s">
        <v>1856</v>
      </c>
      <c r="E1184" s="34" t="s">
        <v>56</v>
      </c>
      <c r="F1184" s="34" t="s">
        <v>56</v>
      </c>
      <c r="G1184" s="34" t="s">
        <v>40</v>
      </c>
      <c r="H1184" s="22" t="s">
        <v>97</v>
      </c>
      <c r="I1184" s="363">
        <v>41009</v>
      </c>
      <c r="J1184" s="121">
        <v>6832.4</v>
      </c>
      <c r="K1184" s="121">
        <v>6832.4</v>
      </c>
      <c r="L1184" s="121">
        <v>0</v>
      </c>
    </row>
    <row r="1185" spans="2:37" s="361" customFormat="1" ht="30" x14ac:dyDescent="0.25">
      <c r="B1185" s="223" t="s">
        <v>2021</v>
      </c>
      <c r="C1185" s="22">
        <v>366595</v>
      </c>
      <c r="D1185" s="22" t="s">
        <v>2022</v>
      </c>
      <c r="E1185" s="34" t="s">
        <v>56</v>
      </c>
      <c r="F1185" s="34" t="s">
        <v>56</v>
      </c>
      <c r="G1185" s="34" t="s">
        <v>40</v>
      </c>
      <c r="H1185" s="22" t="s">
        <v>136</v>
      </c>
      <c r="I1185" s="363">
        <v>41640</v>
      </c>
      <c r="J1185" s="121">
        <v>61589</v>
      </c>
      <c r="K1185" s="121">
        <v>61589</v>
      </c>
      <c r="L1185" s="121">
        <v>0</v>
      </c>
    </row>
    <row r="1186" spans="2:37" s="1" customFormat="1" x14ac:dyDescent="0.25">
      <c r="B1186" s="6" t="s">
        <v>19</v>
      </c>
      <c r="C1186" s="7">
        <v>366726</v>
      </c>
      <c r="D1186" s="7" t="s">
        <v>2032</v>
      </c>
      <c r="E1186" s="22" t="s">
        <v>15</v>
      </c>
      <c r="F1186" s="22" t="s">
        <v>271</v>
      </c>
      <c r="G1186" s="22" t="s">
        <v>2033</v>
      </c>
      <c r="H1186" s="22" t="s">
        <v>18</v>
      </c>
      <c r="I1186" s="363">
        <v>41640</v>
      </c>
      <c r="J1186" s="120">
        <v>31008.99</v>
      </c>
      <c r="K1186" s="121">
        <v>31008.99</v>
      </c>
      <c r="L1186" s="121">
        <v>0</v>
      </c>
    </row>
    <row r="1187" spans="2:37" s="361" customFormat="1" ht="30" x14ac:dyDescent="0.25">
      <c r="B1187" s="55" t="s">
        <v>684</v>
      </c>
      <c r="C1187" s="34">
        <v>366861</v>
      </c>
      <c r="D1187" s="22" t="s">
        <v>2012</v>
      </c>
      <c r="E1187" s="34" t="s">
        <v>2013</v>
      </c>
      <c r="F1187" s="105" t="s">
        <v>2014</v>
      </c>
      <c r="G1187" s="34" t="s">
        <v>2015</v>
      </c>
      <c r="H1187" s="22" t="s">
        <v>67</v>
      </c>
      <c r="I1187" s="363">
        <v>41640</v>
      </c>
      <c r="J1187" s="326">
        <v>35518</v>
      </c>
      <c r="K1187" s="327">
        <v>35518</v>
      </c>
      <c r="L1187" s="121">
        <v>0</v>
      </c>
    </row>
    <row r="1188" spans="2:37" s="1" customFormat="1" x14ac:dyDescent="0.25">
      <c r="B1188" s="6" t="s">
        <v>2027</v>
      </c>
      <c r="C1188" s="7">
        <v>366865</v>
      </c>
      <c r="D1188" s="7" t="s">
        <v>2028</v>
      </c>
      <c r="E1188" s="34" t="s">
        <v>56</v>
      </c>
      <c r="F1188" s="34" t="s">
        <v>56</v>
      </c>
      <c r="G1188" s="34" t="s">
        <v>40</v>
      </c>
      <c r="H1188" s="22" t="s">
        <v>84</v>
      </c>
      <c r="I1188" s="363">
        <v>41640</v>
      </c>
      <c r="J1188" s="121">
        <v>61589.82</v>
      </c>
      <c r="K1188" s="121">
        <v>61589.82</v>
      </c>
      <c r="L1188" s="121">
        <v>0</v>
      </c>
      <c r="M1188" s="60"/>
    </row>
    <row r="1189" spans="2:37" s="1" customFormat="1" x14ac:dyDescent="0.25">
      <c r="B1189" s="6" t="s">
        <v>60</v>
      </c>
      <c r="C1189" s="7">
        <v>367250</v>
      </c>
      <c r="D1189" s="7" t="s">
        <v>2010</v>
      </c>
      <c r="E1189" s="34" t="s">
        <v>56</v>
      </c>
      <c r="F1189" s="34" t="s">
        <v>56</v>
      </c>
      <c r="G1189" s="34" t="s">
        <v>40</v>
      </c>
      <c r="H1189" s="22" t="s">
        <v>730</v>
      </c>
      <c r="I1189" s="363">
        <v>41640</v>
      </c>
      <c r="J1189" s="121">
        <v>4054.2</v>
      </c>
      <c r="K1189" s="121">
        <v>4054.2</v>
      </c>
      <c r="L1189" s="121">
        <v>0</v>
      </c>
    </row>
    <row r="1190" spans="2:37" s="1" customFormat="1" ht="18.75" customHeight="1" x14ac:dyDescent="0.25">
      <c r="B1190" s="6" t="s">
        <v>2009</v>
      </c>
      <c r="C1190" s="7">
        <v>548133</v>
      </c>
      <c r="D1190" s="7" t="s">
        <v>1854</v>
      </c>
      <c r="E1190" s="34" t="s">
        <v>56</v>
      </c>
      <c r="F1190" s="34" t="s">
        <v>56</v>
      </c>
      <c r="G1190" s="34" t="s">
        <v>40</v>
      </c>
      <c r="H1190" s="22" t="s">
        <v>84</v>
      </c>
      <c r="I1190" s="363">
        <v>41640</v>
      </c>
      <c r="J1190" s="328">
        <v>48801.88</v>
      </c>
      <c r="K1190" s="121">
        <v>48801.88</v>
      </c>
      <c r="L1190" s="121">
        <v>0</v>
      </c>
    </row>
    <row r="1191" spans="2:37" s="1" customFormat="1" x14ac:dyDescent="0.25">
      <c r="B1191" s="6" t="s">
        <v>2023</v>
      </c>
      <c r="C1191" s="7">
        <v>548168</v>
      </c>
      <c r="D1191" s="7" t="s">
        <v>2024</v>
      </c>
      <c r="E1191" s="34" t="s">
        <v>56</v>
      </c>
      <c r="F1191" s="34" t="s">
        <v>56</v>
      </c>
      <c r="G1191" s="34" t="s">
        <v>40</v>
      </c>
      <c r="H1191" s="22" t="s">
        <v>18</v>
      </c>
      <c r="I1191" s="363">
        <v>41640</v>
      </c>
      <c r="J1191" s="328">
        <v>3500</v>
      </c>
      <c r="K1191" s="121">
        <v>3500</v>
      </c>
      <c r="L1191" s="121">
        <v>0</v>
      </c>
    </row>
    <row r="1192" spans="2:37" s="1" customFormat="1" x14ac:dyDescent="0.25">
      <c r="B1192" s="6" t="s">
        <v>2025</v>
      </c>
      <c r="C1192" s="7">
        <v>548169</v>
      </c>
      <c r="D1192" s="7" t="s">
        <v>2026</v>
      </c>
      <c r="E1192" s="34" t="s">
        <v>56</v>
      </c>
      <c r="F1192" s="34" t="s">
        <v>56</v>
      </c>
      <c r="G1192" s="34" t="s">
        <v>40</v>
      </c>
      <c r="H1192" s="22" t="s">
        <v>18</v>
      </c>
      <c r="I1192" s="363">
        <v>41640</v>
      </c>
      <c r="J1192" s="328">
        <v>3500</v>
      </c>
      <c r="K1192" s="121">
        <v>3500</v>
      </c>
      <c r="L1192" s="121">
        <v>0</v>
      </c>
    </row>
    <row r="1193" spans="2:37" s="1" customFormat="1" x14ac:dyDescent="0.25">
      <c r="B1193" s="6" t="s">
        <v>1808</v>
      </c>
      <c r="C1193" s="7">
        <v>548176</v>
      </c>
      <c r="D1193" s="7" t="s">
        <v>2011</v>
      </c>
      <c r="E1193" s="34" t="s">
        <v>40</v>
      </c>
      <c r="F1193" s="34" t="s">
        <v>40</v>
      </c>
      <c r="G1193" s="34" t="s">
        <v>40</v>
      </c>
      <c r="H1193" s="22" t="s">
        <v>1925</v>
      </c>
      <c r="I1193" s="363">
        <v>39052</v>
      </c>
      <c r="J1193" s="328">
        <v>12747.24</v>
      </c>
      <c r="K1193" s="121">
        <v>12747.24</v>
      </c>
      <c r="L1193" s="121">
        <v>0</v>
      </c>
    </row>
    <row r="1194" spans="2:37" s="361" customFormat="1" ht="30" x14ac:dyDescent="0.25">
      <c r="B1194" s="55" t="s">
        <v>62</v>
      </c>
      <c r="C1194" s="34">
        <v>750182</v>
      </c>
      <c r="D1194" s="22" t="s">
        <v>2016</v>
      </c>
      <c r="E1194" s="34" t="s">
        <v>121</v>
      </c>
      <c r="F1194" s="105" t="s">
        <v>2017</v>
      </c>
      <c r="G1194" s="34" t="s">
        <v>2018</v>
      </c>
      <c r="H1194" s="22" t="s">
        <v>67</v>
      </c>
      <c r="I1194" s="369">
        <v>43469</v>
      </c>
      <c r="J1194" s="94">
        <v>15900</v>
      </c>
      <c r="K1194" s="94">
        <v>3709.76</v>
      </c>
      <c r="L1194" s="94">
        <v>12189.24</v>
      </c>
    </row>
    <row r="1195" spans="2:37" s="1" customFormat="1" x14ac:dyDescent="0.25">
      <c r="B1195" s="6" t="s">
        <v>98</v>
      </c>
      <c r="C1195" s="19">
        <v>750183</v>
      </c>
      <c r="D1195" s="7" t="s">
        <v>2019</v>
      </c>
      <c r="E1195" s="34" t="s">
        <v>104</v>
      </c>
      <c r="F1195" s="34" t="s">
        <v>1059</v>
      </c>
      <c r="G1195" s="34" t="s">
        <v>2020</v>
      </c>
      <c r="H1195" s="22" t="s">
        <v>730</v>
      </c>
      <c r="I1195" s="369">
        <v>42809</v>
      </c>
      <c r="J1195" s="94">
        <v>2832.95</v>
      </c>
      <c r="K1195" s="94">
        <v>2832.95</v>
      </c>
      <c r="L1195" s="94">
        <v>0</v>
      </c>
    </row>
    <row r="1196" spans="2:37" s="1" customFormat="1" ht="18.75" customHeight="1" x14ac:dyDescent="0.25">
      <c r="B1196" s="6" t="s">
        <v>993</v>
      </c>
      <c r="C1196" s="19">
        <v>750187</v>
      </c>
      <c r="D1196" s="7" t="s">
        <v>2036</v>
      </c>
      <c r="E1196" s="34" t="s">
        <v>56</v>
      </c>
      <c r="F1196" s="34" t="s">
        <v>56</v>
      </c>
      <c r="G1196" s="34" t="s">
        <v>40</v>
      </c>
      <c r="H1196" s="22" t="s">
        <v>18</v>
      </c>
      <c r="I1196" s="369">
        <v>43343</v>
      </c>
      <c r="J1196" s="94">
        <v>7670</v>
      </c>
      <c r="K1196" s="94">
        <v>2045.07</v>
      </c>
      <c r="L1196" s="94">
        <v>5623.93</v>
      </c>
    </row>
    <row r="1197" spans="2:37" s="1" customFormat="1" x14ac:dyDescent="0.25">
      <c r="B1197" s="6" t="s">
        <v>640</v>
      </c>
      <c r="C1197" s="19">
        <v>750321</v>
      </c>
      <c r="D1197" s="7" t="s">
        <v>2034</v>
      </c>
      <c r="E1197" s="34" t="s">
        <v>1377</v>
      </c>
      <c r="F1197" s="34" t="s">
        <v>105</v>
      </c>
      <c r="G1197" s="34" t="s">
        <v>2035</v>
      </c>
      <c r="H1197" s="22" t="s">
        <v>107</v>
      </c>
      <c r="I1197" s="369">
        <v>43605</v>
      </c>
      <c r="J1197" s="94">
        <v>2332.9499999999998</v>
      </c>
      <c r="K1197" s="94">
        <v>1489.85</v>
      </c>
      <c r="L1197" s="94">
        <v>842.1</v>
      </c>
    </row>
    <row r="1198" spans="2:37" s="25" customFormat="1" x14ac:dyDescent="0.25">
      <c r="B1198" s="61" t="s">
        <v>150</v>
      </c>
      <c r="C1198" s="19">
        <v>938718</v>
      </c>
      <c r="D1198" s="19" t="s">
        <v>2037</v>
      </c>
      <c r="E1198" s="34" t="s">
        <v>2038</v>
      </c>
      <c r="F1198" s="34" t="s">
        <v>2039</v>
      </c>
      <c r="G1198" s="34" t="s">
        <v>2040</v>
      </c>
      <c r="H1198" s="34" t="s">
        <v>18</v>
      </c>
      <c r="I1198" s="122">
        <v>44770</v>
      </c>
      <c r="J1198" s="123">
        <v>7448</v>
      </c>
      <c r="K1198" s="123">
        <v>4137.22</v>
      </c>
      <c r="L1198" s="123">
        <v>3310.78</v>
      </c>
      <c r="M1198" s="52"/>
      <c r="N1198" s="52"/>
      <c r="O1198" s="52"/>
      <c r="P1198" s="52"/>
      <c r="Q1198" s="52"/>
      <c r="R1198" s="52"/>
      <c r="S1198" s="52"/>
      <c r="T1198" s="52"/>
      <c r="U1198" s="52"/>
      <c r="V1198" s="52"/>
      <c r="W1198" s="52"/>
      <c r="X1198" s="52"/>
      <c r="Y1198" s="52"/>
      <c r="Z1198" s="52"/>
      <c r="AA1198" s="52"/>
      <c r="AB1198" s="52"/>
      <c r="AC1198" s="52"/>
      <c r="AD1198" s="52"/>
      <c r="AE1198" s="52"/>
      <c r="AF1198" s="52"/>
      <c r="AG1198" s="52"/>
      <c r="AH1198" s="52"/>
      <c r="AI1198" s="52"/>
      <c r="AJ1198" s="52"/>
      <c r="AK1198" s="53"/>
    </row>
    <row r="1199" spans="2:37" s="10" customFormat="1" x14ac:dyDescent="0.25">
      <c r="B1199" s="61" t="s">
        <v>19</v>
      </c>
      <c r="C1199" s="19">
        <v>938719</v>
      </c>
      <c r="D1199" s="19" t="s">
        <v>2041</v>
      </c>
      <c r="E1199" s="34" t="s">
        <v>2003</v>
      </c>
      <c r="F1199" s="34" t="s">
        <v>2042</v>
      </c>
      <c r="G1199" s="34" t="s">
        <v>2043</v>
      </c>
      <c r="H1199" s="34" t="s">
        <v>18</v>
      </c>
      <c r="I1199" s="122">
        <v>44896</v>
      </c>
      <c r="J1199" s="123">
        <v>50692.98</v>
      </c>
      <c r="K1199" s="123">
        <v>22529.77</v>
      </c>
      <c r="L1199" s="123">
        <v>28163.21</v>
      </c>
    </row>
    <row r="1202" spans="2:101" s="1" customFormat="1" ht="18.75" x14ac:dyDescent="0.3">
      <c r="B1202" s="291" t="s">
        <v>251</v>
      </c>
      <c r="C1202" s="48"/>
      <c r="D1202" s="48"/>
      <c r="E1202" s="48"/>
      <c r="F1202" s="48"/>
      <c r="G1202" s="49" t="s">
        <v>2044</v>
      </c>
      <c r="H1202" s="62"/>
      <c r="I1202" s="307"/>
      <c r="J1202" s="95"/>
      <c r="K1202" s="95"/>
      <c r="L1202" s="95"/>
    </row>
    <row r="1203" spans="2:101" s="1" customFormat="1" ht="18.75" x14ac:dyDescent="0.3">
      <c r="B1203" s="294"/>
      <c r="C1203" s="62"/>
      <c r="D1203" s="62"/>
      <c r="E1203" s="62"/>
      <c r="F1203" s="62"/>
      <c r="G1203" s="62"/>
      <c r="H1203" s="48"/>
      <c r="I1203" s="514" t="s">
        <v>2</v>
      </c>
      <c r="J1203" s="508" t="s">
        <v>3</v>
      </c>
      <c r="K1203" s="516" t="s">
        <v>4</v>
      </c>
      <c r="L1203" s="516" t="s">
        <v>5</v>
      </c>
    </row>
    <row r="1204" spans="2:101" s="1" customFormat="1" ht="15.75" x14ac:dyDescent="0.25">
      <c r="B1204" s="289" t="s">
        <v>6</v>
      </c>
      <c r="C1204" s="3" t="s">
        <v>7</v>
      </c>
      <c r="D1204" s="3" t="s">
        <v>8</v>
      </c>
      <c r="E1204" s="4" t="s">
        <v>9</v>
      </c>
      <c r="F1204" s="4" t="s">
        <v>10</v>
      </c>
      <c r="G1204" s="4" t="s">
        <v>11</v>
      </c>
      <c r="H1204" s="4" t="s">
        <v>12</v>
      </c>
      <c r="I1204" s="515"/>
      <c r="J1204" s="509"/>
      <c r="K1204" s="517"/>
      <c r="L1204" s="517"/>
    </row>
    <row r="1205" spans="2:101" s="1" customFormat="1" x14ac:dyDescent="0.25">
      <c r="B1205" s="6" t="s">
        <v>2109</v>
      </c>
      <c r="C1205" s="7">
        <v>366497</v>
      </c>
      <c r="D1205" s="7" t="s">
        <v>2110</v>
      </c>
      <c r="E1205" s="19" t="s">
        <v>56</v>
      </c>
      <c r="F1205" s="19" t="s">
        <v>56</v>
      </c>
      <c r="G1205" s="19" t="s">
        <v>40</v>
      </c>
      <c r="H1205" s="7" t="s">
        <v>18</v>
      </c>
      <c r="I1205" s="99">
        <v>41640</v>
      </c>
      <c r="J1205" s="32">
        <v>7250</v>
      </c>
      <c r="K1205" s="32">
        <v>7250</v>
      </c>
      <c r="L1205" s="32">
        <v>0</v>
      </c>
      <c r="M1205" s="52"/>
      <c r="N1205" s="52"/>
      <c r="O1205" s="52"/>
      <c r="P1205" s="52"/>
      <c r="Q1205" s="52"/>
      <c r="R1205" s="52"/>
      <c r="S1205" s="52"/>
      <c r="T1205" s="52"/>
      <c r="U1205" s="52"/>
      <c r="V1205" s="52"/>
      <c r="W1205" s="52"/>
      <c r="X1205" s="52"/>
      <c r="Y1205" s="52"/>
      <c r="Z1205" s="52"/>
      <c r="AA1205" s="52"/>
      <c r="AB1205" s="52"/>
      <c r="AC1205" s="52"/>
      <c r="AD1205" s="52"/>
      <c r="AE1205" s="52"/>
      <c r="AF1205" s="52"/>
      <c r="AG1205" s="52"/>
      <c r="AH1205" s="52"/>
      <c r="AI1205" s="52"/>
      <c r="AJ1205" s="52"/>
      <c r="AK1205" s="52"/>
      <c r="AL1205" s="52"/>
      <c r="AM1205" s="52"/>
      <c r="AN1205" s="52"/>
      <c r="AO1205" s="52"/>
      <c r="AP1205" s="52"/>
      <c r="AQ1205" s="52"/>
      <c r="AR1205" s="52"/>
      <c r="AS1205" s="52"/>
      <c r="AT1205" s="52"/>
      <c r="AU1205" s="52"/>
      <c r="AV1205" s="52"/>
      <c r="AW1205" s="52"/>
      <c r="AX1205" s="52"/>
      <c r="AY1205" s="52"/>
      <c r="AZ1205" s="52"/>
      <c r="BA1205" s="52"/>
      <c r="BB1205" s="52"/>
      <c r="BC1205" s="52"/>
      <c r="BD1205" s="52"/>
      <c r="BE1205" s="52"/>
      <c r="BF1205" s="52"/>
      <c r="BG1205" s="52"/>
      <c r="BH1205" s="52"/>
      <c r="BI1205" s="52"/>
      <c r="BJ1205" s="52"/>
      <c r="BK1205" s="52"/>
      <c r="BL1205" s="52"/>
      <c r="BM1205" s="52"/>
      <c r="BN1205" s="52"/>
      <c r="BO1205" s="52"/>
      <c r="BP1205" s="52"/>
      <c r="BQ1205" s="52"/>
      <c r="BR1205" s="52"/>
      <c r="BS1205" s="52"/>
      <c r="BT1205" s="52"/>
      <c r="BU1205" s="52"/>
      <c r="BV1205" s="52"/>
      <c r="BW1205" s="52"/>
      <c r="BX1205" s="52"/>
      <c r="BY1205" s="52"/>
      <c r="BZ1205" s="52"/>
      <c r="CA1205" s="52"/>
      <c r="CB1205" s="52"/>
      <c r="CC1205" s="52"/>
      <c r="CD1205" s="52"/>
      <c r="CE1205" s="52"/>
      <c r="CF1205" s="52"/>
      <c r="CG1205" s="52"/>
      <c r="CH1205" s="52"/>
      <c r="CI1205" s="52"/>
      <c r="CJ1205" s="52"/>
      <c r="CK1205" s="52"/>
      <c r="CL1205" s="52"/>
      <c r="CM1205" s="52"/>
      <c r="CN1205" s="52"/>
      <c r="CO1205" s="52"/>
      <c r="CP1205" s="52"/>
      <c r="CQ1205" s="52"/>
      <c r="CR1205" s="52"/>
      <c r="CS1205" s="52"/>
      <c r="CT1205" s="52"/>
      <c r="CU1205" s="52"/>
      <c r="CV1205" s="52"/>
      <c r="CW1205" s="52"/>
    </row>
    <row r="1206" spans="2:101" s="1" customFormat="1" x14ac:dyDescent="0.25">
      <c r="B1206" s="6" t="s">
        <v>1618</v>
      </c>
      <c r="C1206" s="7">
        <v>366871</v>
      </c>
      <c r="D1206" s="7" t="s">
        <v>1012</v>
      </c>
      <c r="E1206" s="19" t="s">
        <v>56</v>
      </c>
      <c r="F1206" s="19" t="s">
        <v>56</v>
      </c>
      <c r="G1206" s="19" t="s">
        <v>40</v>
      </c>
      <c r="H1206" s="7" t="s">
        <v>97</v>
      </c>
      <c r="I1206" s="99">
        <v>39052</v>
      </c>
      <c r="J1206" s="32">
        <v>9155.4599999999991</v>
      </c>
      <c r="K1206" s="32">
        <v>9155.4599999999991</v>
      </c>
      <c r="L1206" s="32">
        <v>0</v>
      </c>
    </row>
    <row r="1207" spans="2:101" s="1" customFormat="1" x14ac:dyDescent="0.25">
      <c r="B1207" s="6" t="s">
        <v>1618</v>
      </c>
      <c r="C1207" s="7">
        <v>366872</v>
      </c>
      <c r="D1207" s="7" t="s">
        <v>2054</v>
      </c>
      <c r="E1207" s="19" t="s">
        <v>56</v>
      </c>
      <c r="F1207" s="19" t="s">
        <v>56</v>
      </c>
      <c r="G1207" s="19" t="s">
        <v>40</v>
      </c>
      <c r="H1207" s="7" t="s">
        <v>97</v>
      </c>
      <c r="I1207" s="99">
        <v>39052</v>
      </c>
      <c r="J1207" s="32">
        <v>9155.4599999999991</v>
      </c>
      <c r="K1207" s="32">
        <v>9155.4599999999991</v>
      </c>
      <c r="L1207" s="32">
        <v>0</v>
      </c>
    </row>
    <row r="1208" spans="2:101" s="1" customFormat="1" x14ac:dyDescent="0.25">
      <c r="B1208" s="6" t="s">
        <v>2052</v>
      </c>
      <c r="C1208" s="7">
        <v>366873</v>
      </c>
      <c r="D1208" s="7" t="s">
        <v>2053</v>
      </c>
      <c r="E1208" s="19" t="s">
        <v>40</v>
      </c>
      <c r="F1208" s="19" t="s">
        <v>40</v>
      </c>
      <c r="G1208" s="19" t="s">
        <v>40</v>
      </c>
      <c r="H1208" s="7" t="s">
        <v>97</v>
      </c>
      <c r="I1208" s="99">
        <v>41640</v>
      </c>
      <c r="J1208" s="32">
        <v>21365.43</v>
      </c>
      <c r="K1208" s="32">
        <v>21365.43</v>
      </c>
      <c r="L1208" s="32">
        <v>0</v>
      </c>
    </row>
    <row r="1209" spans="2:101" s="1" customFormat="1" x14ac:dyDescent="0.25">
      <c r="B1209" s="6" t="s">
        <v>2063</v>
      </c>
      <c r="C1209" s="7">
        <v>366877</v>
      </c>
      <c r="D1209" s="7" t="s">
        <v>2064</v>
      </c>
      <c r="E1209" s="19" t="s">
        <v>56</v>
      </c>
      <c r="F1209" s="19" t="s">
        <v>56</v>
      </c>
      <c r="G1209" s="19" t="s">
        <v>40</v>
      </c>
      <c r="H1209" s="7" t="s">
        <v>2065</v>
      </c>
      <c r="I1209" s="99">
        <v>41640</v>
      </c>
      <c r="J1209" s="32">
        <v>10225.4</v>
      </c>
      <c r="K1209" s="32">
        <v>10225.4</v>
      </c>
      <c r="L1209" s="32">
        <v>0</v>
      </c>
    </row>
    <row r="1210" spans="2:101" s="1" customFormat="1" x14ac:dyDescent="0.25">
      <c r="B1210" s="6" t="s">
        <v>2055</v>
      </c>
      <c r="C1210" s="7">
        <v>366879</v>
      </c>
      <c r="D1210" s="7" t="s">
        <v>2066</v>
      </c>
      <c r="E1210" s="19" t="s">
        <v>56</v>
      </c>
      <c r="F1210" s="19" t="s">
        <v>56</v>
      </c>
      <c r="G1210" s="19" t="s">
        <v>40</v>
      </c>
      <c r="H1210" s="7" t="s">
        <v>84</v>
      </c>
      <c r="I1210" s="99">
        <v>41640</v>
      </c>
      <c r="J1210" s="32">
        <v>3431.28</v>
      </c>
      <c r="K1210" s="32">
        <v>3431.28</v>
      </c>
      <c r="L1210" s="32">
        <v>0</v>
      </c>
    </row>
    <row r="1211" spans="2:101" s="1" customFormat="1" x14ac:dyDescent="0.25">
      <c r="B1211" s="6" t="s">
        <v>2058</v>
      </c>
      <c r="C1211" s="7">
        <v>366883</v>
      </c>
      <c r="D1211" s="7" t="s">
        <v>2059</v>
      </c>
      <c r="E1211" s="19" t="s">
        <v>56</v>
      </c>
      <c r="F1211" s="19" t="s">
        <v>56</v>
      </c>
      <c r="G1211" s="19" t="s">
        <v>40</v>
      </c>
      <c r="H1211" s="7" t="s">
        <v>18</v>
      </c>
      <c r="I1211" s="99">
        <v>41640</v>
      </c>
      <c r="J1211" s="32">
        <v>2320</v>
      </c>
      <c r="K1211" s="32">
        <v>2320</v>
      </c>
      <c r="L1211" s="32">
        <v>0</v>
      </c>
    </row>
    <row r="1212" spans="2:101" s="1" customFormat="1" x14ac:dyDescent="0.25">
      <c r="B1212" s="6" t="s">
        <v>150</v>
      </c>
      <c r="C1212" s="7">
        <v>366886</v>
      </c>
      <c r="D1212" s="7" t="s">
        <v>2060</v>
      </c>
      <c r="E1212" s="7" t="s">
        <v>15</v>
      </c>
      <c r="F1212" s="7" t="s">
        <v>268</v>
      </c>
      <c r="G1212" s="7" t="s">
        <v>2061</v>
      </c>
      <c r="H1212" s="7" t="s">
        <v>18</v>
      </c>
      <c r="I1212" s="99">
        <v>41640</v>
      </c>
      <c r="J1212" s="32">
        <v>9249.19</v>
      </c>
      <c r="K1212" s="32">
        <v>9249.19</v>
      </c>
      <c r="L1212" s="32">
        <v>0</v>
      </c>
    </row>
    <row r="1213" spans="2:101" s="1" customFormat="1" x14ac:dyDescent="0.25">
      <c r="B1213" s="6" t="s">
        <v>2055</v>
      </c>
      <c r="C1213" s="7">
        <v>366888</v>
      </c>
      <c r="D1213" s="7" t="s">
        <v>2057</v>
      </c>
      <c r="E1213" s="19" t="s">
        <v>56</v>
      </c>
      <c r="F1213" s="19" t="s">
        <v>56</v>
      </c>
      <c r="G1213" s="19" t="s">
        <v>40</v>
      </c>
      <c r="H1213" s="7" t="s">
        <v>84</v>
      </c>
      <c r="I1213" s="99">
        <v>41640</v>
      </c>
      <c r="J1213" s="32">
        <v>3431.28</v>
      </c>
      <c r="K1213" s="32">
        <v>3431.28</v>
      </c>
      <c r="L1213" s="32">
        <v>0</v>
      </c>
    </row>
    <row r="1214" spans="2:101" s="1" customFormat="1" x14ac:dyDescent="0.25">
      <c r="B1214" s="6" t="s">
        <v>2045</v>
      </c>
      <c r="C1214" s="7">
        <v>366896</v>
      </c>
      <c r="D1214" s="7" t="s">
        <v>2046</v>
      </c>
      <c r="E1214" s="7" t="s">
        <v>2047</v>
      </c>
      <c r="F1214" s="19" t="s">
        <v>56</v>
      </c>
      <c r="G1214" s="19" t="s">
        <v>40</v>
      </c>
      <c r="H1214" s="7" t="s">
        <v>84</v>
      </c>
      <c r="I1214" s="99">
        <v>41640</v>
      </c>
      <c r="J1214" s="32">
        <v>13918.84</v>
      </c>
      <c r="K1214" s="32">
        <v>13918.84</v>
      </c>
      <c r="L1214" s="32">
        <v>0</v>
      </c>
    </row>
    <row r="1215" spans="2:101" s="1" customFormat="1" x14ac:dyDescent="0.25">
      <c r="B1215" s="6" t="s">
        <v>2072</v>
      </c>
      <c r="C1215" s="7">
        <v>366909</v>
      </c>
      <c r="D1215" s="7" t="s">
        <v>2073</v>
      </c>
      <c r="E1215" s="19" t="s">
        <v>56</v>
      </c>
      <c r="F1215" s="19" t="s">
        <v>56</v>
      </c>
      <c r="G1215" s="19" t="s">
        <v>40</v>
      </c>
      <c r="H1215" s="7" t="s">
        <v>97</v>
      </c>
      <c r="I1215" s="99">
        <v>39015</v>
      </c>
      <c r="J1215" s="32">
        <v>48676.55</v>
      </c>
      <c r="K1215" s="32">
        <v>48676.55</v>
      </c>
      <c r="L1215" s="32">
        <v>0</v>
      </c>
    </row>
    <row r="1216" spans="2:101" s="1" customFormat="1" x14ac:dyDescent="0.25">
      <c r="B1216" s="6" t="s">
        <v>2055</v>
      </c>
      <c r="C1216" s="7">
        <v>366910</v>
      </c>
      <c r="D1216" s="7" t="s">
        <v>2062</v>
      </c>
      <c r="E1216" s="19" t="s">
        <v>56</v>
      </c>
      <c r="F1216" s="19" t="s">
        <v>56</v>
      </c>
      <c r="G1216" s="19" t="s">
        <v>40</v>
      </c>
      <c r="H1216" s="7" t="s">
        <v>294</v>
      </c>
      <c r="I1216" s="99">
        <v>41640</v>
      </c>
      <c r="J1216" s="32">
        <v>3431.28</v>
      </c>
      <c r="K1216" s="32">
        <v>3431.28</v>
      </c>
      <c r="L1216" s="32">
        <v>0</v>
      </c>
    </row>
    <row r="1217" spans="2:101" s="1" customFormat="1" x14ac:dyDescent="0.25">
      <c r="B1217" s="6" t="s">
        <v>2070</v>
      </c>
      <c r="C1217" s="7">
        <v>366911</v>
      </c>
      <c r="D1217" s="7" t="s">
        <v>2071</v>
      </c>
      <c r="E1217" s="19" t="s">
        <v>56</v>
      </c>
      <c r="F1217" s="19" t="s">
        <v>56</v>
      </c>
      <c r="G1217" s="19" t="s">
        <v>40</v>
      </c>
      <c r="H1217" s="7" t="s">
        <v>2069</v>
      </c>
      <c r="I1217" s="99">
        <v>41640</v>
      </c>
      <c r="J1217" s="32">
        <v>3850</v>
      </c>
      <c r="K1217" s="32">
        <v>3850</v>
      </c>
      <c r="L1217" s="32">
        <v>0</v>
      </c>
    </row>
    <row r="1218" spans="2:101" s="1" customFormat="1" x14ac:dyDescent="0.25">
      <c r="B1218" s="6" t="s">
        <v>2067</v>
      </c>
      <c r="C1218" s="7">
        <v>366912</v>
      </c>
      <c r="D1218" s="7" t="s">
        <v>2068</v>
      </c>
      <c r="E1218" s="19" t="s">
        <v>56</v>
      </c>
      <c r="F1218" s="19" t="s">
        <v>56</v>
      </c>
      <c r="G1218" s="19" t="s">
        <v>40</v>
      </c>
      <c r="H1218" s="7" t="s">
        <v>2069</v>
      </c>
      <c r="I1218" s="99">
        <v>41640</v>
      </c>
      <c r="J1218" s="32">
        <v>3850</v>
      </c>
      <c r="K1218" s="32">
        <v>3850</v>
      </c>
      <c r="L1218" s="32">
        <v>0</v>
      </c>
    </row>
    <row r="1219" spans="2:101" s="1" customFormat="1" x14ac:dyDescent="0.25">
      <c r="B1219" s="6" t="s">
        <v>150</v>
      </c>
      <c r="C1219" s="7">
        <v>366914</v>
      </c>
      <c r="D1219" s="7" t="s">
        <v>2079</v>
      </c>
      <c r="E1219" s="7" t="s">
        <v>15</v>
      </c>
      <c r="F1219" s="7" t="s">
        <v>152</v>
      </c>
      <c r="G1219" s="7" t="s">
        <v>2080</v>
      </c>
      <c r="H1219" s="7" t="s">
        <v>18</v>
      </c>
      <c r="I1219" s="99">
        <v>39015</v>
      </c>
      <c r="J1219" s="32">
        <v>9249.19</v>
      </c>
      <c r="K1219" s="32">
        <v>9249.19</v>
      </c>
      <c r="L1219" s="32">
        <v>0</v>
      </c>
    </row>
    <row r="1220" spans="2:101" s="1" customFormat="1" x14ac:dyDescent="0.25">
      <c r="B1220" s="6" t="s">
        <v>2075</v>
      </c>
      <c r="C1220" s="7">
        <v>366915</v>
      </c>
      <c r="D1220" s="7" t="s">
        <v>2076</v>
      </c>
      <c r="E1220" s="19" t="s">
        <v>56</v>
      </c>
      <c r="F1220" s="19" t="s">
        <v>56</v>
      </c>
      <c r="G1220" s="19" t="s">
        <v>40</v>
      </c>
      <c r="H1220" s="7" t="s">
        <v>97</v>
      </c>
      <c r="I1220" s="99">
        <v>41640</v>
      </c>
      <c r="J1220" s="32">
        <v>8700</v>
      </c>
      <c r="K1220" s="32">
        <v>8700</v>
      </c>
      <c r="L1220" s="32">
        <v>0</v>
      </c>
      <c r="M1220" s="118"/>
    </row>
    <row r="1221" spans="2:101" s="1" customFormat="1" x14ac:dyDescent="0.25">
      <c r="B1221" s="6" t="s">
        <v>2083</v>
      </c>
      <c r="C1221" s="19">
        <v>366917</v>
      </c>
      <c r="D1221" s="7" t="s">
        <v>2084</v>
      </c>
      <c r="E1221" s="19" t="s">
        <v>56</v>
      </c>
      <c r="F1221" s="19" t="s">
        <v>56</v>
      </c>
      <c r="G1221" s="19" t="s">
        <v>40</v>
      </c>
      <c r="H1221" s="7" t="s">
        <v>18</v>
      </c>
      <c r="I1221" s="99">
        <v>41640</v>
      </c>
      <c r="J1221" s="57">
        <v>2320</v>
      </c>
      <c r="K1221" s="57">
        <v>2320</v>
      </c>
      <c r="L1221" s="124">
        <v>0</v>
      </c>
    </row>
    <row r="1222" spans="2:101" s="1" customFormat="1" x14ac:dyDescent="0.25">
      <c r="B1222" s="6" t="s">
        <v>2048</v>
      </c>
      <c r="C1222" s="7">
        <v>366926</v>
      </c>
      <c r="D1222" s="7" t="s">
        <v>2049</v>
      </c>
      <c r="E1222" s="19" t="s">
        <v>56</v>
      </c>
      <c r="F1222" s="19" t="s">
        <v>56</v>
      </c>
      <c r="G1222" s="19" t="s">
        <v>40</v>
      </c>
      <c r="H1222" s="7" t="s">
        <v>84</v>
      </c>
      <c r="I1222" s="99">
        <v>41640</v>
      </c>
      <c r="J1222" s="32">
        <v>3000</v>
      </c>
      <c r="K1222" s="32">
        <v>3000</v>
      </c>
      <c r="L1222" s="32">
        <v>0</v>
      </c>
    </row>
    <row r="1223" spans="2:101" s="1" customFormat="1" x14ac:dyDescent="0.25">
      <c r="B1223" s="6" t="s">
        <v>2124</v>
      </c>
      <c r="C1223" s="7">
        <v>548144</v>
      </c>
      <c r="D1223" s="7" t="s">
        <v>2125</v>
      </c>
      <c r="E1223" s="19" t="s">
        <v>56</v>
      </c>
      <c r="F1223" s="19" t="s">
        <v>56</v>
      </c>
      <c r="G1223" s="19" t="s">
        <v>40</v>
      </c>
      <c r="H1223" s="7" t="s">
        <v>84</v>
      </c>
      <c r="I1223" s="99">
        <v>41640</v>
      </c>
      <c r="J1223" s="32">
        <v>10225.4</v>
      </c>
      <c r="K1223" s="32">
        <v>10225.4</v>
      </c>
      <c r="L1223" s="32">
        <v>0</v>
      </c>
      <c r="M1223" s="52"/>
      <c r="N1223" s="52"/>
      <c r="O1223" s="52"/>
      <c r="P1223" s="52"/>
      <c r="Q1223" s="52"/>
      <c r="R1223" s="52"/>
      <c r="S1223" s="52"/>
      <c r="T1223" s="52"/>
      <c r="U1223" s="52"/>
      <c r="V1223" s="52"/>
      <c r="W1223" s="52"/>
      <c r="X1223" s="52"/>
      <c r="Y1223" s="52"/>
      <c r="Z1223" s="52"/>
      <c r="AA1223" s="52"/>
      <c r="AB1223" s="52"/>
      <c r="AC1223" s="52"/>
      <c r="AD1223" s="52"/>
      <c r="AE1223" s="52"/>
      <c r="AF1223" s="52"/>
      <c r="AG1223" s="52"/>
      <c r="AH1223" s="52"/>
      <c r="AI1223" s="52"/>
      <c r="AJ1223" s="52"/>
      <c r="AK1223" s="52"/>
      <c r="AL1223" s="52"/>
      <c r="AM1223" s="52"/>
      <c r="AN1223" s="52"/>
      <c r="AO1223" s="52"/>
      <c r="AP1223" s="52"/>
      <c r="AQ1223" s="52"/>
      <c r="AR1223" s="52"/>
      <c r="AS1223" s="52"/>
      <c r="AT1223" s="52"/>
      <c r="AU1223" s="52"/>
      <c r="AV1223" s="52"/>
      <c r="AW1223" s="52"/>
      <c r="AX1223" s="52"/>
      <c r="AY1223" s="52"/>
      <c r="AZ1223" s="52"/>
      <c r="BA1223" s="52"/>
      <c r="BB1223" s="52"/>
      <c r="BC1223" s="52"/>
      <c r="BD1223" s="52"/>
      <c r="BE1223" s="52"/>
      <c r="BF1223" s="52"/>
      <c r="BG1223" s="52"/>
      <c r="BH1223" s="52"/>
      <c r="BI1223" s="52"/>
      <c r="BJ1223" s="52"/>
      <c r="BK1223" s="52"/>
      <c r="BL1223" s="52"/>
      <c r="BM1223" s="52"/>
      <c r="BN1223" s="52"/>
      <c r="BO1223" s="52"/>
      <c r="BP1223" s="52"/>
      <c r="BQ1223" s="52"/>
      <c r="BR1223" s="52"/>
      <c r="BS1223" s="52"/>
      <c r="BT1223" s="52"/>
      <c r="BU1223" s="52"/>
      <c r="BV1223" s="52"/>
      <c r="BW1223" s="52"/>
      <c r="BX1223" s="52"/>
      <c r="BY1223" s="52"/>
      <c r="BZ1223" s="52"/>
      <c r="CA1223" s="52"/>
      <c r="CB1223" s="52"/>
      <c r="CC1223" s="52"/>
      <c r="CD1223" s="52"/>
      <c r="CE1223" s="52"/>
      <c r="CF1223" s="52"/>
      <c r="CG1223" s="52"/>
      <c r="CH1223" s="52"/>
      <c r="CI1223" s="52"/>
      <c r="CJ1223" s="52"/>
      <c r="CK1223" s="52"/>
      <c r="CL1223" s="52"/>
      <c r="CM1223" s="52"/>
      <c r="CN1223" s="52"/>
      <c r="CO1223" s="52"/>
      <c r="CP1223" s="52"/>
      <c r="CQ1223" s="52"/>
      <c r="CR1223" s="52"/>
      <c r="CS1223" s="52"/>
      <c r="CT1223" s="52"/>
      <c r="CU1223" s="52"/>
      <c r="CV1223" s="52"/>
      <c r="CW1223" s="52"/>
    </row>
    <row r="1224" spans="2:101" s="1" customFormat="1" x14ac:dyDescent="0.25">
      <c r="B1224" s="6" t="s">
        <v>2050</v>
      </c>
      <c r="C1224" s="7">
        <v>548151</v>
      </c>
      <c r="D1224" s="7" t="s">
        <v>2051</v>
      </c>
      <c r="E1224" s="19" t="s">
        <v>56</v>
      </c>
      <c r="F1224" s="19" t="s">
        <v>56</v>
      </c>
      <c r="G1224" s="19" t="s">
        <v>40</v>
      </c>
      <c r="H1224" s="7" t="s">
        <v>97</v>
      </c>
      <c r="I1224" s="99">
        <v>41640</v>
      </c>
      <c r="J1224" s="32">
        <v>8700</v>
      </c>
      <c r="K1224" s="32">
        <v>8700</v>
      </c>
      <c r="L1224" s="32">
        <v>0</v>
      </c>
    </row>
    <row r="1225" spans="2:101" s="1" customFormat="1" x14ac:dyDescent="0.25">
      <c r="B1225" s="6" t="s">
        <v>2055</v>
      </c>
      <c r="C1225" s="7">
        <v>548152</v>
      </c>
      <c r="D1225" s="7" t="s">
        <v>2056</v>
      </c>
      <c r="E1225" s="19" t="s">
        <v>56</v>
      </c>
      <c r="F1225" s="19" t="s">
        <v>56</v>
      </c>
      <c r="G1225" s="19" t="s">
        <v>40</v>
      </c>
      <c r="H1225" s="7" t="s">
        <v>84</v>
      </c>
      <c r="I1225" s="99">
        <v>41640</v>
      </c>
      <c r="J1225" s="32">
        <v>3431.28</v>
      </c>
      <c r="K1225" s="32">
        <v>3431.28</v>
      </c>
      <c r="L1225" s="32">
        <v>0</v>
      </c>
    </row>
    <row r="1226" spans="2:101" s="1" customFormat="1" x14ac:dyDescent="0.25">
      <c r="B1226" s="6" t="s">
        <v>1247</v>
      </c>
      <c r="C1226" s="7">
        <v>548184</v>
      </c>
      <c r="D1226" s="7" t="s">
        <v>1248</v>
      </c>
      <c r="E1226" s="7" t="s">
        <v>1249</v>
      </c>
      <c r="F1226" s="7" t="s">
        <v>1250</v>
      </c>
      <c r="G1226" s="7">
        <v>123600174</v>
      </c>
      <c r="H1226" s="7" t="s">
        <v>67</v>
      </c>
      <c r="I1226" s="99">
        <v>41640</v>
      </c>
      <c r="J1226" s="92">
        <v>4000</v>
      </c>
      <c r="K1226" s="32">
        <v>4000</v>
      </c>
      <c r="L1226" s="32">
        <v>0</v>
      </c>
      <c r="M1226" s="52"/>
      <c r="N1226" s="52"/>
      <c r="O1226" s="52"/>
      <c r="P1226" s="52"/>
      <c r="Q1226" s="52"/>
      <c r="R1226" s="52"/>
      <c r="S1226" s="52"/>
      <c r="T1226" s="52"/>
      <c r="U1226" s="52"/>
      <c r="V1226" s="52"/>
      <c r="W1226" s="52"/>
      <c r="X1226" s="52"/>
      <c r="Y1226" s="52"/>
      <c r="Z1226" s="52"/>
      <c r="AA1226" s="52"/>
      <c r="AB1226" s="52"/>
      <c r="AC1226" s="52"/>
      <c r="AD1226" s="52"/>
      <c r="AE1226" s="52"/>
      <c r="AF1226" s="52"/>
      <c r="AG1226" s="52"/>
      <c r="AH1226" s="52"/>
      <c r="AI1226" s="52"/>
      <c r="AJ1226" s="52"/>
      <c r="AK1226" s="52"/>
      <c r="AL1226" s="52"/>
      <c r="AM1226" s="52"/>
      <c r="AN1226" s="52"/>
      <c r="AO1226" s="52"/>
      <c r="AP1226" s="52"/>
      <c r="AQ1226" s="52"/>
      <c r="AR1226" s="52"/>
      <c r="AS1226" s="52"/>
      <c r="AT1226" s="52"/>
      <c r="AU1226" s="52"/>
      <c r="AV1226" s="52"/>
      <c r="AW1226" s="52"/>
      <c r="AX1226" s="52"/>
      <c r="AY1226" s="52"/>
      <c r="AZ1226" s="52"/>
      <c r="BA1226" s="52"/>
      <c r="BB1226" s="52"/>
      <c r="BC1226" s="52"/>
      <c r="BD1226" s="52"/>
      <c r="BE1226" s="52"/>
      <c r="BF1226" s="52"/>
      <c r="BG1226" s="52"/>
      <c r="BH1226" s="52"/>
      <c r="BI1226" s="52"/>
      <c r="BJ1226" s="52"/>
      <c r="BK1226" s="52"/>
      <c r="BL1226" s="52"/>
      <c r="BM1226" s="52"/>
      <c r="BN1226" s="52"/>
      <c r="BO1226" s="52"/>
      <c r="BP1226" s="52"/>
      <c r="BQ1226" s="52"/>
      <c r="BR1226" s="52"/>
      <c r="BS1226" s="52"/>
      <c r="BT1226" s="52"/>
      <c r="BU1226" s="52"/>
      <c r="BV1226" s="52"/>
      <c r="BW1226" s="52"/>
      <c r="BX1226" s="52"/>
      <c r="BY1226" s="52"/>
      <c r="BZ1226" s="52"/>
      <c r="CA1226" s="52"/>
      <c r="CB1226" s="52"/>
      <c r="CC1226" s="52"/>
      <c r="CD1226" s="52"/>
      <c r="CE1226" s="52"/>
      <c r="CF1226" s="52"/>
      <c r="CG1226" s="52"/>
      <c r="CH1226" s="52"/>
      <c r="CI1226" s="52"/>
      <c r="CJ1226" s="52"/>
      <c r="CK1226" s="52"/>
      <c r="CL1226" s="52"/>
      <c r="CM1226" s="52"/>
      <c r="CN1226" s="52"/>
      <c r="CO1226" s="52"/>
      <c r="CP1226" s="52"/>
      <c r="CQ1226" s="52"/>
      <c r="CR1226" s="52"/>
      <c r="CS1226" s="52"/>
      <c r="CT1226" s="52"/>
      <c r="CU1226" s="52"/>
      <c r="CV1226" s="52"/>
      <c r="CW1226" s="52"/>
    </row>
    <row r="1227" spans="2:101" s="361" customFormat="1" ht="30" x14ac:dyDescent="0.25">
      <c r="B1227" s="223" t="s">
        <v>1325</v>
      </c>
      <c r="C1227" s="22">
        <v>548186</v>
      </c>
      <c r="D1227" s="22" t="s">
        <v>2074</v>
      </c>
      <c r="E1227" s="34" t="s">
        <v>56</v>
      </c>
      <c r="F1227" s="34" t="s">
        <v>56</v>
      </c>
      <c r="G1227" s="34" t="s">
        <v>40</v>
      </c>
      <c r="H1227" s="22" t="s">
        <v>84</v>
      </c>
      <c r="I1227" s="363">
        <v>41640</v>
      </c>
      <c r="J1227" s="121">
        <v>61589.82</v>
      </c>
      <c r="K1227" s="121">
        <v>61589.82</v>
      </c>
      <c r="L1227" s="121">
        <v>0</v>
      </c>
    </row>
    <row r="1228" spans="2:101" s="1" customFormat="1" x14ac:dyDescent="0.25">
      <c r="B1228" s="6" t="s">
        <v>838</v>
      </c>
      <c r="C1228" s="7">
        <v>548187</v>
      </c>
      <c r="D1228" s="7" t="s">
        <v>2077</v>
      </c>
      <c r="E1228" s="7" t="s">
        <v>1122</v>
      </c>
      <c r="F1228" s="7" t="s">
        <v>840</v>
      </c>
      <c r="G1228" s="7" t="s">
        <v>2078</v>
      </c>
      <c r="H1228" s="7" t="s">
        <v>84</v>
      </c>
      <c r="I1228" s="99">
        <v>41640</v>
      </c>
      <c r="J1228" s="32">
        <v>27600</v>
      </c>
      <c r="K1228" s="32">
        <v>27600</v>
      </c>
      <c r="L1228" s="32">
        <v>0</v>
      </c>
    </row>
    <row r="1229" spans="2:101" s="1" customFormat="1" x14ac:dyDescent="0.25">
      <c r="B1229" s="6" t="s">
        <v>19</v>
      </c>
      <c r="C1229" s="7">
        <v>548188</v>
      </c>
      <c r="D1229" s="7" t="s">
        <v>2081</v>
      </c>
      <c r="E1229" s="7" t="s">
        <v>15</v>
      </c>
      <c r="F1229" s="7" t="s">
        <v>21</v>
      </c>
      <c r="G1229" s="7" t="s">
        <v>2082</v>
      </c>
      <c r="H1229" s="7" t="s">
        <v>18</v>
      </c>
      <c r="I1229" s="99">
        <v>41640</v>
      </c>
      <c r="J1229" s="32">
        <v>27747.56</v>
      </c>
      <c r="K1229" s="32">
        <v>27747.56</v>
      </c>
      <c r="L1229" s="32">
        <v>0</v>
      </c>
    </row>
    <row r="1230" spans="2:101" s="1" customFormat="1" x14ac:dyDescent="0.25">
      <c r="B1230" s="6" t="s">
        <v>347</v>
      </c>
      <c r="C1230" s="19">
        <v>548880</v>
      </c>
      <c r="D1230" s="7" t="s">
        <v>2098</v>
      </c>
      <c r="E1230" s="19" t="s">
        <v>322</v>
      </c>
      <c r="F1230" s="19" t="s">
        <v>2099</v>
      </c>
      <c r="G1230" s="19" t="s">
        <v>2100</v>
      </c>
      <c r="H1230" s="7" t="s">
        <v>67</v>
      </c>
      <c r="I1230" s="365" t="s">
        <v>2101</v>
      </c>
      <c r="J1230" s="87">
        <v>5857.54</v>
      </c>
      <c r="K1230" s="46">
        <v>5466.1</v>
      </c>
      <c r="L1230" s="87">
        <v>390.44</v>
      </c>
    </row>
    <row r="1231" spans="2:101" s="361" customFormat="1" ht="32.25" customHeight="1" x14ac:dyDescent="0.25">
      <c r="B1231" s="223" t="s">
        <v>2122</v>
      </c>
      <c r="C1231" s="34">
        <v>749833</v>
      </c>
      <c r="D1231" s="22" t="s">
        <v>2123</v>
      </c>
      <c r="E1231" s="34" t="s">
        <v>475</v>
      </c>
      <c r="F1231" s="22" t="s">
        <v>304</v>
      </c>
      <c r="G1231" s="34" t="s">
        <v>40</v>
      </c>
      <c r="H1231" s="22" t="s">
        <v>84</v>
      </c>
      <c r="I1231" s="363">
        <v>41640</v>
      </c>
      <c r="J1231" s="328">
        <v>2320</v>
      </c>
      <c r="K1231" s="121">
        <v>2320</v>
      </c>
      <c r="L1231" s="121">
        <v>0</v>
      </c>
      <c r="M1231" s="401"/>
      <c r="N1231" s="401"/>
      <c r="O1231" s="401"/>
      <c r="P1231" s="401"/>
      <c r="Q1231" s="401"/>
      <c r="R1231" s="401"/>
      <c r="S1231" s="401"/>
      <c r="T1231" s="401"/>
      <c r="U1231" s="401"/>
      <c r="V1231" s="401"/>
      <c r="W1231" s="401"/>
      <c r="X1231" s="401"/>
      <c r="Y1231" s="401"/>
      <c r="Z1231" s="401"/>
      <c r="AA1231" s="401"/>
      <c r="AB1231" s="401"/>
      <c r="AC1231" s="401"/>
      <c r="AD1231" s="401"/>
      <c r="AE1231" s="401"/>
      <c r="AF1231" s="401"/>
      <c r="AG1231" s="401"/>
      <c r="AH1231" s="401"/>
      <c r="AI1231" s="401"/>
      <c r="AJ1231" s="401"/>
      <c r="AK1231" s="401"/>
      <c r="AL1231" s="401"/>
      <c r="AM1231" s="401"/>
      <c r="AN1231" s="401"/>
      <c r="AO1231" s="401"/>
      <c r="AP1231" s="401"/>
      <c r="AQ1231" s="401"/>
      <c r="AR1231" s="401"/>
      <c r="AS1231" s="401"/>
      <c r="AT1231" s="401"/>
      <c r="AU1231" s="401"/>
      <c r="AV1231" s="401"/>
      <c r="AW1231" s="401"/>
      <c r="AX1231" s="401"/>
      <c r="AY1231" s="401"/>
      <c r="AZ1231" s="401"/>
      <c r="BA1231" s="401"/>
      <c r="BB1231" s="401"/>
      <c r="BC1231" s="401"/>
      <c r="BD1231" s="401"/>
      <c r="BE1231" s="401"/>
      <c r="BF1231" s="401"/>
      <c r="BG1231" s="401"/>
      <c r="BH1231" s="401"/>
      <c r="BI1231" s="401"/>
      <c r="BJ1231" s="401"/>
      <c r="BK1231" s="401"/>
      <c r="BL1231" s="401"/>
      <c r="BM1231" s="401"/>
      <c r="BN1231" s="401"/>
      <c r="BO1231" s="401"/>
      <c r="BP1231" s="401"/>
      <c r="BQ1231" s="401"/>
      <c r="BR1231" s="401"/>
      <c r="BS1231" s="401"/>
      <c r="BT1231" s="401"/>
      <c r="BU1231" s="401"/>
      <c r="BV1231" s="401"/>
      <c r="BW1231" s="401"/>
      <c r="BX1231" s="401"/>
      <c r="BY1231" s="401"/>
      <c r="BZ1231" s="401"/>
      <c r="CA1231" s="401"/>
      <c r="CB1231" s="401"/>
      <c r="CC1231" s="401"/>
      <c r="CD1231" s="401"/>
      <c r="CE1231" s="401"/>
      <c r="CF1231" s="401"/>
      <c r="CG1231" s="401"/>
      <c r="CH1231" s="401"/>
      <c r="CI1231" s="401"/>
      <c r="CJ1231" s="401"/>
      <c r="CK1231" s="401"/>
      <c r="CL1231" s="401"/>
      <c r="CM1231" s="401"/>
      <c r="CN1231" s="401"/>
      <c r="CO1231" s="401"/>
      <c r="CP1231" s="401"/>
      <c r="CQ1231" s="401"/>
      <c r="CR1231" s="401"/>
      <c r="CS1231" s="401"/>
      <c r="CT1231" s="401"/>
      <c r="CU1231" s="401"/>
      <c r="CV1231" s="401"/>
      <c r="CW1231" s="401"/>
    </row>
    <row r="1232" spans="2:101" s="1" customFormat="1" x14ac:dyDescent="0.25">
      <c r="B1232" s="6" t="s">
        <v>98</v>
      </c>
      <c r="C1232" s="19">
        <v>750275</v>
      </c>
      <c r="D1232" s="7" t="s">
        <v>2085</v>
      </c>
      <c r="E1232" s="19" t="s">
        <v>104</v>
      </c>
      <c r="F1232" s="19" t="s">
        <v>166</v>
      </c>
      <c r="G1232" s="19" t="s">
        <v>2086</v>
      </c>
      <c r="H1232" s="7" t="s">
        <v>107</v>
      </c>
      <c r="I1232" s="98">
        <v>43605</v>
      </c>
      <c r="J1232" s="75">
        <v>2332.9499999999998</v>
      </c>
      <c r="K1232" s="75">
        <v>1489.85</v>
      </c>
      <c r="L1232" s="75">
        <v>842.1</v>
      </c>
    </row>
    <row r="1233" spans="2:101" s="1" customFormat="1" x14ac:dyDescent="0.25">
      <c r="B1233" s="6" t="s">
        <v>150</v>
      </c>
      <c r="C1233" s="19">
        <v>750277</v>
      </c>
      <c r="D1233" s="7" t="s">
        <v>2090</v>
      </c>
      <c r="E1233" s="19" t="s">
        <v>15</v>
      </c>
      <c r="F1233" s="19" t="s">
        <v>118</v>
      </c>
      <c r="G1233" s="19" t="s">
        <v>2091</v>
      </c>
      <c r="H1233" s="7" t="s">
        <v>2089</v>
      </c>
      <c r="I1233" s="98">
        <v>43535</v>
      </c>
      <c r="J1233" s="75">
        <v>4850</v>
      </c>
      <c r="K1233" s="75">
        <v>3502.05</v>
      </c>
      <c r="L1233" s="75">
        <v>1346.95</v>
      </c>
    </row>
    <row r="1234" spans="2:101" s="1" customFormat="1" x14ac:dyDescent="0.25">
      <c r="B1234" s="6" t="s">
        <v>19</v>
      </c>
      <c r="C1234" s="19">
        <v>750278</v>
      </c>
      <c r="D1234" s="7" t="s">
        <v>2087</v>
      </c>
      <c r="E1234" s="19" t="s">
        <v>15</v>
      </c>
      <c r="F1234" s="19" t="s">
        <v>114</v>
      </c>
      <c r="G1234" s="19" t="s">
        <v>2088</v>
      </c>
      <c r="H1234" s="7" t="s">
        <v>2089</v>
      </c>
      <c r="I1234" s="98">
        <v>43532</v>
      </c>
      <c r="J1234" s="75">
        <v>39136</v>
      </c>
      <c r="K1234" s="75">
        <v>28264.17</v>
      </c>
      <c r="L1234" s="93">
        <v>10870.83</v>
      </c>
    </row>
    <row r="1235" spans="2:101" s="1" customFormat="1" x14ac:dyDescent="0.25">
      <c r="B1235" s="6" t="s">
        <v>2131</v>
      </c>
      <c r="C1235" s="19">
        <v>750279</v>
      </c>
      <c r="D1235" s="7" t="s">
        <v>2132</v>
      </c>
      <c r="E1235" s="19" t="s">
        <v>475</v>
      </c>
      <c r="F1235" s="19" t="s">
        <v>56</v>
      </c>
      <c r="G1235" s="19" t="s">
        <v>40</v>
      </c>
      <c r="H1235" s="7" t="s">
        <v>730</v>
      </c>
      <c r="I1235" s="98">
        <v>43343</v>
      </c>
      <c r="J1235" s="75">
        <v>7670</v>
      </c>
      <c r="K1235" s="75">
        <v>2045.07</v>
      </c>
      <c r="L1235" s="75">
        <v>5623.93</v>
      </c>
    </row>
    <row r="1236" spans="2:101" s="25" customFormat="1" x14ac:dyDescent="0.25">
      <c r="B1236" s="6" t="s">
        <v>993</v>
      </c>
      <c r="C1236" s="19">
        <v>750280</v>
      </c>
      <c r="D1236" s="7" t="s">
        <v>2092</v>
      </c>
      <c r="E1236" s="19" t="s">
        <v>56</v>
      </c>
      <c r="F1236" s="19" t="s">
        <v>56</v>
      </c>
      <c r="G1236" s="19" t="s">
        <v>40</v>
      </c>
      <c r="H1236" s="7" t="s">
        <v>2089</v>
      </c>
      <c r="I1236" s="98">
        <v>43343</v>
      </c>
      <c r="J1236" s="93">
        <v>7670</v>
      </c>
      <c r="K1236" s="75">
        <v>2045.07</v>
      </c>
      <c r="L1236" s="75">
        <v>5623.93</v>
      </c>
    </row>
    <row r="1237" spans="2:101" s="25" customFormat="1" x14ac:dyDescent="0.25">
      <c r="B1237" s="6" t="s">
        <v>310</v>
      </c>
      <c r="C1237" s="19">
        <v>750284</v>
      </c>
      <c r="D1237" s="7" t="s">
        <v>2093</v>
      </c>
      <c r="E1237" s="19" t="s">
        <v>39</v>
      </c>
      <c r="F1237" s="19" t="s">
        <v>56</v>
      </c>
      <c r="G1237" s="19" t="s">
        <v>40</v>
      </c>
      <c r="H1237" s="7" t="s">
        <v>84</v>
      </c>
      <c r="I1237" s="99">
        <v>41640</v>
      </c>
      <c r="J1237" s="57">
        <v>3431.28</v>
      </c>
      <c r="K1237" s="57">
        <v>3431.28</v>
      </c>
      <c r="L1237" s="124">
        <v>0</v>
      </c>
    </row>
    <row r="1238" spans="2:101" s="25" customFormat="1" x14ac:dyDescent="0.25">
      <c r="B1238" s="6" t="s">
        <v>19</v>
      </c>
      <c r="C1238" s="19">
        <v>750285</v>
      </c>
      <c r="D1238" s="7" t="s">
        <v>2094</v>
      </c>
      <c r="E1238" s="19" t="s">
        <v>15</v>
      </c>
      <c r="F1238" s="19" t="s">
        <v>411</v>
      </c>
      <c r="G1238" s="19" t="s">
        <v>2095</v>
      </c>
      <c r="H1238" s="7" t="s">
        <v>730</v>
      </c>
      <c r="I1238" s="98">
        <v>43532</v>
      </c>
      <c r="J1238" s="75">
        <v>39136</v>
      </c>
      <c r="K1238" s="75">
        <v>28264.17</v>
      </c>
      <c r="L1238" s="75">
        <v>10870.83</v>
      </c>
    </row>
    <row r="1239" spans="2:101" s="25" customFormat="1" x14ac:dyDescent="0.25">
      <c r="B1239" s="6" t="s">
        <v>150</v>
      </c>
      <c r="C1239" s="19">
        <v>750286</v>
      </c>
      <c r="D1239" s="7" t="s">
        <v>2096</v>
      </c>
      <c r="E1239" s="19" t="s">
        <v>15</v>
      </c>
      <c r="F1239" s="19" t="s">
        <v>118</v>
      </c>
      <c r="G1239" s="19" t="s">
        <v>2097</v>
      </c>
      <c r="H1239" s="7" t="s">
        <v>730</v>
      </c>
      <c r="I1239" s="98">
        <v>43535</v>
      </c>
      <c r="J1239" s="75">
        <v>4850</v>
      </c>
      <c r="K1239" s="75">
        <v>3502.05</v>
      </c>
      <c r="L1239" s="75">
        <v>1346.95</v>
      </c>
    </row>
    <row r="1240" spans="2:101" s="305" customFormat="1" ht="30" x14ac:dyDescent="0.25">
      <c r="B1240" s="55" t="s">
        <v>462</v>
      </c>
      <c r="C1240" s="34">
        <v>750287</v>
      </c>
      <c r="D1240" s="22" t="s">
        <v>2102</v>
      </c>
      <c r="E1240" s="34" t="s">
        <v>169</v>
      </c>
      <c r="F1240" s="105" t="s">
        <v>2103</v>
      </c>
      <c r="G1240" s="34" t="s">
        <v>2104</v>
      </c>
      <c r="H1240" s="22" t="s">
        <v>67</v>
      </c>
      <c r="I1240" s="369">
        <v>43469</v>
      </c>
      <c r="J1240" s="94">
        <v>15900</v>
      </c>
      <c r="K1240" s="94">
        <v>3709.76</v>
      </c>
      <c r="L1240" s="94">
        <v>12189.24</v>
      </c>
    </row>
    <row r="1241" spans="2:101" s="25" customFormat="1" x14ac:dyDescent="0.25">
      <c r="B1241" s="6" t="s">
        <v>292</v>
      </c>
      <c r="C1241" s="19">
        <v>750288</v>
      </c>
      <c r="D1241" s="7" t="s">
        <v>2105</v>
      </c>
      <c r="E1241" s="19" t="s">
        <v>2106</v>
      </c>
      <c r="F1241" s="19" t="s">
        <v>2107</v>
      </c>
      <c r="G1241" s="19" t="s">
        <v>2108</v>
      </c>
      <c r="H1241" s="7" t="s">
        <v>18</v>
      </c>
      <c r="I1241" s="99">
        <v>41640</v>
      </c>
      <c r="J1241" s="57">
        <v>4872</v>
      </c>
      <c r="K1241" s="57">
        <v>4872</v>
      </c>
      <c r="L1241" s="124">
        <v>0</v>
      </c>
    </row>
    <row r="1242" spans="2:101" s="25" customFormat="1" x14ac:dyDescent="0.25">
      <c r="B1242" s="6" t="s">
        <v>462</v>
      </c>
      <c r="C1242" s="19">
        <v>750289</v>
      </c>
      <c r="D1242" s="7" t="s">
        <v>2117</v>
      </c>
      <c r="E1242" s="19" t="s">
        <v>169</v>
      </c>
      <c r="F1242" s="19" t="s">
        <v>2118</v>
      </c>
      <c r="G1242" s="19" t="s">
        <v>2119</v>
      </c>
      <c r="H1242" s="7" t="s">
        <v>67</v>
      </c>
      <c r="I1242" s="98">
        <v>43469</v>
      </c>
      <c r="J1242" s="75">
        <v>15900</v>
      </c>
      <c r="K1242" s="75">
        <v>3709.76</v>
      </c>
      <c r="L1242" s="75">
        <v>12189.24</v>
      </c>
    </row>
    <row r="1243" spans="2:101" s="25" customFormat="1" x14ac:dyDescent="0.25">
      <c r="B1243" s="6" t="s">
        <v>19</v>
      </c>
      <c r="C1243" s="19">
        <v>750290</v>
      </c>
      <c r="D1243" s="7" t="s">
        <v>2111</v>
      </c>
      <c r="E1243" s="19" t="s">
        <v>15</v>
      </c>
      <c r="F1243" s="19" t="s">
        <v>914</v>
      </c>
      <c r="G1243" s="19" t="s">
        <v>2112</v>
      </c>
      <c r="H1243" s="7" t="s">
        <v>730</v>
      </c>
      <c r="I1243" s="365">
        <v>43535</v>
      </c>
      <c r="J1243" s="74">
        <v>39136</v>
      </c>
      <c r="K1243" s="57">
        <v>15219.17</v>
      </c>
      <c r="L1243" s="32">
        <v>23915.83</v>
      </c>
    </row>
    <row r="1244" spans="2:101" s="25" customFormat="1" x14ac:dyDescent="0.25">
      <c r="B1244" s="6" t="s">
        <v>150</v>
      </c>
      <c r="C1244" s="19">
        <v>750291</v>
      </c>
      <c r="D1244" s="7" t="s">
        <v>2113</v>
      </c>
      <c r="E1244" s="19" t="s">
        <v>15</v>
      </c>
      <c r="F1244" s="19" t="s">
        <v>118</v>
      </c>
      <c r="G1244" s="19" t="s">
        <v>2114</v>
      </c>
      <c r="H1244" s="7" t="s">
        <v>730</v>
      </c>
      <c r="I1244" s="98">
        <v>43535</v>
      </c>
      <c r="J1244" s="75">
        <v>4850</v>
      </c>
      <c r="K1244" s="75">
        <v>3502.05</v>
      </c>
      <c r="L1244" s="75">
        <v>1346.95</v>
      </c>
    </row>
    <row r="1245" spans="2:101" s="25" customFormat="1" x14ac:dyDescent="0.25">
      <c r="B1245" s="61" t="s">
        <v>98</v>
      </c>
      <c r="C1245" s="19">
        <v>750292</v>
      </c>
      <c r="D1245" s="7" t="s">
        <v>2115</v>
      </c>
      <c r="E1245" s="19" t="s">
        <v>745</v>
      </c>
      <c r="F1245" s="19" t="s">
        <v>166</v>
      </c>
      <c r="G1245" s="19" t="s">
        <v>2116</v>
      </c>
      <c r="H1245" s="7" t="s">
        <v>747</v>
      </c>
      <c r="I1245" s="98">
        <v>43605</v>
      </c>
      <c r="J1245" s="75">
        <v>2332.9499999999998</v>
      </c>
      <c r="K1245" s="75">
        <v>1489.85</v>
      </c>
      <c r="L1245" s="75">
        <v>842.1</v>
      </c>
    </row>
    <row r="1246" spans="2:101" s="25" customFormat="1" x14ac:dyDescent="0.25">
      <c r="B1246" s="6" t="s">
        <v>347</v>
      </c>
      <c r="C1246" s="19">
        <v>750293</v>
      </c>
      <c r="D1246" s="7" t="s">
        <v>2120</v>
      </c>
      <c r="E1246" s="19" t="s">
        <v>322</v>
      </c>
      <c r="F1246" s="19" t="s">
        <v>1104</v>
      </c>
      <c r="G1246" s="19" t="s">
        <v>2121</v>
      </c>
      <c r="H1246" s="7" t="s">
        <v>67</v>
      </c>
      <c r="I1246" s="365">
        <v>43718</v>
      </c>
      <c r="J1246" s="87">
        <v>5857.54</v>
      </c>
      <c r="K1246" s="87">
        <v>390.44</v>
      </c>
      <c r="L1246" s="46">
        <v>5466.1</v>
      </c>
    </row>
    <row r="1247" spans="2:101" s="1" customFormat="1" x14ac:dyDescent="0.25">
      <c r="B1247" s="140" t="s">
        <v>2126</v>
      </c>
      <c r="C1247" s="109">
        <v>750525</v>
      </c>
      <c r="D1247" s="42" t="s">
        <v>2127</v>
      </c>
      <c r="E1247" s="109" t="s">
        <v>2128</v>
      </c>
      <c r="F1247" s="109" t="s">
        <v>2129</v>
      </c>
      <c r="G1247" s="109" t="s">
        <v>2130</v>
      </c>
      <c r="H1247" s="42" t="s">
        <v>325</v>
      </c>
      <c r="I1247" s="116">
        <v>43816</v>
      </c>
      <c r="J1247" s="125">
        <v>15840</v>
      </c>
      <c r="K1247" s="125">
        <v>2111.87</v>
      </c>
      <c r="L1247" s="125">
        <v>13727.13</v>
      </c>
      <c r="M1247" s="52"/>
      <c r="N1247" s="52"/>
      <c r="O1247" s="52"/>
      <c r="P1247" s="52"/>
      <c r="Q1247" s="52"/>
      <c r="R1247" s="52"/>
      <c r="S1247" s="52"/>
      <c r="T1247" s="52"/>
      <c r="U1247" s="52"/>
      <c r="V1247" s="52"/>
      <c r="W1247" s="52"/>
      <c r="X1247" s="52"/>
      <c r="Y1247" s="52"/>
      <c r="Z1247" s="52"/>
      <c r="AA1247" s="52"/>
      <c r="AB1247" s="52"/>
      <c r="AC1247" s="52"/>
      <c r="AD1247" s="52"/>
      <c r="AE1247" s="52"/>
      <c r="AF1247" s="52"/>
      <c r="AG1247" s="52"/>
      <c r="AH1247" s="52"/>
      <c r="AI1247" s="52"/>
      <c r="AJ1247" s="52"/>
      <c r="AK1247" s="52"/>
      <c r="AL1247" s="52"/>
      <c r="AM1247" s="52"/>
      <c r="AN1247" s="52"/>
      <c r="AO1247" s="52"/>
      <c r="AP1247" s="52"/>
      <c r="AQ1247" s="52"/>
      <c r="AR1247" s="52"/>
      <c r="AS1247" s="52"/>
      <c r="AT1247" s="52"/>
      <c r="AU1247" s="52"/>
      <c r="AV1247" s="52"/>
      <c r="AW1247" s="52"/>
      <c r="AX1247" s="52"/>
      <c r="AY1247" s="52"/>
      <c r="AZ1247" s="52"/>
      <c r="BA1247" s="52"/>
      <c r="BB1247" s="52"/>
      <c r="BC1247" s="52"/>
      <c r="BD1247" s="52"/>
      <c r="BE1247" s="52"/>
      <c r="BF1247" s="52"/>
      <c r="BG1247" s="52"/>
      <c r="BH1247" s="52"/>
      <c r="BI1247" s="52"/>
      <c r="BJ1247" s="52"/>
      <c r="BK1247" s="52"/>
      <c r="BL1247" s="52"/>
      <c r="BM1247" s="52"/>
      <c r="BN1247" s="52"/>
      <c r="BO1247" s="52"/>
      <c r="BP1247" s="52"/>
      <c r="BQ1247" s="52"/>
      <c r="BR1247" s="52"/>
      <c r="BS1247" s="52"/>
      <c r="BT1247" s="52"/>
      <c r="BU1247" s="52"/>
      <c r="BV1247" s="52"/>
      <c r="BW1247" s="52"/>
      <c r="BX1247" s="52"/>
      <c r="BY1247" s="52"/>
      <c r="BZ1247" s="52"/>
      <c r="CA1247" s="52"/>
      <c r="CB1247" s="52"/>
      <c r="CC1247" s="52"/>
      <c r="CD1247" s="52"/>
      <c r="CE1247" s="52"/>
      <c r="CF1247" s="52"/>
      <c r="CG1247" s="52"/>
      <c r="CH1247" s="52"/>
      <c r="CI1247" s="52"/>
      <c r="CJ1247" s="52"/>
      <c r="CK1247" s="52"/>
      <c r="CL1247" s="52"/>
      <c r="CM1247" s="52"/>
      <c r="CN1247" s="52"/>
      <c r="CO1247" s="52"/>
      <c r="CP1247" s="52"/>
      <c r="CQ1247" s="52"/>
      <c r="CR1247" s="52"/>
      <c r="CS1247" s="52"/>
      <c r="CT1247" s="52"/>
      <c r="CU1247" s="52"/>
      <c r="CV1247" s="52"/>
      <c r="CW1247" s="52"/>
    </row>
    <row r="1248" spans="2:101" s="1" customFormat="1" x14ac:dyDescent="0.25">
      <c r="B1248" s="61" t="s">
        <v>150</v>
      </c>
      <c r="C1248" s="19">
        <v>938301</v>
      </c>
      <c r="D1248" s="19" t="s">
        <v>2145</v>
      </c>
      <c r="E1248" s="19" t="s">
        <v>2146</v>
      </c>
      <c r="F1248" s="19" t="s">
        <v>1515</v>
      </c>
      <c r="G1248" s="19" t="s">
        <v>2147</v>
      </c>
      <c r="H1248" s="19" t="s">
        <v>18</v>
      </c>
      <c r="I1248" s="40">
        <v>45211</v>
      </c>
      <c r="J1248" s="44">
        <v>8735.1</v>
      </c>
      <c r="K1248" s="44">
        <v>1455.68</v>
      </c>
      <c r="L1248" s="44">
        <v>7279.42</v>
      </c>
    </row>
    <row r="1249" spans="2:101" s="1" customFormat="1" ht="18.75" customHeight="1" x14ac:dyDescent="0.25">
      <c r="B1249" s="61" t="s">
        <v>640</v>
      </c>
      <c r="C1249" s="19">
        <v>938303</v>
      </c>
      <c r="D1249" s="19" t="s">
        <v>2143</v>
      </c>
      <c r="E1249" s="19" t="s">
        <v>104</v>
      </c>
      <c r="F1249" s="19" t="s">
        <v>105</v>
      </c>
      <c r="G1249" s="19" t="s">
        <v>2144</v>
      </c>
      <c r="H1249" s="19" t="s">
        <v>107</v>
      </c>
      <c r="I1249" s="40">
        <v>44347</v>
      </c>
      <c r="J1249" s="44">
        <v>2720.35</v>
      </c>
      <c r="K1249" s="44">
        <v>2568.2800000000002</v>
      </c>
      <c r="L1249" s="65">
        <v>152.08000000000001</v>
      </c>
      <c r="M1249" s="37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  <c r="AM1249" s="37"/>
      <c r="AN1249" s="37"/>
      <c r="AO1249" s="37"/>
      <c r="AP1249" s="37"/>
      <c r="AQ1249" s="37"/>
      <c r="AR1249" s="37"/>
      <c r="AS1249" s="37"/>
      <c r="AT1249" s="37"/>
      <c r="AU1249" s="37"/>
      <c r="AV1249" s="37"/>
      <c r="AW1249" s="37"/>
      <c r="AX1249" s="37"/>
      <c r="AY1249" s="37"/>
      <c r="AZ1249" s="37"/>
      <c r="BA1249" s="37"/>
      <c r="BB1249" s="37"/>
      <c r="BC1249" s="37"/>
      <c r="BD1249" s="37"/>
      <c r="BE1249" s="37"/>
      <c r="BF1249" s="37"/>
      <c r="BG1249" s="37"/>
      <c r="BH1249" s="37"/>
      <c r="BI1249" s="37"/>
      <c r="BJ1249" s="37"/>
      <c r="BK1249" s="37"/>
      <c r="BL1249" s="37"/>
      <c r="BM1249" s="37"/>
      <c r="BN1249" s="37"/>
      <c r="BO1249" s="37"/>
      <c r="BP1249" s="37"/>
      <c r="BQ1249" s="37"/>
      <c r="BR1249" s="37"/>
      <c r="BS1249" s="37"/>
      <c r="BT1249" s="37"/>
      <c r="BU1249" s="37"/>
      <c r="BV1249" s="37"/>
      <c r="BW1249" s="37"/>
      <c r="BX1249" s="37"/>
      <c r="BY1249" s="37"/>
      <c r="BZ1249" s="37"/>
      <c r="CA1249" s="37"/>
      <c r="CB1249" s="37"/>
      <c r="CC1249" s="37"/>
      <c r="CD1249" s="37"/>
      <c r="CE1249" s="37"/>
      <c r="CF1249" s="37"/>
      <c r="CG1249" s="37"/>
      <c r="CH1249" s="37"/>
      <c r="CI1249" s="37"/>
      <c r="CJ1249" s="37"/>
      <c r="CK1249" s="37"/>
      <c r="CL1249" s="37"/>
      <c r="CM1249" s="37"/>
      <c r="CN1249" s="37"/>
      <c r="CO1249" s="37"/>
      <c r="CP1249" s="37"/>
      <c r="CQ1249" s="37"/>
      <c r="CR1249" s="37"/>
      <c r="CS1249" s="37"/>
      <c r="CT1249" s="37"/>
      <c r="CU1249" s="37"/>
      <c r="CV1249" s="37"/>
      <c r="CW1249" s="37"/>
    </row>
    <row r="1250" spans="2:101" s="1" customFormat="1" x14ac:dyDescent="0.25">
      <c r="B1250" s="61" t="s">
        <v>98</v>
      </c>
      <c r="C1250" s="19">
        <v>938311</v>
      </c>
      <c r="D1250" s="19" t="s">
        <v>587</v>
      </c>
      <c r="E1250" s="19" t="s">
        <v>104</v>
      </c>
      <c r="F1250" s="19" t="s">
        <v>2148</v>
      </c>
      <c r="G1250" s="19" t="s">
        <v>2149</v>
      </c>
      <c r="H1250" s="19" t="s">
        <v>107</v>
      </c>
      <c r="I1250" s="40">
        <v>44112</v>
      </c>
      <c r="J1250" s="44">
        <v>2876.84</v>
      </c>
      <c r="K1250" s="44">
        <v>2875.84</v>
      </c>
      <c r="L1250" s="65">
        <v>1</v>
      </c>
    </row>
    <row r="1251" spans="2:101" s="1" customFormat="1" x14ac:dyDescent="0.25">
      <c r="B1251" s="61" t="s">
        <v>150</v>
      </c>
      <c r="C1251" s="19">
        <v>938312</v>
      </c>
      <c r="D1251" s="19" t="s">
        <v>2102</v>
      </c>
      <c r="E1251" s="19" t="s">
        <v>15</v>
      </c>
      <c r="F1251" s="19" t="s">
        <v>858</v>
      </c>
      <c r="G1251" s="19" t="s">
        <v>2150</v>
      </c>
      <c r="H1251" s="19" t="s">
        <v>18</v>
      </c>
      <c r="I1251" s="40">
        <v>44771</v>
      </c>
      <c r="J1251" s="44">
        <v>7820</v>
      </c>
      <c r="K1251" s="44">
        <v>4343.8900000000003</v>
      </c>
      <c r="L1251" s="44">
        <v>3476.11</v>
      </c>
    </row>
    <row r="1252" spans="2:101" s="37" customFormat="1" x14ac:dyDescent="0.25">
      <c r="B1252" s="61" t="s">
        <v>19</v>
      </c>
      <c r="C1252" s="19">
        <v>938313</v>
      </c>
      <c r="D1252" s="19" t="s">
        <v>2151</v>
      </c>
      <c r="E1252" s="19" t="s">
        <v>15</v>
      </c>
      <c r="F1252" s="19" t="s">
        <v>855</v>
      </c>
      <c r="G1252" s="19" t="s">
        <v>2152</v>
      </c>
      <c r="H1252" s="19" t="s">
        <v>18</v>
      </c>
      <c r="I1252" s="40">
        <v>44771</v>
      </c>
      <c r="J1252" s="44">
        <v>53022</v>
      </c>
      <c r="K1252" s="44">
        <v>29456.11</v>
      </c>
      <c r="L1252" s="44">
        <v>23565.89</v>
      </c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  <c r="AZ1252" s="1"/>
      <c r="BA1252" s="1"/>
      <c r="BB1252" s="1"/>
      <c r="BC1252" s="1"/>
      <c r="BD1252" s="1"/>
      <c r="BE1252" s="1"/>
      <c r="BF1252" s="1"/>
      <c r="BG1252" s="1"/>
      <c r="BH1252" s="1"/>
      <c r="BI1252" s="1"/>
      <c r="BJ1252" s="1"/>
      <c r="BK1252" s="1"/>
      <c r="BL1252" s="1"/>
      <c r="BM1252" s="1"/>
      <c r="BN1252" s="1"/>
      <c r="BO1252" s="1"/>
      <c r="BP1252" s="1"/>
      <c r="BQ1252" s="1"/>
      <c r="BR1252" s="1"/>
      <c r="BS1252" s="1"/>
      <c r="BT1252" s="1"/>
      <c r="BU1252" s="1"/>
      <c r="BV1252" s="1"/>
      <c r="BW1252" s="1"/>
      <c r="BX1252" s="1"/>
      <c r="BY1252" s="1"/>
      <c r="BZ1252" s="1"/>
      <c r="CA1252" s="1"/>
      <c r="CB1252" s="1"/>
      <c r="CC1252" s="1"/>
      <c r="CD1252" s="1"/>
      <c r="CE1252" s="1"/>
      <c r="CF1252" s="1"/>
      <c r="CG1252" s="1"/>
      <c r="CH1252" s="1"/>
      <c r="CI1252" s="1"/>
      <c r="CJ1252" s="1"/>
      <c r="CK1252" s="1"/>
      <c r="CL1252" s="1"/>
      <c r="CM1252" s="1"/>
      <c r="CN1252" s="1"/>
      <c r="CO1252" s="1"/>
      <c r="CP1252" s="1"/>
      <c r="CQ1252" s="1"/>
      <c r="CR1252" s="1"/>
      <c r="CS1252" s="1"/>
      <c r="CT1252" s="1"/>
      <c r="CU1252" s="1"/>
      <c r="CV1252" s="1"/>
      <c r="CW1252" s="1"/>
    </row>
    <row r="1253" spans="2:101" s="1" customFormat="1" x14ac:dyDescent="0.25">
      <c r="B1253" s="61" t="s">
        <v>150</v>
      </c>
      <c r="C1253" s="19">
        <v>938314</v>
      </c>
      <c r="D1253" s="19" t="s">
        <v>2153</v>
      </c>
      <c r="E1253" s="19" t="s">
        <v>15</v>
      </c>
      <c r="F1253" s="19" t="s">
        <v>858</v>
      </c>
      <c r="G1253" s="19" t="s">
        <v>2154</v>
      </c>
      <c r="H1253" s="19" t="s">
        <v>18</v>
      </c>
      <c r="I1253" s="40">
        <v>44357</v>
      </c>
      <c r="J1253" s="44">
        <v>6820</v>
      </c>
      <c r="K1253" s="44">
        <v>6440.16</v>
      </c>
      <c r="L1253" s="65">
        <v>379.84</v>
      </c>
    </row>
    <row r="1254" spans="2:101" s="1" customFormat="1" x14ac:dyDescent="0.25">
      <c r="B1254" s="61" t="s">
        <v>150</v>
      </c>
      <c r="C1254" s="19">
        <v>938396</v>
      </c>
      <c r="D1254" s="19" t="s">
        <v>2135</v>
      </c>
      <c r="E1254" s="19" t="s">
        <v>2003</v>
      </c>
      <c r="F1254" s="19" t="s">
        <v>2039</v>
      </c>
      <c r="G1254" s="19" t="s">
        <v>2136</v>
      </c>
      <c r="H1254" s="19" t="s">
        <v>18</v>
      </c>
      <c r="I1254" s="40">
        <v>44357</v>
      </c>
      <c r="J1254" s="44">
        <v>6820</v>
      </c>
      <c r="K1254" s="44">
        <v>6440.16</v>
      </c>
      <c r="L1254" s="65">
        <v>379.84</v>
      </c>
    </row>
    <row r="1255" spans="2:101" s="1" customFormat="1" x14ac:dyDescent="0.25">
      <c r="B1255" s="61" t="s">
        <v>19</v>
      </c>
      <c r="C1255" s="19">
        <v>938397</v>
      </c>
      <c r="D1255" s="19" t="s">
        <v>2137</v>
      </c>
      <c r="E1255" s="19" t="s">
        <v>2003</v>
      </c>
      <c r="F1255" s="19" t="s">
        <v>2138</v>
      </c>
      <c r="G1255" s="19" t="s">
        <v>2139</v>
      </c>
      <c r="H1255" s="19" t="s">
        <v>18</v>
      </c>
      <c r="I1255" s="40">
        <v>44357</v>
      </c>
      <c r="J1255" s="44">
        <v>45296</v>
      </c>
      <c r="K1255" s="44">
        <v>42778.61</v>
      </c>
      <c r="L1255" s="44">
        <v>2517.39</v>
      </c>
    </row>
    <row r="1256" spans="2:101" s="1" customFormat="1" x14ac:dyDescent="0.25">
      <c r="B1256" s="61" t="s">
        <v>62</v>
      </c>
      <c r="C1256" s="19">
        <v>938399</v>
      </c>
      <c r="D1256" s="19" t="s">
        <v>2140</v>
      </c>
      <c r="E1256" s="19" t="s">
        <v>2141</v>
      </c>
      <c r="F1256" s="19" t="s">
        <v>308</v>
      </c>
      <c r="G1256" s="19" t="s">
        <v>2142</v>
      </c>
      <c r="H1256" s="19" t="s">
        <v>67</v>
      </c>
      <c r="I1256" s="40">
        <v>44756</v>
      </c>
      <c r="J1256" s="44">
        <v>33028.199999999997</v>
      </c>
      <c r="K1256" s="44">
        <v>5779.76</v>
      </c>
      <c r="L1256" s="44">
        <v>27248.44</v>
      </c>
    </row>
    <row r="1257" spans="2:101" s="1" customFormat="1" x14ac:dyDescent="0.25">
      <c r="B1257" s="61" t="s">
        <v>2133</v>
      </c>
      <c r="C1257" s="19">
        <v>938593</v>
      </c>
      <c r="D1257" s="19" t="s">
        <v>2134</v>
      </c>
      <c r="E1257" s="19" t="s">
        <v>2128</v>
      </c>
      <c r="F1257" s="19" t="s">
        <v>1692</v>
      </c>
      <c r="G1257" s="19">
        <v>4305354</v>
      </c>
      <c r="H1257" s="19" t="s">
        <v>408</v>
      </c>
      <c r="I1257" s="40">
        <v>44271</v>
      </c>
      <c r="J1257" s="44">
        <v>12195</v>
      </c>
      <c r="K1257" s="44">
        <v>3658.2</v>
      </c>
      <c r="L1257" s="44">
        <v>8536.7999999999993</v>
      </c>
    </row>
    <row r="1258" spans="2:101" s="1" customFormat="1" x14ac:dyDescent="0.25">
      <c r="B1258" s="61" t="s">
        <v>231</v>
      </c>
      <c r="C1258" s="19">
        <v>938632</v>
      </c>
      <c r="D1258" s="19" t="s">
        <v>2155</v>
      </c>
      <c r="E1258" s="19" t="s">
        <v>2156</v>
      </c>
      <c r="F1258" s="19" t="s">
        <v>2156</v>
      </c>
      <c r="G1258" s="19" t="s">
        <v>2157</v>
      </c>
      <c r="H1258" s="19" t="s">
        <v>67</v>
      </c>
      <c r="I1258" s="40">
        <v>44771</v>
      </c>
      <c r="J1258" s="44">
        <v>37710</v>
      </c>
      <c r="K1258" s="44">
        <v>20949.439999999999</v>
      </c>
      <c r="L1258" s="44">
        <v>16760.560000000001</v>
      </c>
    </row>
    <row r="1259" spans="2:101" s="1" customFormat="1" x14ac:dyDescent="0.25">
      <c r="B1259" s="250" t="s">
        <v>5637</v>
      </c>
      <c r="C1259" s="205" t="s">
        <v>304</v>
      </c>
      <c r="D1259" s="277" t="s">
        <v>5652</v>
      </c>
      <c r="E1259" s="205" t="s">
        <v>304</v>
      </c>
      <c r="F1259" s="205" t="s">
        <v>304</v>
      </c>
      <c r="G1259" s="71" t="s">
        <v>40</v>
      </c>
      <c r="H1259" s="71" t="s">
        <v>18</v>
      </c>
      <c r="I1259" s="370">
        <v>45581</v>
      </c>
      <c r="J1259" s="282">
        <v>4952.46</v>
      </c>
      <c r="K1259" s="283">
        <v>0</v>
      </c>
      <c r="L1259" s="282">
        <v>4952.46</v>
      </c>
    </row>
    <row r="1260" spans="2:101" s="1" customFormat="1" x14ac:dyDescent="0.25">
      <c r="B1260" s="250" t="s">
        <v>5653</v>
      </c>
      <c r="C1260" s="272">
        <v>991962</v>
      </c>
      <c r="D1260" s="277" t="s">
        <v>5654</v>
      </c>
      <c r="E1260" s="71" t="s">
        <v>15</v>
      </c>
      <c r="F1260" s="71" t="s">
        <v>5680</v>
      </c>
      <c r="G1260" s="71" t="s">
        <v>5898</v>
      </c>
      <c r="H1260" s="71" t="s">
        <v>18</v>
      </c>
      <c r="I1260" s="370">
        <v>45482</v>
      </c>
      <c r="J1260" s="282">
        <v>8550</v>
      </c>
      <c r="K1260" s="284">
        <v>949.89</v>
      </c>
      <c r="L1260" s="282">
        <v>7600.11</v>
      </c>
    </row>
    <row r="1261" spans="2:101" s="361" customFormat="1" ht="30" x14ac:dyDescent="0.25">
      <c r="B1261" s="223" t="s">
        <v>5658</v>
      </c>
      <c r="C1261" s="402">
        <v>991963</v>
      </c>
      <c r="D1261" s="18" t="s">
        <v>5897</v>
      </c>
      <c r="E1261" s="202" t="s">
        <v>15</v>
      </c>
      <c r="F1261" s="202" t="s">
        <v>1403</v>
      </c>
      <c r="G1261" s="202" t="s">
        <v>5679</v>
      </c>
      <c r="H1261" s="202" t="s">
        <v>18</v>
      </c>
      <c r="I1261" s="372">
        <v>45482</v>
      </c>
      <c r="J1261" s="285">
        <v>50250</v>
      </c>
      <c r="K1261" s="285">
        <v>5583.22</v>
      </c>
      <c r="L1261" s="285">
        <v>44666.78</v>
      </c>
    </row>
    <row r="1264" spans="2:101" ht="18.75" x14ac:dyDescent="0.3">
      <c r="B1264" s="291" t="s">
        <v>251</v>
      </c>
      <c r="C1264" s="48"/>
      <c r="D1264" s="48"/>
      <c r="E1264" s="48"/>
      <c r="F1264" s="48"/>
      <c r="G1264" s="49" t="s">
        <v>2158</v>
      </c>
    </row>
    <row r="1265" spans="2:101" s="1" customFormat="1" ht="18.75" x14ac:dyDescent="0.3">
      <c r="B1265" s="294"/>
      <c r="C1265" s="62"/>
      <c r="D1265" s="62"/>
      <c r="E1265" s="62"/>
      <c r="F1265" s="62"/>
      <c r="G1265" s="62"/>
      <c r="H1265" s="48"/>
      <c r="I1265" s="514" t="s">
        <v>2</v>
      </c>
      <c r="J1265" s="508" t="s">
        <v>3</v>
      </c>
      <c r="K1265" s="516" t="s">
        <v>4</v>
      </c>
      <c r="L1265" s="516" t="s">
        <v>5</v>
      </c>
    </row>
    <row r="1266" spans="2:101" s="1" customFormat="1" ht="15.75" x14ac:dyDescent="0.25">
      <c r="B1266" s="289" t="s">
        <v>6</v>
      </c>
      <c r="C1266" s="3" t="s">
        <v>7</v>
      </c>
      <c r="D1266" s="3" t="s">
        <v>8</v>
      </c>
      <c r="E1266" s="4" t="s">
        <v>9</v>
      </c>
      <c r="F1266" s="4" t="s">
        <v>10</v>
      </c>
      <c r="G1266" s="4" t="s">
        <v>11</v>
      </c>
      <c r="H1266" s="4" t="s">
        <v>12</v>
      </c>
      <c r="I1266" s="515"/>
      <c r="J1266" s="509"/>
      <c r="K1266" s="517"/>
      <c r="L1266" s="517"/>
    </row>
    <row r="1267" spans="2:101" s="1" customFormat="1" x14ac:dyDescent="0.25">
      <c r="B1267" s="6" t="s">
        <v>150</v>
      </c>
      <c r="C1267" s="7">
        <v>365023</v>
      </c>
      <c r="D1267" s="7" t="s">
        <v>2251</v>
      </c>
      <c r="E1267" s="7" t="s">
        <v>15</v>
      </c>
      <c r="F1267" s="7" t="s">
        <v>1676</v>
      </c>
      <c r="G1267" s="7" t="s">
        <v>2252</v>
      </c>
      <c r="H1267" s="7" t="s">
        <v>18</v>
      </c>
      <c r="I1267" s="99">
        <v>41640</v>
      </c>
      <c r="J1267" s="32">
        <v>9249.19</v>
      </c>
      <c r="K1267" s="32">
        <v>9249.19</v>
      </c>
      <c r="L1267" s="32">
        <v>0</v>
      </c>
    </row>
    <row r="1268" spans="2:101" s="1" customFormat="1" x14ac:dyDescent="0.25">
      <c r="B1268" s="6" t="s">
        <v>320</v>
      </c>
      <c r="C1268" s="7">
        <v>366640</v>
      </c>
      <c r="D1268" s="7" t="s">
        <v>2249</v>
      </c>
      <c r="E1268" s="7" t="s">
        <v>322</v>
      </c>
      <c r="F1268" s="7" t="s">
        <v>1104</v>
      </c>
      <c r="G1268" s="7" t="s">
        <v>2250</v>
      </c>
      <c r="H1268" s="7" t="s">
        <v>84</v>
      </c>
      <c r="I1268" s="99">
        <v>41640</v>
      </c>
      <c r="J1268" s="32">
        <v>2832</v>
      </c>
      <c r="K1268" s="32">
        <v>2832</v>
      </c>
      <c r="L1268" s="32">
        <v>0</v>
      </c>
      <c r="M1268" s="37"/>
      <c r="N1268" s="37"/>
      <c r="O1268" s="37"/>
      <c r="P1268" s="37"/>
      <c r="Q1268" s="37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  <c r="AM1268" s="37"/>
      <c r="AN1268" s="37"/>
      <c r="AO1268" s="37"/>
      <c r="AP1268" s="37"/>
      <c r="AQ1268" s="37"/>
      <c r="AR1268" s="37"/>
      <c r="AS1268" s="37"/>
      <c r="AT1268" s="37"/>
      <c r="AU1268" s="37"/>
      <c r="AV1268" s="37"/>
      <c r="AW1268" s="37"/>
      <c r="AX1268" s="37"/>
      <c r="AY1268" s="37"/>
      <c r="AZ1268" s="37"/>
      <c r="BA1268" s="37"/>
      <c r="BB1268" s="37"/>
      <c r="BC1268" s="37"/>
      <c r="BD1268" s="37"/>
      <c r="BE1268" s="37"/>
      <c r="BF1268" s="37"/>
      <c r="BG1268" s="37"/>
      <c r="BH1268" s="37"/>
      <c r="BI1268" s="37"/>
      <c r="BJ1268" s="37"/>
      <c r="BK1268" s="37"/>
      <c r="BL1268" s="37"/>
      <c r="BM1268" s="37"/>
      <c r="BN1268" s="37"/>
      <c r="BO1268" s="37"/>
      <c r="BP1268" s="37"/>
      <c r="BQ1268" s="37"/>
      <c r="BR1268" s="37"/>
      <c r="BS1268" s="37"/>
      <c r="BT1268" s="37"/>
      <c r="BU1268" s="37"/>
      <c r="BV1268" s="37"/>
      <c r="BW1268" s="37"/>
      <c r="BX1268" s="37"/>
      <c r="BY1268" s="37"/>
      <c r="BZ1268" s="37"/>
      <c r="CA1268" s="37"/>
      <c r="CB1268" s="37"/>
      <c r="CC1268" s="37"/>
      <c r="CD1268" s="37"/>
      <c r="CE1268" s="37"/>
      <c r="CF1268" s="37"/>
      <c r="CG1268" s="37"/>
      <c r="CH1268" s="37"/>
      <c r="CI1268" s="37"/>
      <c r="CJ1268" s="37"/>
      <c r="CK1268" s="37"/>
      <c r="CL1268" s="37"/>
      <c r="CM1268" s="37"/>
      <c r="CN1268" s="37"/>
      <c r="CO1268" s="37"/>
      <c r="CP1268" s="37"/>
      <c r="CQ1268" s="37"/>
      <c r="CR1268" s="37"/>
      <c r="CS1268" s="37"/>
      <c r="CT1268" s="37"/>
      <c r="CU1268" s="37"/>
      <c r="CV1268" s="37"/>
      <c r="CW1268" s="37"/>
    </row>
    <row r="1269" spans="2:101" s="1" customFormat="1" x14ac:dyDescent="0.25">
      <c r="B1269" s="6" t="s">
        <v>2202</v>
      </c>
      <c r="C1269" s="7">
        <v>366804</v>
      </c>
      <c r="D1269" s="7" t="s">
        <v>1868</v>
      </c>
      <c r="E1269" s="19" t="s">
        <v>56</v>
      </c>
      <c r="F1269" s="19" t="s">
        <v>56</v>
      </c>
      <c r="G1269" s="19" t="s">
        <v>40</v>
      </c>
      <c r="H1269" s="7" t="s">
        <v>136</v>
      </c>
      <c r="I1269" s="99">
        <v>41640</v>
      </c>
      <c r="J1269" s="32">
        <v>10225.4</v>
      </c>
      <c r="K1269" s="32">
        <v>10225.4</v>
      </c>
      <c r="L1269" s="32">
        <v>0</v>
      </c>
    </row>
    <row r="1270" spans="2:101" s="1" customFormat="1" x14ac:dyDescent="0.25">
      <c r="B1270" s="6" t="s">
        <v>134</v>
      </c>
      <c r="C1270" s="7">
        <v>366806</v>
      </c>
      <c r="D1270" s="7" t="s">
        <v>2203</v>
      </c>
      <c r="E1270" s="19" t="s">
        <v>56</v>
      </c>
      <c r="F1270" s="19" t="s">
        <v>56</v>
      </c>
      <c r="G1270" s="19" t="s">
        <v>40</v>
      </c>
      <c r="H1270" s="7" t="s">
        <v>136</v>
      </c>
      <c r="I1270" s="99">
        <v>41640</v>
      </c>
      <c r="J1270" s="32">
        <v>8990</v>
      </c>
      <c r="K1270" s="32">
        <v>8990</v>
      </c>
      <c r="L1270" s="32">
        <v>0</v>
      </c>
    </row>
    <row r="1271" spans="2:101" s="1" customFormat="1" x14ac:dyDescent="0.25">
      <c r="B1271" s="6" t="s">
        <v>2200</v>
      </c>
      <c r="C1271" s="7">
        <v>366809</v>
      </c>
      <c r="D1271" s="7" t="s">
        <v>2201</v>
      </c>
      <c r="E1271" s="19" t="s">
        <v>56</v>
      </c>
      <c r="F1271" s="19" t="s">
        <v>56</v>
      </c>
      <c r="G1271" s="19" t="s">
        <v>40</v>
      </c>
      <c r="H1271" s="7" t="s">
        <v>18</v>
      </c>
      <c r="I1271" s="99">
        <v>41640</v>
      </c>
      <c r="J1271" s="23">
        <v>1200</v>
      </c>
      <c r="K1271" s="32">
        <v>1200</v>
      </c>
      <c r="L1271" s="32">
        <v>0</v>
      </c>
    </row>
    <row r="1272" spans="2:101" s="1" customFormat="1" x14ac:dyDescent="0.25">
      <c r="B1272" s="6" t="s">
        <v>19</v>
      </c>
      <c r="C1272" s="7">
        <v>366811</v>
      </c>
      <c r="D1272" s="7" t="s">
        <v>2164</v>
      </c>
      <c r="E1272" s="7" t="s">
        <v>15</v>
      </c>
      <c r="F1272" s="7" t="s">
        <v>2165</v>
      </c>
      <c r="G1272" s="7" t="s">
        <v>2166</v>
      </c>
      <c r="H1272" s="7" t="s">
        <v>18</v>
      </c>
      <c r="I1272" s="99">
        <v>41640</v>
      </c>
      <c r="J1272" s="32">
        <v>27941.64</v>
      </c>
      <c r="K1272" s="32">
        <v>27941.64</v>
      </c>
      <c r="L1272" s="32">
        <v>0</v>
      </c>
    </row>
    <row r="1273" spans="2:101" s="1" customFormat="1" x14ac:dyDescent="0.25">
      <c r="B1273" s="6" t="s">
        <v>150</v>
      </c>
      <c r="C1273" s="7">
        <v>366812</v>
      </c>
      <c r="D1273" s="7" t="s">
        <v>2167</v>
      </c>
      <c r="E1273" s="7" t="s">
        <v>15</v>
      </c>
      <c r="F1273" s="7" t="s">
        <v>76</v>
      </c>
      <c r="G1273" s="7" t="s">
        <v>2168</v>
      </c>
      <c r="H1273" s="7" t="s">
        <v>18</v>
      </c>
      <c r="I1273" s="99">
        <v>41640</v>
      </c>
      <c r="J1273" s="32">
        <v>9249.42</v>
      </c>
      <c r="K1273" s="32">
        <v>9249.42</v>
      </c>
      <c r="L1273" s="32">
        <v>0</v>
      </c>
    </row>
    <row r="1274" spans="2:101" s="1" customFormat="1" x14ac:dyDescent="0.25">
      <c r="B1274" s="6" t="s">
        <v>1618</v>
      </c>
      <c r="C1274" s="7">
        <v>366815</v>
      </c>
      <c r="D1274" s="7" t="s">
        <v>2184</v>
      </c>
      <c r="E1274" s="19" t="s">
        <v>56</v>
      </c>
      <c r="F1274" s="19" t="s">
        <v>56</v>
      </c>
      <c r="G1274" s="19" t="s">
        <v>40</v>
      </c>
      <c r="H1274" s="7" t="s">
        <v>97</v>
      </c>
      <c r="I1274" s="99">
        <v>41640</v>
      </c>
      <c r="J1274" s="23">
        <v>9155.4624000000003</v>
      </c>
      <c r="K1274" s="32">
        <v>9155.4624000000003</v>
      </c>
      <c r="L1274" s="32">
        <v>0</v>
      </c>
    </row>
    <row r="1275" spans="2:101" s="1" customFormat="1" x14ac:dyDescent="0.25">
      <c r="B1275" s="6" t="s">
        <v>1618</v>
      </c>
      <c r="C1275" s="7">
        <v>366816</v>
      </c>
      <c r="D1275" s="7" t="s">
        <v>2185</v>
      </c>
      <c r="E1275" s="19" t="s">
        <v>56</v>
      </c>
      <c r="F1275" s="19" t="s">
        <v>56</v>
      </c>
      <c r="G1275" s="19" t="s">
        <v>40</v>
      </c>
      <c r="H1275" s="7" t="s">
        <v>97</v>
      </c>
      <c r="I1275" s="99">
        <v>41640</v>
      </c>
      <c r="J1275" s="23">
        <v>9155.4624000000003</v>
      </c>
      <c r="K1275" s="32">
        <v>9155.4624000000003</v>
      </c>
      <c r="L1275" s="32">
        <v>0</v>
      </c>
    </row>
    <row r="1276" spans="2:101" s="1" customFormat="1" x14ac:dyDescent="0.25">
      <c r="B1276" s="6" t="s">
        <v>1618</v>
      </c>
      <c r="C1276" s="7">
        <v>366817</v>
      </c>
      <c r="D1276" s="7" t="s">
        <v>2186</v>
      </c>
      <c r="E1276" s="19" t="s">
        <v>56</v>
      </c>
      <c r="F1276" s="19" t="s">
        <v>56</v>
      </c>
      <c r="G1276" s="19" t="s">
        <v>40</v>
      </c>
      <c r="H1276" s="7" t="s">
        <v>97</v>
      </c>
      <c r="I1276" s="99">
        <v>41640</v>
      </c>
      <c r="J1276" s="23">
        <v>9155.4624000000003</v>
      </c>
      <c r="K1276" s="32">
        <v>9155.4624000000003</v>
      </c>
      <c r="L1276" s="32">
        <v>0</v>
      </c>
    </row>
    <row r="1277" spans="2:101" s="1" customFormat="1" x14ac:dyDescent="0.25">
      <c r="B1277" s="6" t="s">
        <v>1618</v>
      </c>
      <c r="C1277" s="7">
        <v>366818</v>
      </c>
      <c r="D1277" s="7" t="s">
        <v>2187</v>
      </c>
      <c r="E1277" s="19" t="s">
        <v>56</v>
      </c>
      <c r="F1277" s="19" t="s">
        <v>56</v>
      </c>
      <c r="G1277" s="19" t="s">
        <v>40</v>
      </c>
      <c r="H1277" s="7" t="s">
        <v>97</v>
      </c>
      <c r="I1277" s="99">
        <v>41640</v>
      </c>
      <c r="J1277" s="23">
        <v>9155.4624000000003</v>
      </c>
      <c r="K1277" s="32">
        <v>9155.4624000000003</v>
      </c>
      <c r="L1277" s="32">
        <v>0</v>
      </c>
    </row>
    <row r="1278" spans="2:101" s="1" customFormat="1" x14ac:dyDescent="0.25">
      <c r="B1278" s="6" t="s">
        <v>1618</v>
      </c>
      <c r="C1278" s="7">
        <v>366819</v>
      </c>
      <c r="D1278" s="7" t="s">
        <v>2188</v>
      </c>
      <c r="E1278" s="19" t="s">
        <v>56</v>
      </c>
      <c r="F1278" s="19" t="s">
        <v>56</v>
      </c>
      <c r="G1278" s="19" t="s">
        <v>40</v>
      </c>
      <c r="H1278" s="7" t="s">
        <v>97</v>
      </c>
      <c r="I1278" s="99">
        <v>41640</v>
      </c>
      <c r="J1278" s="23">
        <v>9155.4624000000003</v>
      </c>
      <c r="K1278" s="32">
        <v>9155.4624000000003</v>
      </c>
      <c r="L1278" s="32">
        <v>0</v>
      </c>
    </row>
    <row r="1279" spans="2:101" s="361" customFormat="1" ht="30" x14ac:dyDescent="0.25">
      <c r="B1279" s="223" t="s">
        <v>2160</v>
      </c>
      <c r="C1279" s="22">
        <v>366820</v>
      </c>
      <c r="D1279" s="22" t="s">
        <v>2161</v>
      </c>
      <c r="E1279" s="34" t="s">
        <v>56</v>
      </c>
      <c r="F1279" s="34" t="s">
        <v>56</v>
      </c>
      <c r="G1279" s="34" t="s">
        <v>40</v>
      </c>
      <c r="H1279" s="22" t="s">
        <v>97</v>
      </c>
      <c r="I1279" s="363">
        <v>41640</v>
      </c>
      <c r="J1279" s="135">
        <v>43443.92</v>
      </c>
      <c r="K1279" s="121">
        <v>43443.92</v>
      </c>
      <c r="L1279" s="121">
        <v>0</v>
      </c>
    </row>
    <row r="1280" spans="2:101" s="361" customFormat="1" ht="30" x14ac:dyDescent="0.25">
      <c r="B1280" s="223" t="s">
        <v>2221</v>
      </c>
      <c r="C1280" s="34">
        <v>366821</v>
      </c>
      <c r="D1280" s="22" t="s">
        <v>2222</v>
      </c>
      <c r="E1280" s="34" t="s">
        <v>56</v>
      </c>
      <c r="F1280" s="34" t="s">
        <v>56</v>
      </c>
      <c r="G1280" s="34" t="s">
        <v>40</v>
      </c>
      <c r="H1280" s="22" t="s">
        <v>97</v>
      </c>
      <c r="I1280" s="363">
        <v>41640</v>
      </c>
      <c r="J1280" s="403">
        <v>43443.92</v>
      </c>
      <c r="K1280" s="327">
        <v>43443.92</v>
      </c>
      <c r="L1280" s="404">
        <v>0</v>
      </c>
    </row>
    <row r="1281" spans="2:12" s="1" customFormat="1" x14ac:dyDescent="0.25">
      <c r="B1281" s="6" t="s">
        <v>2048</v>
      </c>
      <c r="C1281" s="7">
        <v>366830</v>
      </c>
      <c r="D1281" s="7" t="s">
        <v>2159</v>
      </c>
      <c r="E1281" s="19" t="s">
        <v>56</v>
      </c>
      <c r="F1281" s="19" t="s">
        <v>56</v>
      </c>
      <c r="G1281" s="19" t="s">
        <v>40</v>
      </c>
      <c r="H1281" s="7" t="s">
        <v>84</v>
      </c>
      <c r="I1281" s="99">
        <v>41640</v>
      </c>
      <c r="J1281" s="32">
        <v>3431.28</v>
      </c>
      <c r="K1281" s="32">
        <v>3431.28</v>
      </c>
      <c r="L1281" s="32">
        <v>0</v>
      </c>
    </row>
    <row r="1282" spans="2:12" s="1" customFormat="1" x14ac:dyDescent="0.25">
      <c r="B1282" s="6" t="s">
        <v>2048</v>
      </c>
      <c r="C1282" s="7">
        <v>366831</v>
      </c>
      <c r="D1282" s="7" t="s">
        <v>2182</v>
      </c>
      <c r="E1282" s="19" t="s">
        <v>56</v>
      </c>
      <c r="F1282" s="19" t="s">
        <v>56</v>
      </c>
      <c r="G1282" s="19" t="s">
        <v>40</v>
      </c>
      <c r="H1282" s="7" t="s">
        <v>84</v>
      </c>
      <c r="I1282" s="99">
        <v>41640</v>
      </c>
      <c r="J1282" s="32">
        <v>3431.28</v>
      </c>
      <c r="K1282" s="32">
        <v>3431.28</v>
      </c>
      <c r="L1282" s="32">
        <v>0</v>
      </c>
    </row>
    <row r="1283" spans="2:12" s="1" customFormat="1" x14ac:dyDescent="0.25">
      <c r="B1283" s="6" t="s">
        <v>2162</v>
      </c>
      <c r="C1283" s="7">
        <v>366834</v>
      </c>
      <c r="D1283" s="7" t="s">
        <v>2163</v>
      </c>
      <c r="E1283" s="19" t="s">
        <v>56</v>
      </c>
      <c r="F1283" s="19" t="s">
        <v>56</v>
      </c>
      <c r="G1283" s="19" t="s">
        <v>40</v>
      </c>
      <c r="H1283" s="7" t="s">
        <v>294</v>
      </c>
      <c r="I1283" s="99">
        <v>41640</v>
      </c>
      <c r="J1283" s="32">
        <v>3431.28</v>
      </c>
      <c r="K1283" s="32">
        <v>3431.28</v>
      </c>
      <c r="L1283" s="32">
        <v>0</v>
      </c>
    </row>
    <row r="1284" spans="2:12" s="1" customFormat="1" x14ac:dyDescent="0.25">
      <c r="B1284" s="6" t="s">
        <v>2172</v>
      </c>
      <c r="C1284" s="7">
        <v>366847</v>
      </c>
      <c r="D1284" s="7" t="s">
        <v>2173</v>
      </c>
      <c r="E1284" s="7" t="s">
        <v>2174</v>
      </c>
      <c r="F1284" s="19" t="s">
        <v>56</v>
      </c>
      <c r="G1284" s="126">
        <v>1.0137045021172E+20</v>
      </c>
      <c r="H1284" s="7" t="s">
        <v>294</v>
      </c>
      <c r="I1284" s="99">
        <v>39083</v>
      </c>
      <c r="J1284" s="32">
        <v>25300</v>
      </c>
      <c r="K1284" s="32">
        <v>25300</v>
      </c>
      <c r="L1284" s="32">
        <v>0</v>
      </c>
    </row>
    <row r="1285" spans="2:12" s="1" customFormat="1" x14ac:dyDescent="0.25">
      <c r="B1285" s="6" t="s">
        <v>2189</v>
      </c>
      <c r="C1285" s="7">
        <v>366848</v>
      </c>
      <c r="D1285" s="7" t="s">
        <v>2190</v>
      </c>
      <c r="E1285" s="19" t="s">
        <v>56</v>
      </c>
      <c r="F1285" s="19" t="s">
        <v>56</v>
      </c>
      <c r="G1285" s="19" t="s">
        <v>40</v>
      </c>
      <c r="H1285" s="7" t="s">
        <v>84</v>
      </c>
      <c r="I1285" s="99">
        <v>41640</v>
      </c>
      <c r="J1285" s="32">
        <v>13918.84</v>
      </c>
      <c r="K1285" s="32">
        <v>13918.84</v>
      </c>
      <c r="L1285" s="32">
        <v>0</v>
      </c>
    </row>
    <row r="1286" spans="2:12" s="1" customFormat="1" x14ac:dyDescent="0.25">
      <c r="B1286" s="6" t="s">
        <v>2189</v>
      </c>
      <c r="C1286" s="7">
        <v>366849</v>
      </c>
      <c r="D1286" s="7" t="s">
        <v>2191</v>
      </c>
      <c r="E1286" s="19" t="s">
        <v>56</v>
      </c>
      <c r="F1286" s="19" t="s">
        <v>56</v>
      </c>
      <c r="G1286" s="19" t="s">
        <v>40</v>
      </c>
      <c r="H1286" s="7" t="s">
        <v>84</v>
      </c>
      <c r="I1286" s="99">
        <v>41640</v>
      </c>
      <c r="J1286" s="32">
        <v>13918.84</v>
      </c>
      <c r="K1286" s="32">
        <v>13918.84</v>
      </c>
      <c r="L1286" s="32">
        <v>0</v>
      </c>
    </row>
    <row r="1287" spans="2:12" s="1" customFormat="1" x14ac:dyDescent="0.25">
      <c r="B1287" s="6" t="s">
        <v>2189</v>
      </c>
      <c r="C1287" s="7">
        <v>366850</v>
      </c>
      <c r="D1287" s="7" t="s">
        <v>2192</v>
      </c>
      <c r="E1287" s="19" t="s">
        <v>56</v>
      </c>
      <c r="F1287" s="19" t="s">
        <v>56</v>
      </c>
      <c r="G1287" s="19" t="s">
        <v>40</v>
      </c>
      <c r="H1287" s="7" t="s">
        <v>84</v>
      </c>
      <c r="I1287" s="99">
        <v>41640</v>
      </c>
      <c r="J1287" s="32">
        <v>13918.84</v>
      </c>
      <c r="K1287" s="32">
        <v>13918.84</v>
      </c>
      <c r="L1287" s="32">
        <v>0</v>
      </c>
    </row>
    <row r="1288" spans="2:12" s="1" customFormat="1" x14ac:dyDescent="0.25">
      <c r="B1288" s="6" t="s">
        <v>2189</v>
      </c>
      <c r="C1288" s="7">
        <v>366851</v>
      </c>
      <c r="D1288" s="7" t="s">
        <v>2193</v>
      </c>
      <c r="E1288" s="19" t="s">
        <v>56</v>
      </c>
      <c r="F1288" s="19" t="s">
        <v>56</v>
      </c>
      <c r="G1288" s="19" t="s">
        <v>40</v>
      </c>
      <c r="H1288" s="7" t="s">
        <v>84</v>
      </c>
      <c r="I1288" s="99">
        <v>41640</v>
      </c>
      <c r="J1288" s="32">
        <v>13918.84</v>
      </c>
      <c r="K1288" s="32">
        <v>13918.84</v>
      </c>
      <c r="L1288" s="32">
        <v>0</v>
      </c>
    </row>
    <row r="1289" spans="2:12" s="1" customFormat="1" x14ac:dyDescent="0.25">
      <c r="B1289" s="6" t="s">
        <v>2189</v>
      </c>
      <c r="C1289" s="7">
        <v>366852</v>
      </c>
      <c r="D1289" s="7" t="s">
        <v>2195</v>
      </c>
      <c r="E1289" s="19" t="s">
        <v>56</v>
      </c>
      <c r="F1289" s="19" t="s">
        <v>56</v>
      </c>
      <c r="G1289" s="19" t="s">
        <v>40</v>
      </c>
      <c r="H1289" s="7" t="s">
        <v>84</v>
      </c>
      <c r="I1289" s="99">
        <v>41640</v>
      </c>
      <c r="J1289" s="32">
        <v>13918.84</v>
      </c>
      <c r="K1289" s="32">
        <v>13918.84</v>
      </c>
      <c r="L1289" s="32">
        <v>0</v>
      </c>
    </row>
    <row r="1290" spans="2:12" s="1" customFormat="1" ht="15" customHeight="1" x14ac:dyDescent="0.25">
      <c r="B1290" s="6" t="s">
        <v>2196</v>
      </c>
      <c r="C1290" s="7">
        <v>366853</v>
      </c>
      <c r="D1290" s="7" t="s">
        <v>2197</v>
      </c>
      <c r="E1290" s="7" t="s">
        <v>2198</v>
      </c>
      <c r="F1290" s="7" t="s">
        <v>2199</v>
      </c>
      <c r="G1290" s="7">
        <v>148850208</v>
      </c>
      <c r="H1290" s="7" t="s">
        <v>84</v>
      </c>
      <c r="I1290" s="99">
        <v>41640</v>
      </c>
      <c r="J1290" s="32">
        <v>11403.59</v>
      </c>
      <c r="K1290" s="32">
        <v>11403.59</v>
      </c>
      <c r="L1290" s="32">
        <v>0</v>
      </c>
    </row>
    <row r="1291" spans="2:12" s="1" customFormat="1" x14ac:dyDescent="0.25">
      <c r="B1291" s="6" t="s">
        <v>2253</v>
      </c>
      <c r="C1291" s="7">
        <v>366890</v>
      </c>
      <c r="D1291" s="7" t="s">
        <v>2254</v>
      </c>
      <c r="E1291" s="19" t="s">
        <v>56</v>
      </c>
      <c r="F1291" s="19" t="s">
        <v>56</v>
      </c>
      <c r="G1291" s="19" t="s">
        <v>40</v>
      </c>
      <c r="H1291" s="7" t="s">
        <v>18</v>
      </c>
      <c r="I1291" s="99">
        <v>41640</v>
      </c>
      <c r="J1291" s="23">
        <v>4054.2</v>
      </c>
      <c r="K1291" s="32">
        <v>4054.2</v>
      </c>
      <c r="L1291" s="32">
        <v>0</v>
      </c>
    </row>
    <row r="1292" spans="2:12" s="1" customFormat="1" x14ac:dyDescent="0.25">
      <c r="B1292" s="6" t="s">
        <v>27</v>
      </c>
      <c r="C1292" s="7">
        <v>366932</v>
      </c>
      <c r="D1292" s="7" t="s">
        <v>2234</v>
      </c>
      <c r="E1292" s="7" t="s">
        <v>552</v>
      </c>
      <c r="F1292" s="7" t="s">
        <v>2235</v>
      </c>
      <c r="G1292" s="7" t="s">
        <v>2236</v>
      </c>
      <c r="H1292" s="7" t="s">
        <v>18</v>
      </c>
      <c r="I1292" s="99">
        <v>41640</v>
      </c>
      <c r="J1292" s="32">
        <v>5258.24</v>
      </c>
      <c r="K1292" s="32">
        <v>5258.24</v>
      </c>
      <c r="L1292" s="32">
        <v>0</v>
      </c>
    </row>
    <row r="1293" spans="2:12" s="1" customFormat="1" x14ac:dyDescent="0.25">
      <c r="B1293" s="6" t="s">
        <v>19</v>
      </c>
      <c r="C1293" s="7">
        <v>366989</v>
      </c>
      <c r="D1293" s="7" t="s">
        <v>2218</v>
      </c>
      <c r="E1293" s="7" t="s">
        <v>15</v>
      </c>
      <c r="F1293" s="7" t="s">
        <v>2219</v>
      </c>
      <c r="G1293" s="7" t="s">
        <v>2220</v>
      </c>
      <c r="H1293" s="7" t="s">
        <v>18</v>
      </c>
      <c r="I1293" s="99">
        <v>41640</v>
      </c>
      <c r="J1293" s="32">
        <v>27747.56</v>
      </c>
      <c r="K1293" s="32">
        <v>27747.56</v>
      </c>
      <c r="L1293" s="32">
        <v>0</v>
      </c>
    </row>
    <row r="1294" spans="2:12" s="1" customFormat="1" x14ac:dyDescent="0.25">
      <c r="B1294" s="6" t="s">
        <v>2180</v>
      </c>
      <c r="C1294" s="7">
        <v>367251</v>
      </c>
      <c r="D1294" s="7" t="s">
        <v>2181</v>
      </c>
      <c r="E1294" s="19" t="s">
        <v>56</v>
      </c>
      <c r="F1294" s="19" t="s">
        <v>56</v>
      </c>
      <c r="G1294" s="19" t="s">
        <v>40</v>
      </c>
      <c r="H1294" s="7" t="s">
        <v>18</v>
      </c>
      <c r="I1294" s="99">
        <v>41640</v>
      </c>
      <c r="J1294" s="32">
        <v>4054.2</v>
      </c>
      <c r="K1294" s="32">
        <v>4054.2</v>
      </c>
      <c r="L1294" s="32">
        <v>0</v>
      </c>
    </row>
    <row r="1295" spans="2:12" s="1" customFormat="1" x14ac:dyDescent="0.25">
      <c r="B1295" s="6" t="s">
        <v>60</v>
      </c>
      <c r="C1295" s="7">
        <v>367252</v>
      </c>
      <c r="D1295" s="7" t="s">
        <v>2183</v>
      </c>
      <c r="E1295" s="19" t="s">
        <v>56</v>
      </c>
      <c r="F1295" s="19" t="s">
        <v>56</v>
      </c>
      <c r="G1295" s="19" t="s">
        <v>40</v>
      </c>
      <c r="H1295" s="7" t="s">
        <v>18</v>
      </c>
      <c r="I1295" s="99">
        <v>41640</v>
      </c>
      <c r="J1295" s="32">
        <v>4054.2</v>
      </c>
      <c r="K1295" s="32">
        <v>4054.2</v>
      </c>
      <c r="L1295" s="32">
        <v>0</v>
      </c>
    </row>
    <row r="1296" spans="2:12" s="1" customFormat="1" x14ac:dyDescent="0.25">
      <c r="B1296" s="6" t="s">
        <v>2048</v>
      </c>
      <c r="C1296" s="7">
        <v>367253</v>
      </c>
      <c r="D1296" s="7" t="s">
        <v>2171</v>
      </c>
      <c r="E1296" s="7" t="s">
        <v>475</v>
      </c>
      <c r="F1296" s="19" t="s">
        <v>56</v>
      </c>
      <c r="G1296" s="19" t="s">
        <v>40</v>
      </c>
      <c r="H1296" s="7" t="s">
        <v>84</v>
      </c>
      <c r="I1296" s="99">
        <v>41640</v>
      </c>
      <c r="J1296" s="32">
        <v>3431.28</v>
      </c>
      <c r="K1296" s="32">
        <v>3431.28</v>
      </c>
      <c r="L1296" s="32">
        <v>0</v>
      </c>
    </row>
    <row r="1297" spans="2:12" s="1" customFormat="1" x14ac:dyDescent="0.25">
      <c r="B1297" s="6" t="s">
        <v>2169</v>
      </c>
      <c r="C1297" s="7">
        <v>548163</v>
      </c>
      <c r="D1297" s="7" t="s">
        <v>2170</v>
      </c>
      <c r="E1297" s="19" t="s">
        <v>56</v>
      </c>
      <c r="F1297" s="19" t="s">
        <v>56</v>
      </c>
      <c r="G1297" s="19" t="s">
        <v>40</v>
      </c>
      <c r="H1297" s="7" t="s">
        <v>18</v>
      </c>
      <c r="I1297" s="99">
        <v>41640</v>
      </c>
      <c r="J1297" s="23">
        <v>13839.5</v>
      </c>
      <c r="K1297" s="32">
        <v>13839.5</v>
      </c>
      <c r="L1297" s="32">
        <v>0</v>
      </c>
    </row>
    <row r="1298" spans="2:12" s="1" customFormat="1" x14ac:dyDescent="0.25">
      <c r="B1298" s="6" t="s">
        <v>150</v>
      </c>
      <c r="C1298" s="7">
        <v>548164</v>
      </c>
      <c r="D1298" s="7" t="s">
        <v>2175</v>
      </c>
      <c r="E1298" s="7" t="s">
        <v>15</v>
      </c>
      <c r="F1298" s="7" t="s">
        <v>2176</v>
      </c>
      <c r="G1298" s="7" t="s">
        <v>2177</v>
      </c>
      <c r="H1298" s="7" t="s">
        <v>18</v>
      </c>
      <c r="I1298" s="99">
        <v>41640</v>
      </c>
      <c r="J1298" s="32">
        <v>9249.19</v>
      </c>
      <c r="K1298" s="32">
        <v>9249.19</v>
      </c>
      <c r="L1298" s="32">
        <v>0</v>
      </c>
    </row>
    <row r="1299" spans="2:12" s="1" customFormat="1" x14ac:dyDescent="0.25">
      <c r="B1299" s="6" t="s">
        <v>19</v>
      </c>
      <c r="C1299" s="7">
        <v>548165</v>
      </c>
      <c r="D1299" s="7" t="s">
        <v>2178</v>
      </c>
      <c r="E1299" s="7" t="s">
        <v>15</v>
      </c>
      <c r="F1299" s="7" t="s">
        <v>114</v>
      </c>
      <c r="G1299" s="7" t="s">
        <v>2179</v>
      </c>
      <c r="H1299" s="7" t="s">
        <v>18</v>
      </c>
      <c r="I1299" s="99">
        <v>41640</v>
      </c>
      <c r="J1299" s="32">
        <v>27941.64</v>
      </c>
      <c r="K1299" s="32">
        <v>27941.64</v>
      </c>
      <c r="L1299" s="32">
        <v>0</v>
      </c>
    </row>
    <row r="1300" spans="2:12" s="1" customFormat="1" x14ac:dyDescent="0.25">
      <c r="B1300" s="6" t="s">
        <v>2189</v>
      </c>
      <c r="C1300" s="7">
        <v>548166</v>
      </c>
      <c r="D1300" s="7" t="s">
        <v>2194</v>
      </c>
      <c r="E1300" s="19" t="s">
        <v>56</v>
      </c>
      <c r="F1300" s="19" t="s">
        <v>56</v>
      </c>
      <c r="G1300" s="19" t="s">
        <v>40</v>
      </c>
      <c r="H1300" s="7" t="s">
        <v>84</v>
      </c>
      <c r="I1300" s="99">
        <v>41640</v>
      </c>
      <c r="J1300" s="84">
        <v>13918.84</v>
      </c>
      <c r="K1300" s="32">
        <v>13918.84</v>
      </c>
      <c r="L1300" s="32">
        <v>0</v>
      </c>
    </row>
    <row r="1301" spans="2:12" s="1" customFormat="1" x14ac:dyDescent="0.25">
      <c r="B1301" s="61" t="s">
        <v>1393</v>
      </c>
      <c r="C1301" s="19">
        <v>548268</v>
      </c>
      <c r="D1301" s="19" t="s">
        <v>56</v>
      </c>
      <c r="E1301" s="19" t="s">
        <v>56</v>
      </c>
      <c r="F1301" s="19" t="s">
        <v>56</v>
      </c>
      <c r="G1301" s="19" t="s">
        <v>40</v>
      </c>
      <c r="H1301" s="19" t="s">
        <v>18</v>
      </c>
      <c r="I1301" s="40">
        <v>41640</v>
      </c>
      <c r="J1301" s="44">
        <v>4054.2</v>
      </c>
      <c r="K1301" s="44">
        <v>4053.2</v>
      </c>
      <c r="L1301" s="45">
        <v>1</v>
      </c>
    </row>
    <row r="1302" spans="2:12" s="1" customFormat="1" x14ac:dyDescent="0.25">
      <c r="B1302" s="6" t="s">
        <v>631</v>
      </c>
      <c r="C1302" s="7">
        <v>548442</v>
      </c>
      <c r="D1302" s="7" t="s">
        <v>2223</v>
      </c>
      <c r="E1302" s="19" t="s">
        <v>56</v>
      </c>
      <c r="F1302" s="19" t="s">
        <v>56</v>
      </c>
      <c r="G1302" s="19" t="s">
        <v>40</v>
      </c>
      <c r="H1302" s="7" t="s">
        <v>735</v>
      </c>
      <c r="I1302" s="99">
        <v>39083</v>
      </c>
      <c r="J1302" s="92">
        <v>3000</v>
      </c>
      <c r="K1302" s="32">
        <v>3000</v>
      </c>
      <c r="L1302" s="32">
        <v>0</v>
      </c>
    </row>
    <row r="1303" spans="2:12" s="1" customFormat="1" x14ac:dyDescent="0.25">
      <c r="B1303" s="209" t="s">
        <v>2204</v>
      </c>
      <c r="C1303" s="7">
        <v>548878</v>
      </c>
      <c r="D1303" s="7" t="s">
        <v>2205</v>
      </c>
      <c r="E1303" s="7" t="s">
        <v>475</v>
      </c>
      <c r="F1303" s="19" t="s">
        <v>56</v>
      </c>
      <c r="G1303" s="19" t="s">
        <v>40</v>
      </c>
      <c r="H1303" s="7" t="s">
        <v>84</v>
      </c>
      <c r="I1303" s="365">
        <v>43343</v>
      </c>
      <c r="J1303" s="32">
        <v>5428</v>
      </c>
      <c r="K1303" s="32">
        <v>452.33</v>
      </c>
      <c r="L1303" s="32">
        <v>4975.67</v>
      </c>
    </row>
    <row r="1304" spans="2:12" s="1" customFormat="1" x14ac:dyDescent="0.25">
      <c r="B1304" s="6" t="s">
        <v>320</v>
      </c>
      <c r="C1304" s="19">
        <v>750021</v>
      </c>
      <c r="D1304" s="7" t="s">
        <v>2230</v>
      </c>
      <c r="E1304" s="19" t="s">
        <v>322</v>
      </c>
      <c r="F1304" s="19" t="s">
        <v>1104</v>
      </c>
      <c r="G1304" s="19" t="s">
        <v>2231</v>
      </c>
      <c r="H1304" s="7" t="s">
        <v>325</v>
      </c>
      <c r="I1304" s="365">
        <v>43718</v>
      </c>
      <c r="J1304" s="127">
        <v>5857.54</v>
      </c>
      <c r="K1304" s="87">
        <v>390.44</v>
      </c>
      <c r="L1304" s="46">
        <v>5466.1</v>
      </c>
    </row>
    <row r="1305" spans="2:12" s="1" customFormat="1" x14ac:dyDescent="0.25">
      <c r="B1305" s="209" t="s">
        <v>320</v>
      </c>
      <c r="C1305" s="19">
        <v>750022</v>
      </c>
      <c r="D1305" s="7" t="s">
        <v>2206</v>
      </c>
      <c r="E1305" s="19" t="s">
        <v>322</v>
      </c>
      <c r="F1305" s="19" t="s">
        <v>1104</v>
      </c>
      <c r="G1305" s="19" t="s">
        <v>2207</v>
      </c>
      <c r="H1305" s="7" t="s">
        <v>325</v>
      </c>
      <c r="I1305" s="365">
        <v>43718</v>
      </c>
      <c r="J1305" s="87">
        <v>5857.54</v>
      </c>
      <c r="K1305" s="87">
        <v>390.44</v>
      </c>
      <c r="L1305" s="46">
        <v>5466.1</v>
      </c>
    </row>
    <row r="1306" spans="2:12" s="1" customFormat="1" x14ac:dyDescent="0.25">
      <c r="B1306" s="6" t="s">
        <v>320</v>
      </c>
      <c r="C1306" s="19">
        <v>750023</v>
      </c>
      <c r="D1306" s="7" t="s">
        <v>2247</v>
      </c>
      <c r="E1306" s="19" t="s">
        <v>322</v>
      </c>
      <c r="F1306" s="19" t="s">
        <v>1104</v>
      </c>
      <c r="G1306" s="19" t="s">
        <v>2248</v>
      </c>
      <c r="H1306" s="7" t="s">
        <v>325</v>
      </c>
      <c r="I1306" s="365">
        <v>43718</v>
      </c>
      <c r="J1306" s="87">
        <v>5857.54</v>
      </c>
      <c r="K1306" s="87">
        <v>390.44</v>
      </c>
      <c r="L1306" s="46">
        <v>5466.1</v>
      </c>
    </row>
    <row r="1307" spans="2:12" s="1" customFormat="1" x14ac:dyDescent="0.25">
      <c r="B1307" s="6" t="s">
        <v>150</v>
      </c>
      <c r="C1307" s="7">
        <v>750212</v>
      </c>
      <c r="D1307" s="19" t="s">
        <v>56</v>
      </c>
      <c r="E1307" s="19" t="s">
        <v>15</v>
      </c>
      <c r="F1307" s="19" t="s">
        <v>783</v>
      </c>
      <c r="G1307" s="19" t="s">
        <v>2240</v>
      </c>
      <c r="H1307" s="7" t="s">
        <v>18</v>
      </c>
      <c r="I1307" s="98">
        <v>43535</v>
      </c>
      <c r="J1307" s="75">
        <v>4850</v>
      </c>
      <c r="K1307" s="75">
        <v>3502.05</v>
      </c>
      <c r="L1307" s="75">
        <v>1346.95</v>
      </c>
    </row>
    <row r="1308" spans="2:12" s="1" customFormat="1" x14ac:dyDescent="0.25">
      <c r="B1308" s="209" t="s">
        <v>2208</v>
      </c>
      <c r="C1308" s="19">
        <v>750232</v>
      </c>
      <c r="D1308" s="7" t="s">
        <v>2209</v>
      </c>
      <c r="E1308" s="19" t="s">
        <v>39</v>
      </c>
      <c r="F1308" s="19"/>
      <c r="G1308" s="19"/>
      <c r="H1308" s="7" t="s">
        <v>18</v>
      </c>
      <c r="I1308" s="98">
        <v>43343</v>
      </c>
      <c r="J1308" s="75">
        <v>7670</v>
      </c>
      <c r="K1308" s="75">
        <v>2045.07</v>
      </c>
      <c r="L1308" s="75">
        <v>5623.93</v>
      </c>
    </row>
    <row r="1309" spans="2:12" s="1" customFormat="1" x14ac:dyDescent="0.25">
      <c r="B1309" s="209" t="s">
        <v>2210</v>
      </c>
      <c r="C1309" s="19">
        <v>750233</v>
      </c>
      <c r="D1309" s="7" t="s">
        <v>2211</v>
      </c>
      <c r="E1309" s="19" t="s">
        <v>745</v>
      </c>
      <c r="F1309" s="19" t="s">
        <v>2212</v>
      </c>
      <c r="G1309" s="19" t="s">
        <v>2213</v>
      </c>
      <c r="H1309" s="7" t="s">
        <v>747</v>
      </c>
      <c r="I1309" s="98">
        <v>43605</v>
      </c>
      <c r="J1309" s="75">
        <v>2332.9499999999998</v>
      </c>
      <c r="K1309" s="75">
        <v>1489.85</v>
      </c>
      <c r="L1309" s="75">
        <v>842.1</v>
      </c>
    </row>
    <row r="1310" spans="2:12" s="1" customFormat="1" x14ac:dyDescent="0.25">
      <c r="B1310" s="6" t="s">
        <v>2216</v>
      </c>
      <c r="C1310" s="19">
        <v>750234</v>
      </c>
      <c r="D1310" s="7" t="s">
        <v>2217</v>
      </c>
      <c r="E1310" s="19" t="s">
        <v>56</v>
      </c>
      <c r="F1310" s="19" t="s">
        <v>56</v>
      </c>
      <c r="G1310" s="19" t="s">
        <v>40</v>
      </c>
      <c r="H1310" s="7" t="s">
        <v>136</v>
      </c>
      <c r="I1310" s="99">
        <v>41640</v>
      </c>
      <c r="J1310" s="57">
        <v>9296.48</v>
      </c>
      <c r="K1310" s="57">
        <v>9296.48</v>
      </c>
      <c r="L1310" s="32">
        <v>0</v>
      </c>
    </row>
    <row r="1311" spans="2:12" s="1" customFormat="1" x14ac:dyDescent="0.25">
      <c r="B1311" s="6" t="s">
        <v>19</v>
      </c>
      <c r="C1311" s="19">
        <v>750235</v>
      </c>
      <c r="D1311" s="7" t="s">
        <v>2214</v>
      </c>
      <c r="E1311" s="19" t="s">
        <v>15</v>
      </c>
      <c r="F1311" s="19" t="s">
        <v>1195</v>
      </c>
      <c r="G1311" s="19" t="s">
        <v>2215</v>
      </c>
      <c r="H1311" s="7" t="s">
        <v>18</v>
      </c>
      <c r="I1311" s="98">
        <v>43532</v>
      </c>
      <c r="J1311" s="75">
        <v>39136</v>
      </c>
      <c r="K1311" s="75">
        <v>28264.17</v>
      </c>
      <c r="L1311" s="75">
        <v>10870.83</v>
      </c>
    </row>
    <row r="1312" spans="2:12" s="1" customFormat="1" x14ac:dyDescent="0.25">
      <c r="B1312" s="6" t="s">
        <v>409</v>
      </c>
      <c r="C1312" s="19">
        <v>750236</v>
      </c>
      <c r="D1312" s="7" t="s">
        <v>2224</v>
      </c>
      <c r="E1312" s="19" t="s">
        <v>15</v>
      </c>
      <c r="F1312" s="7" t="s">
        <v>914</v>
      </c>
      <c r="G1312" s="19" t="s">
        <v>2225</v>
      </c>
      <c r="H1312" s="7" t="s">
        <v>18</v>
      </c>
      <c r="I1312" s="99">
        <v>41640</v>
      </c>
      <c r="J1312" s="83">
        <v>27747.56</v>
      </c>
      <c r="K1312" s="57">
        <v>27747.56</v>
      </c>
      <c r="L1312" s="32">
        <v>0</v>
      </c>
    </row>
    <row r="1313" spans="2:101" s="1" customFormat="1" x14ac:dyDescent="0.25">
      <c r="B1313" s="6" t="s">
        <v>768</v>
      </c>
      <c r="C1313" s="19">
        <v>750237</v>
      </c>
      <c r="D1313" s="7" t="s">
        <v>2226</v>
      </c>
      <c r="E1313" s="19" t="s">
        <v>15</v>
      </c>
      <c r="F1313" s="19" t="s">
        <v>858</v>
      </c>
      <c r="G1313" s="19" t="s">
        <v>2227</v>
      </c>
      <c r="H1313" s="7" t="s">
        <v>730</v>
      </c>
      <c r="I1313" s="98">
        <v>43535</v>
      </c>
      <c r="J1313" s="75">
        <v>4850</v>
      </c>
      <c r="K1313" s="75">
        <v>3502.05</v>
      </c>
      <c r="L1313" s="75">
        <v>1346.95</v>
      </c>
    </row>
    <row r="1314" spans="2:101" s="1" customFormat="1" x14ac:dyDescent="0.25">
      <c r="B1314" s="6" t="s">
        <v>2210</v>
      </c>
      <c r="C1314" s="19">
        <v>750238</v>
      </c>
      <c r="D1314" s="7" t="s">
        <v>2228</v>
      </c>
      <c r="E1314" s="19" t="s">
        <v>745</v>
      </c>
      <c r="F1314" s="19" t="s">
        <v>2212</v>
      </c>
      <c r="G1314" s="19" t="s">
        <v>2229</v>
      </c>
      <c r="H1314" s="7" t="s">
        <v>747</v>
      </c>
      <c r="I1314" s="98">
        <v>43605</v>
      </c>
      <c r="J1314" s="75">
        <v>2332.9499999999998</v>
      </c>
      <c r="K1314" s="75">
        <v>1489.85</v>
      </c>
      <c r="L1314" s="75">
        <v>842.1</v>
      </c>
    </row>
    <row r="1315" spans="2:101" s="1" customFormat="1" x14ac:dyDescent="0.25">
      <c r="B1315" s="6" t="s">
        <v>320</v>
      </c>
      <c r="C1315" s="19">
        <v>750239</v>
      </c>
      <c r="D1315" s="7" t="s">
        <v>2232</v>
      </c>
      <c r="E1315" s="19" t="s">
        <v>322</v>
      </c>
      <c r="F1315" s="19" t="s">
        <v>1104</v>
      </c>
      <c r="G1315" s="19" t="s">
        <v>2233</v>
      </c>
      <c r="H1315" s="7" t="s">
        <v>325</v>
      </c>
      <c r="I1315" s="365">
        <v>43718</v>
      </c>
      <c r="J1315" s="87">
        <v>5857.54</v>
      </c>
      <c r="K1315" s="87">
        <v>390.44</v>
      </c>
      <c r="L1315" s="46">
        <v>5466.1</v>
      </c>
    </row>
    <row r="1316" spans="2:101" s="405" customFormat="1" ht="30" x14ac:dyDescent="0.25">
      <c r="B1316" s="55" t="s">
        <v>62</v>
      </c>
      <c r="C1316" s="34">
        <v>750240</v>
      </c>
      <c r="D1316" s="22" t="s">
        <v>2237</v>
      </c>
      <c r="E1316" s="34" t="s">
        <v>169</v>
      </c>
      <c r="F1316" s="105" t="s">
        <v>2238</v>
      </c>
      <c r="G1316" s="34" t="s">
        <v>2239</v>
      </c>
      <c r="H1316" s="22" t="s">
        <v>325</v>
      </c>
      <c r="I1316" s="369">
        <v>43469</v>
      </c>
      <c r="J1316" s="94">
        <v>15900</v>
      </c>
      <c r="K1316" s="94">
        <v>3709.76</v>
      </c>
      <c r="L1316" s="94">
        <v>12189.24</v>
      </c>
      <c r="M1316" s="361"/>
      <c r="N1316" s="361"/>
      <c r="O1316" s="361"/>
      <c r="P1316" s="361"/>
      <c r="Q1316" s="361"/>
      <c r="R1316" s="361"/>
      <c r="S1316" s="361"/>
      <c r="T1316" s="361"/>
      <c r="U1316" s="361"/>
      <c r="V1316" s="361"/>
      <c r="W1316" s="361"/>
      <c r="X1316" s="361"/>
      <c r="Y1316" s="361"/>
      <c r="Z1316" s="361"/>
      <c r="AA1316" s="361"/>
      <c r="AB1316" s="361"/>
      <c r="AC1316" s="361"/>
      <c r="AD1316" s="361"/>
      <c r="AE1316" s="361"/>
      <c r="AF1316" s="361"/>
      <c r="AG1316" s="361"/>
      <c r="AH1316" s="361"/>
      <c r="AI1316" s="361"/>
      <c r="AJ1316" s="361"/>
      <c r="AK1316" s="361"/>
      <c r="AL1316" s="361"/>
      <c r="AM1316" s="361"/>
      <c r="AN1316" s="361"/>
      <c r="AO1316" s="361"/>
      <c r="AP1316" s="361"/>
      <c r="AQ1316" s="361"/>
      <c r="AR1316" s="361"/>
      <c r="AS1316" s="361"/>
      <c r="AT1316" s="361"/>
      <c r="AU1316" s="361"/>
      <c r="AV1316" s="361"/>
      <c r="AW1316" s="361"/>
      <c r="AX1316" s="361"/>
      <c r="AY1316" s="361"/>
      <c r="AZ1316" s="361"/>
      <c r="BA1316" s="361"/>
      <c r="BB1316" s="361"/>
      <c r="BC1316" s="361"/>
      <c r="BD1316" s="361"/>
      <c r="BE1316" s="361"/>
      <c r="BF1316" s="361"/>
      <c r="BG1316" s="361"/>
      <c r="BH1316" s="361"/>
      <c r="BI1316" s="361"/>
      <c r="BJ1316" s="361"/>
      <c r="BK1316" s="361"/>
      <c r="BL1316" s="361"/>
      <c r="BM1316" s="361"/>
      <c r="BN1316" s="361"/>
      <c r="BO1316" s="361"/>
      <c r="BP1316" s="361"/>
      <c r="BQ1316" s="361"/>
      <c r="BR1316" s="361"/>
      <c r="BS1316" s="361"/>
      <c r="BT1316" s="361"/>
      <c r="BU1316" s="361"/>
      <c r="BV1316" s="361"/>
      <c r="BW1316" s="361"/>
      <c r="BX1316" s="361"/>
      <c r="BY1316" s="361"/>
      <c r="BZ1316" s="361"/>
      <c r="CA1316" s="361"/>
      <c r="CB1316" s="361"/>
      <c r="CC1316" s="361"/>
      <c r="CD1316" s="361"/>
      <c r="CE1316" s="361"/>
      <c r="CF1316" s="361"/>
      <c r="CG1316" s="361"/>
      <c r="CH1316" s="361"/>
      <c r="CI1316" s="361"/>
      <c r="CJ1316" s="361"/>
      <c r="CK1316" s="361"/>
      <c r="CL1316" s="361"/>
      <c r="CM1316" s="361"/>
      <c r="CN1316" s="361"/>
      <c r="CO1316" s="361"/>
      <c r="CP1316" s="361"/>
      <c r="CQ1316" s="361"/>
      <c r="CR1316" s="361"/>
      <c r="CS1316" s="361"/>
      <c r="CT1316" s="361"/>
      <c r="CU1316" s="361"/>
      <c r="CV1316" s="361"/>
      <c r="CW1316" s="361"/>
    </row>
    <row r="1317" spans="2:101" s="1" customFormat="1" x14ac:dyDescent="0.25">
      <c r="B1317" s="6" t="s">
        <v>19</v>
      </c>
      <c r="C1317" s="19">
        <v>750241</v>
      </c>
      <c r="D1317" s="7" t="s">
        <v>2241</v>
      </c>
      <c r="E1317" s="19" t="s">
        <v>15</v>
      </c>
      <c r="F1317" s="19" t="s">
        <v>914</v>
      </c>
      <c r="G1317" s="19" t="s">
        <v>2242</v>
      </c>
      <c r="H1317" s="7" t="s">
        <v>18</v>
      </c>
      <c r="I1317" s="99">
        <v>41640</v>
      </c>
      <c r="J1317" s="57">
        <v>27747.56</v>
      </c>
      <c r="K1317" s="57">
        <v>27747.56</v>
      </c>
      <c r="L1317" s="32">
        <v>0</v>
      </c>
    </row>
    <row r="1318" spans="2:101" s="1" customFormat="1" x14ac:dyDescent="0.25">
      <c r="B1318" s="6" t="s">
        <v>320</v>
      </c>
      <c r="C1318" s="19">
        <v>750242</v>
      </c>
      <c r="D1318" s="7" t="s">
        <v>2243</v>
      </c>
      <c r="E1318" s="19" t="s">
        <v>322</v>
      </c>
      <c r="F1318" s="19" t="s">
        <v>1104</v>
      </c>
      <c r="G1318" s="19" t="s">
        <v>2244</v>
      </c>
      <c r="H1318" s="7" t="s">
        <v>325</v>
      </c>
      <c r="I1318" s="365">
        <v>43718</v>
      </c>
      <c r="J1318" s="87">
        <v>5857.54</v>
      </c>
      <c r="K1318" s="87">
        <v>390.44</v>
      </c>
      <c r="L1318" s="46">
        <v>5466.1</v>
      </c>
    </row>
    <row r="1319" spans="2:101" s="1" customFormat="1" x14ac:dyDescent="0.25">
      <c r="B1319" s="6" t="s">
        <v>2210</v>
      </c>
      <c r="C1319" s="19">
        <v>750243</v>
      </c>
      <c r="D1319" s="7" t="s">
        <v>2245</v>
      </c>
      <c r="E1319" s="19" t="s">
        <v>745</v>
      </c>
      <c r="F1319" s="19" t="s">
        <v>1059</v>
      </c>
      <c r="G1319" s="19" t="s">
        <v>2246</v>
      </c>
      <c r="H1319" s="7" t="s">
        <v>730</v>
      </c>
      <c r="I1319" s="98">
        <v>42809</v>
      </c>
      <c r="J1319" s="75">
        <v>2832.95</v>
      </c>
      <c r="K1319" s="75">
        <v>2832.95</v>
      </c>
      <c r="L1319" s="75">
        <v>0</v>
      </c>
    </row>
    <row r="1320" spans="2:101" s="1" customFormat="1" ht="15" customHeight="1" x14ac:dyDescent="0.25">
      <c r="B1320" s="61" t="s">
        <v>150</v>
      </c>
      <c r="C1320" s="19">
        <v>938617</v>
      </c>
      <c r="D1320" s="19" t="s">
        <v>2257</v>
      </c>
      <c r="E1320" s="19" t="s">
        <v>15</v>
      </c>
      <c r="F1320" s="19" t="s">
        <v>1515</v>
      </c>
      <c r="G1320" s="19" t="s">
        <v>2258</v>
      </c>
      <c r="H1320" s="19" t="s">
        <v>18</v>
      </c>
      <c r="I1320" s="40">
        <v>45083</v>
      </c>
      <c r="J1320" s="44">
        <v>7850</v>
      </c>
      <c r="K1320" s="44">
        <v>2180.2800000000002</v>
      </c>
      <c r="L1320" s="44">
        <v>5669.72</v>
      </c>
    </row>
    <row r="1321" spans="2:101" s="1" customFormat="1" x14ac:dyDescent="0.25">
      <c r="B1321" s="61" t="s">
        <v>2269</v>
      </c>
      <c r="C1321" s="19">
        <v>938618</v>
      </c>
      <c r="D1321" s="19" t="s">
        <v>2270</v>
      </c>
      <c r="E1321" s="19" t="s">
        <v>56</v>
      </c>
      <c r="F1321" s="19" t="s">
        <v>56</v>
      </c>
      <c r="G1321" s="19" t="s">
        <v>40</v>
      </c>
      <c r="H1321" s="19" t="s">
        <v>84</v>
      </c>
      <c r="I1321" s="40">
        <v>45124</v>
      </c>
      <c r="J1321" s="44">
        <v>10917.36</v>
      </c>
      <c r="K1321" s="44">
        <v>10189.6</v>
      </c>
      <c r="L1321" s="44">
        <v>727.76</v>
      </c>
    </row>
    <row r="1322" spans="2:101" s="1" customFormat="1" x14ac:dyDescent="0.25">
      <c r="B1322" s="61" t="s">
        <v>2269</v>
      </c>
      <c r="C1322" s="19">
        <v>938619</v>
      </c>
      <c r="D1322" s="19" t="s">
        <v>2271</v>
      </c>
      <c r="E1322" s="19" t="s">
        <v>56</v>
      </c>
      <c r="F1322" s="19" t="s">
        <v>56</v>
      </c>
      <c r="G1322" s="19" t="s">
        <v>40</v>
      </c>
      <c r="H1322" s="19" t="s">
        <v>84</v>
      </c>
      <c r="I1322" s="40">
        <v>45124</v>
      </c>
      <c r="J1322" s="44">
        <v>10917.36</v>
      </c>
      <c r="K1322" s="44">
        <v>10189.6</v>
      </c>
      <c r="L1322" s="44">
        <v>727.76</v>
      </c>
    </row>
    <row r="1323" spans="2:101" s="1" customFormat="1" x14ac:dyDescent="0.25">
      <c r="B1323" s="85" t="s">
        <v>2006</v>
      </c>
      <c r="C1323" s="36">
        <v>938619</v>
      </c>
      <c r="D1323" s="36" t="s">
        <v>56</v>
      </c>
      <c r="E1323" s="36" t="s">
        <v>56</v>
      </c>
      <c r="F1323" s="36" t="s">
        <v>56</v>
      </c>
      <c r="G1323" s="36" t="s">
        <v>40</v>
      </c>
      <c r="H1323" s="36" t="s">
        <v>18</v>
      </c>
      <c r="I1323" s="40">
        <v>45273</v>
      </c>
      <c r="J1323" s="44">
        <v>7267.76</v>
      </c>
      <c r="K1323" s="44">
        <v>242.23</v>
      </c>
      <c r="L1323" s="44">
        <v>7025.53</v>
      </c>
    </row>
    <row r="1324" spans="2:101" s="1" customFormat="1" x14ac:dyDescent="0.25">
      <c r="B1324" s="61" t="s">
        <v>2006</v>
      </c>
      <c r="C1324" s="19">
        <v>938622</v>
      </c>
      <c r="D1324" s="19" t="s">
        <v>2230</v>
      </c>
      <c r="E1324" s="19" t="s">
        <v>56</v>
      </c>
      <c r="F1324" s="19" t="s">
        <v>56</v>
      </c>
      <c r="G1324" s="19" t="s">
        <v>40</v>
      </c>
      <c r="H1324" s="19" t="s">
        <v>18</v>
      </c>
      <c r="I1324" s="40">
        <v>45273</v>
      </c>
      <c r="J1324" s="44">
        <v>7267.76</v>
      </c>
      <c r="K1324" s="44">
        <v>242.23</v>
      </c>
      <c r="L1324" s="44">
        <v>7025.53</v>
      </c>
    </row>
    <row r="1325" spans="2:101" s="1" customFormat="1" x14ac:dyDescent="0.25">
      <c r="B1325" s="61" t="s">
        <v>320</v>
      </c>
      <c r="C1325" s="19">
        <v>938623</v>
      </c>
      <c r="D1325" s="19" t="s">
        <v>2259</v>
      </c>
      <c r="E1325" s="19" t="s">
        <v>2259</v>
      </c>
      <c r="F1325" s="19" t="s">
        <v>2260</v>
      </c>
      <c r="G1325" s="19" t="s">
        <v>2261</v>
      </c>
      <c r="H1325" s="19" t="s">
        <v>67</v>
      </c>
      <c r="I1325" s="40">
        <v>45029</v>
      </c>
      <c r="J1325" s="44">
        <v>5980.33</v>
      </c>
      <c r="K1325" s="44">
        <v>597.92999999999995</v>
      </c>
      <c r="L1325" s="44">
        <v>5382.4</v>
      </c>
    </row>
    <row r="1326" spans="2:101" s="1" customFormat="1" x14ac:dyDescent="0.25">
      <c r="B1326" s="61" t="s">
        <v>2006</v>
      </c>
      <c r="C1326" s="19">
        <v>938624</v>
      </c>
      <c r="D1326" s="19" t="s">
        <v>2272</v>
      </c>
      <c r="E1326" s="19" t="s">
        <v>56</v>
      </c>
      <c r="F1326" s="19" t="s">
        <v>56</v>
      </c>
      <c r="G1326" s="19" t="s">
        <v>40</v>
      </c>
      <c r="H1326" s="19" t="s">
        <v>18</v>
      </c>
      <c r="I1326" s="40">
        <v>45273</v>
      </c>
      <c r="J1326" s="44">
        <v>7267.76</v>
      </c>
      <c r="K1326" s="44">
        <v>242.23</v>
      </c>
      <c r="L1326" s="44">
        <v>7025.53</v>
      </c>
    </row>
    <row r="1327" spans="2:101" s="1" customFormat="1" x14ac:dyDescent="0.25">
      <c r="B1327" s="61" t="s">
        <v>62</v>
      </c>
      <c r="C1327" s="19">
        <v>938625</v>
      </c>
      <c r="D1327" s="19" t="s">
        <v>2262</v>
      </c>
      <c r="E1327" s="19" t="s">
        <v>169</v>
      </c>
      <c r="F1327" s="19" t="s">
        <v>2263</v>
      </c>
      <c r="G1327" s="19" t="s">
        <v>2264</v>
      </c>
      <c r="H1327" s="19" t="s">
        <v>67</v>
      </c>
      <c r="I1327" s="40">
        <v>44771</v>
      </c>
      <c r="J1327" s="44">
        <v>28953</v>
      </c>
      <c r="K1327" s="44">
        <v>16084.44</v>
      </c>
      <c r="L1327" s="44">
        <v>12868.56</v>
      </c>
    </row>
    <row r="1328" spans="2:101" s="1" customFormat="1" x14ac:dyDescent="0.25">
      <c r="B1328" s="61" t="s">
        <v>320</v>
      </c>
      <c r="C1328" s="19">
        <v>938626</v>
      </c>
      <c r="D1328" s="19" t="s">
        <v>2265</v>
      </c>
      <c r="E1328" s="19" t="s">
        <v>2266</v>
      </c>
      <c r="F1328" s="19" t="s">
        <v>2267</v>
      </c>
      <c r="G1328" s="19" t="s">
        <v>2268</v>
      </c>
      <c r="H1328" s="19" t="s">
        <v>67</v>
      </c>
      <c r="I1328" s="40">
        <v>45029</v>
      </c>
      <c r="J1328" s="44">
        <v>5980.33</v>
      </c>
      <c r="K1328" s="44">
        <v>597.92999999999995</v>
      </c>
      <c r="L1328" s="44">
        <v>5382.4</v>
      </c>
    </row>
    <row r="1329" spans="2:101" s="1" customFormat="1" x14ac:dyDescent="0.25">
      <c r="B1329" s="61" t="s">
        <v>19</v>
      </c>
      <c r="C1329" s="19">
        <v>968616</v>
      </c>
      <c r="D1329" s="19" t="s">
        <v>2255</v>
      </c>
      <c r="E1329" s="19" t="s">
        <v>15</v>
      </c>
      <c r="F1329" s="19" t="s">
        <v>1512</v>
      </c>
      <c r="G1329" s="19" t="s">
        <v>2256</v>
      </c>
      <c r="H1329" s="19" t="s">
        <v>18</v>
      </c>
      <c r="I1329" s="40">
        <v>45083</v>
      </c>
      <c r="J1329" s="44">
        <v>51181</v>
      </c>
      <c r="K1329" s="44">
        <v>14216.67</v>
      </c>
      <c r="L1329" s="44">
        <v>36964.33</v>
      </c>
    </row>
    <row r="1330" spans="2:101" s="1" customFormat="1" x14ac:dyDescent="0.25">
      <c r="B1330" s="294"/>
      <c r="C1330" s="62"/>
      <c r="D1330" s="62"/>
      <c r="E1330" s="62"/>
      <c r="F1330" s="62"/>
      <c r="G1330" s="62"/>
      <c r="H1330" s="62"/>
      <c r="I1330" s="307"/>
      <c r="J1330" s="95"/>
      <c r="K1330" s="95"/>
      <c r="L1330" s="95"/>
    </row>
    <row r="1332" spans="2:101" s="1" customFormat="1" ht="18.75" x14ac:dyDescent="0.3">
      <c r="B1332" s="291" t="s">
        <v>251</v>
      </c>
      <c r="C1332" s="48"/>
      <c r="D1332" s="48"/>
      <c r="E1332" s="48"/>
      <c r="F1332" s="48"/>
      <c r="G1332" s="49" t="s">
        <v>2273</v>
      </c>
      <c r="H1332" s="48"/>
      <c r="I1332" s="385"/>
      <c r="J1332" s="161"/>
      <c r="K1332" s="161"/>
      <c r="L1332" s="214"/>
    </row>
    <row r="1333" spans="2:101" s="1" customFormat="1" x14ac:dyDescent="0.25">
      <c r="B1333" s="158"/>
      <c r="C1333" s="13"/>
      <c r="D1333" s="13"/>
      <c r="E1333" s="13"/>
      <c r="F1333" s="13"/>
      <c r="G1333" s="68"/>
      <c r="H1333" s="13"/>
      <c r="I1333" s="514" t="s">
        <v>2</v>
      </c>
      <c r="J1333" s="508" t="s">
        <v>3</v>
      </c>
      <c r="K1333" s="516" t="s">
        <v>4</v>
      </c>
      <c r="L1333" s="516" t="s">
        <v>5</v>
      </c>
    </row>
    <row r="1334" spans="2:101" s="1" customFormat="1" ht="15.75" x14ac:dyDescent="0.25">
      <c r="B1334" s="289" t="s">
        <v>6</v>
      </c>
      <c r="C1334" s="3" t="s">
        <v>7</v>
      </c>
      <c r="D1334" s="3" t="s">
        <v>8</v>
      </c>
      <c r="E1334" s="4" t="s">
        <v>9</v>
      </c>
      <c r="F1334" s="4" t="s">
        <v>10</v>
      </c>
      <c r="G1334" s="4" t="s">
        <v>11</v>
      </c>
      <c r="H1334" s="4" t="s">
        <v>12</v>
      </c>
      <c r="I1334" s="515"/>
      <c r="J1334" s="509"/>
      <c r="K1334" s="517"/>
      <c r="L1334" s="517"/>
    </row>
    <row r="1335" spans="2:101" s="1" customFormat="1" x14ac:dyDescent="0.25">
      <c r="B1335" s="6" t="s">
        <v>320</v>
      </c>
      <c r="C1335" s="7">
        <v>366621</v>
      </c>
      <c r="D1335" s="7" t="s">
        <v>2277</v>
      </c>
      <c r="E1335" s="7" t="s">
        <v>322</v>
      </c>
      <c r="F1335" s="7" t="s">
        <v>2278</v>
      </c>
      <c r="G1335" s="7" t="s">
        <v>2279</v>
      </c>
      <c r="H1335" s="7" t="s">
        <v>294</v>
      </c>
      <c r="I1335" s="99">
        <v>41640</v>
      </c>
      <c r="J1335" s="32">
        <v>3750</v>
      </c>
      <c r="K1335" s="32">
        <v>3750</v>
      </c>
      <c r="L1335" s="32">
        <v>0</v>
      </c>
    </row>
    <row r="1336" spans="2:101" s="1" customFormat="1" x14ac:dyDescent="0.25">
      <c r="B1336" s="6" t="s">
        <v>1349</v>
      </c>
      <c r="C1336" s="7">
        <v>366622</v>
      </c>
      <c r="D1336" s="7" t="s">
        <v>2285</v>
      </c>
      <c r="E1336" s="19" t="s">
        <v>40</v>
      </c>
      <c r="F1336" s="19" t="s">
        <v>40</v>
      </c>
      <c r="G1336" s="19" t="s">
        <v>40</v>
      </c>
      <c r="H1336" s="7" t="s">
        <v>97</v>
      </c>
      <c r="I1336" s="99">
        <v>41640</v>
      </c>
      <c r="J1336" s="23">
        <v>9155.4624000000003</v>
      </c>
      <c r="K1336" s="32">
        <v>9155.4624000000003</v>
      </c>
      <c r="L1336" s="32">
        <v>0</v>
      </c>
    </row>
    <row r="1337" spans="2:101" s="1" customFormat="1" x14ac:dyDescent="0.25">
      <c r="B1337" s="6" t="s">
        <v>1349</v>
      </c>
      <c r="C1337" s="7">
        <v>366623</v>
      </c>
      <c r="D1337" s="7" t="s">
        <v>2284</v>
      </c>
      <c r="E1337" s="19" t="s">
        <v>40</v>
      </c>
      <c r="F1337" s="19" t="s">
        <v>40</v>
      </c>
      <c r="G1337" s="19" t="s">
        <v>40</v>
      </c>
      <c r="H1337" s="7" t="s">
        <v>97</v>
      </c>
      <c r="I1337" s="99">
        <v>41640</v>
      </c>
      <c r="J1337" s="23">
        <v>9155.4624000000003</v>
      </c>
      <c r="K1337" s="32">
        <v>9155.4624000000003</v>
      </c>
      <c r="L1337" s="32">
        <v>0</v>
      </c>
    </row>
    <row r="1338" spans="2:101" s="1" customFormat="1" x14ac:dyDescent="0.25">
      <c r="B1338" s="6" t="s">
        <v>19</v>
      </c>
      <c r="C1338" s="7">
        <v>366629</v>
      </c>
      <c r="D1338" s="7" t="s">
        <v>2301</v>
      </c>
      <c r="E1338" s="7" t="s">
        <v>15</v>
      </c>
      <c r="F1338" s="7" t="s">
        <v>2165</v>
      </c>
      <c r="G1338" s="7" t="s">
        <v>2302</v>
      </c>
      <c r="H1338" s="7" t="s">
        <v>18</v>
      </c>
      <c r="I1338" s="99">
        <v>41640</v>
      </c>
      <c r="J1338" s="32">
        <v>27941.64</v>
      </c>
      <c r="K1338" s="32">
        <v>27941.64</v>
      </c>
      <c r="L1338" s="32">
        <v>0</v>
      </c>
    </row>
    <row r="1339" spans="2:101" s="1" customFormat="1" x14ac:dyDescent="0.25">
      <c r="B1339" s="6" t="s">
        <v>150</v>
      </c>
      <c r="C1339" s="7">
        <v>366630</v>
      </c>
      <c r="D1339" s="7" t="s">
        <v>2291</v>
      </c>
      <c r="E1339" s="7" t="s">
        <v>15</v>
      </c>
      <c r="F1339" s="7" t="s">
        <v>76</v>
      </c>
      <c r="G1339" s="7" t="s">
        <v>2292</v>
      </c>
      <c r="H1339" s="7" t="s">
        <v>18</v>
      </c>
      <c r="I1339" s="99">
        <v>41640</v>
      </c>
      <c r="J1339" s="32">
        <v>6204.72</v>
      </c>
      <c r="K1339" s="32">
        <v>6204.72</v>
      </c>
      <c r="L1339" s="32">
        <v>0</v>
      </c>
    </row>
    <row r="1340" spans="2:101" s="1" customFormat="1" x14ac:dyDescent="0.25">
      <c r="B1340" s="6" t="s">
        <v>2282</v>
      </c>
      <c r="C1340" s="7">
        <v>366631</v>
      </c>
      <c r="D1340" s="7" t="s">
        <v>2283</v>
      </c>
      <c r="E1340" s="19" t="s">
        <v>40</v>
      </c>
      <c r="F1340" s="19" t="s">
        <v>40</v>
      </c>
      <c r="G1340" s="19" t="s">
        <v>40</v>
      </c>
      <c r="H1340" s="7" t="s">
        <v>97</v>
      </c>
      <c r="I1340" s="99">
        <v>41640</v>
      </c>
      <c r="J1340" s="128">
        <v>35000</v>
      </c>
      <c r="K1340" s="32">
        <v>35000</v>
      </c>
      <c r="L1340" s="32">
        <v>0</v>
      </c>
    </row>
    <row r="1341" spans="2:101" s="1" customFormat="1" x14ac:dyDescent="0.25">
      <c r="B1341" s="6" t="s">
        <v>2282</v>
      </c>
      <c r="C1341" s="7">
        <v>366632</v>
      </c>
      <c r="D1341" s="7" t="s">
        <v>2293</v>
      </c>
      <c r="E1341" s="19" t="s">
        <v>40</v>
      </c>
      <c r="F1341" s="19" t="s">
        <v>40</v>
      </c>
      <c r="G1341" s="7" t="s">
        <v>40</v>
      </c>
      <c r="H1341" s="7" t="s">
        <v>815</v>
      </c>
      <c r="I1341" s="99">
        <v>41640</v>
      </c>
      <c r="J1341" s="128">
        <v>35000</v>
      </c>
      <c r="K1341" s="32">
        <v>35000</v>
      </c>
      <c r="L1341" s="32">
        <v>0</v>
      </c>
    </row>
    <row r="1342" spans="2:101" s="37" customFormat="1" x14ac:dyDescent="0.25">
      <c r="B1342" s="6" t="s">
        <v>2274</v>
      </c>
      <c r="C1342" s="7">
        <v>366635</v>
      </c>
      <c r="D1342" s="7" t="s">
        <v>2275</v>
      </c>
      <c r="E1342" s="7" t="s">
        <v>2276</v>
      </c>
      <c r="F1342" s="19" t="s">
        <v>56</v>
      </c>
      <c r="G1342" s="19" t="s">
        <v>40</v>
      </c>
      <c r="H1342" s="7" t="s">
        <v>84</v>
      </c>
      <c r="I1342" s="99">
        <v>41640</v>
      </c>
      <c r="J1342" s="32">
        <v>7498.9</v>
      </c>
      <c r="K1342" s="32">
        <v>7498.9</v>
      </c>
      <c r="L1342" s="32">
        <v>0</v>
      </c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  <c r="AZ1342" s="1"/>
      <c r="BA1342" s="1"/>
      <c r="BB1342" s="1"/>
      <c r="BC1342" s="1"/>
      <c r="BD1342" s="1"/>
      <c r="BE1342" s="1"/>
      <c r="BF1342" s="1"/>
      <c r="BG1342" s="1"/>
      <c r="BH1342" s="1"/>
      <c r="BI1342" s="1"/>
      <c r="BJ1342" s="1"/>
      <c r="BK1342" s="1"/>
      <c r="BL1342" s="1"/>
      <c r="BM1342" s="1"/>
      <c r="BN1342" s="1"/>
      <c r="BO1342" s="1"/>
      <c r="BP1342" s="1"/>
      <c r="BQ1342" s="1"/>
      <c r="BR1342" s="1"/>
      <c r="BS1342" s="1"/>
      <c r="BT1342" s="1"/>
      <c r="BU1342" s="1"/>
      <c r="BV1342" s="1"/>
      <c r="BW1342" s="1"/>
      <c r="BX1342" s="1"/>
      <c r="BY1342" s="1"/>
      <c r="BZ1342" s="1"/>
      <c r="CA1342" s="1"/>
      <c r="CB1342" s="1"/>
      <c r="CC1342" s="1"/>
      <c r="CD1342" s="1"/>
      <c r="CE1342" s="1"/>
      <c r="CF1342" s="1"/>
      <c r="CG1342" s="1"/>
      <c r="CH1342" s="1"/>
      <c r="CI1342" s="1"/>
      <c r="CJ1342" s="1"/>
      <c r="CK1342" s="1"/>
      <c r="CL1342" s="1"/>
      <c r="CM1342" s="1"/>
      <c r="CN1342" s="1"/>
      <c r="CO1342" s="1"/>
      <c r="CP1342" s="1"/>
      <c r="CQ1342" s="1"/>
      <c r="CR1342" s="1"/>
      <c r="CS1342" s="1"/>
      <c r="CT1342" s="1"/>
      <c r="CU1342" s="1"/>
      <c r="CV1342" s="1"/>
      <c r="CW1342" s="1"/>
    </row>
    <row r="1343" spans="2:101" s="1" customFormat="1" x14ac:dyDescent="0.25">
      <c r="B1343" s="6" t="s">
        <v>394</v>
      </c>
      <c r="C1343" s="7">
        <v>366636</v>
      </c>
      <c r="D1343" s="7" t="s">
        <v>2298</v>
      </c>
      <c r="E1343" s="19" t="s">
        <v>56</v>
      </c>
      <c r="F1343" s="19" t="s">
        <v>56</v>
      </c>
      <c r="G1343" s="19" t="s">
        <v>40</v>
      </c>
      <c r="H1343" s="7" t="s">
        <v>294</v>
      </c>
      <c r="I1343" s="99">
        <v>41640</v>
      </c>
      <c r="J1343" s="23">
        <v>3431.28</v>
      </c>
      <c r="K1343" s="32">
        <v>3431.28</v>
      </c>
      <c r="L1343" s="32">
        <v>0</v>
      </c>
    </row>
    <row r="1344" spans="2:101" s="1" customFormat="1" x14ac:dyDescent="0.25">
      <c r="B1344" s="6" t="s">
        <v>19</v>
      </c>
      <c r="C1344" s="7">
        <v>366638</v>
      </c>
      <c r="D1344" s="7" t="s">
        <v>2289</v>
      </c>
      <c r="E1344" s="7" t="s">
        <v>15</v>
      </c>
      <c r="F1344" s="7" t="s">
        <v>148</v>
      </c>
      <c r="G1344" s="7" t="s">
        <v>2290</v>
      </c>
      <c r="H1344" s="7" t="s">
        <v>18</v>
      </c>
      <c r="I1344" s="99">
        <v>41640</v>
      </c>
      <c r="J1344" s="32">
        <v>27941.64</v>
      </c>
      <c r="K1344" s="32">
        <v>27941.64</v>
      </c>
      <c r="L1344" s="32">
        <v>0</v>
      </c>
      <c r="M1344" s="37"/>
      <c r="N1344" s="37"/>
      <c r="O1344" s="37"/>
      <c r="P1344" s="37"/>
      <c r="Q1344" s="37"/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  <c r="AM1344" s="37"/>
      <c r="AN1344" s="37"/>
      <c r="AO1344" s="37"/>
      <c r="AP1344" s="37"/>
      <c r="AQ1344" s="37"/>
      <c r="AR1344" s="37"/>
      <c r="AS1344" s="37"/>
      <c r="AT1344" s="37"/>
      <c r="AU1344" s="37"/>
      <c r="AV1344" s="37"/>
      <c r="AW1344" s="37"/>
      <c r="AX1344" s="37"/>
      <c r="AY1344" s="37"/>
      <c r="AZ1344" s="37"/>
      <c r="BA1344" s="37"/>
      <c r="BB1344" s="37"/>
      <c r="BC1344" s="37"/>
      <c r="BD1344" s="37"/>
      <c r="BE1344" s="37"/>
      <c r="BF1344" s="37"/>
      <c r="BG1344" s="37"/>
      <c r="BH1344" s="37"/>
      <c r="BI1344" s="37"/>
      <c r="BJ1344" s="37"/>
      <c r="BK1344" s="37"/>
      <c r="BL1344" s="37"/>
      <c r="BM1344" s="37"/>
      <c r="BN1344" s="37"/>
      <c r="BO1344" s="37"/>
      <c r="BP1344" s="37"/>
      <c r="BQ1344" s="37"/>
      <c r="BR1344" s="37"/>
      <c r="BS1344" s="37"/>
      <c r="BT1344" s="37"/>
      <c r="BU1344" s="37"/>
      <c r="BV1344" s="37"/>
      <c r="BW1344" s="37"/>
      <c r="BX1344" s="37"/>
      <c r="BY1344" s="37"/>
      <c r="BZ1344" s="37"/>
      <c r="CA1344" s="37"/>
      <c r="CB1344" s="37"/>
      <c r="CC1344" s="37"/>
      <c r="CD1344" s="37"/>
      <c r="CE1344" s="37"/>
      <c r="CF1344" s="37"/>
      <c r="CG1344" s="37"/>
      <c r="CH1344" s="37"/>
      <c r="CI1344" s="37"/>
      <c r="CJ1344" s="37"/>
      <c r="CK1344" s="37"/>
      <c r="CL1344" s="37"/>
      <c r="CM1344" s="37"/>
      <c r="CN1344" s="37"/>
      <c r="CO1344" s="37"/>
      <c r="CP1344" s="37"/>
      <c r="CQ1344" s="37"/>
      <c r="CR1344" s="37"/>
      <c r="CS1344" s="37"/>
      <c r="CT1344" s="37"/>
      <c r="CU1344" s="37"/>
      <c r="CV1344" s="37"/>
      <c r="CW1344" s="37"/>
    </row>
    <row r="1345" spans="2:12" s="1" customFormat="1" ht="18.75" customHeight="1" x14ac:dyDescent="0.25">
      <c r="B1345" s="6" t="s">
        <v>150</v>
      </c>
      <c r="C1345" s="7">
        <v>366639</v>
      </c>
      <c r="D1345" s="7" t="s">
        <v>2299</v>
      </c>
      <c r="E1345" s="7" t="s">
        <v>15</v>
      </c>
      <c r="F1345" s="7" t="s">
        <v>1676</v>
      </c>
      <c r="G1345" s="7" t="s">
        <v>2300</v>
      </c>
      <c r="H1345" s="7" t="s">
        <v>18</v>
      </c>
      <c r="I1345" s="99">
        <v>41640</v>
      </c>
      <c r="J1345" s="32">
        <v>13316.8</v>
      </c>
      <c r="K1345" s="32">
        <v>13316.8</v>
      </c>
      <c r="L1345" s="32">
        <v>0</v>
      </c>
    </row>
    <row r="1346" spans="2:12" s="1" customFormat="1" x14ac:dyDescent="0.25">
      <c r="B1346" s="6" t="s">
        <v>150</v>
      </c>
      <c r="C1346" s="7">
        <v>366644</v>
      </c>
      <c r="D1346" s="7" t="s">
        <v>2280</v>
      </c>
      <c r="E1346" s="7" t="s">
        <v>15</v>
      </c>
      <c r="F1346" s="7" t="s">
        <v>152</v>
      </c>
      <c r="G1346" s="7" t="s">
        <v>2281</v>
      </c>
      <c r="H1346" s="7" t="s">
        <v>18</v>
      </c>
      <c r="I1346" s="99">
        <v>41640</v>
      </c>
      <c r="J1346" s="32">
        <v>9313.8799999999992</v>
      </c>
      <c r="K1346" s="32">
        <v>9313.8799999999992</v>
      </c>
      <c r="L1346" s="32">
        <v>0</v>
      </c>
    </row>
    <row r="1347" spans="2:12" s="1" customFormat="1" x14ac:dyDescent="0.25">
      <c r="B1347" s="6" t="s">
        <v>320</v>
      </c>
      <c r="C1347" s="7">
        <v>366645</v>
      </c>
      <c r="D1347" s="7" t="s">
        <v>2286</v>
      </c>
      <c r="E1347" s="7" t="s">
        <v>322</v>
      </c>
      <c r="F1347" s="7" t="s">
        <v>2287</v>
      </c>
      <c r="G1347" s="7" t="s">
        <v>2288</v>
      </c>
      <c r="H1347" s="7" t="s">
        <v>84</v>
      </c>
      <c r="I1347" s="99">
        <v>41640</v>
      </c>
      <c r="J1347" s="32">
        <v>3596</v>
      </c>
      <c r="K1347" s="32">
        <v>3596</v>
      </c>
      <c r="L1347" s="32">
        <v>0</v>
      </c>
    </row>
    <row r="1348" spans="2:12" s="1" customFormat="1" x14ac:dyDescent="0.25">
      <c r="B1348" s="41" t="s">
        <v>19</v>
      </c>
      <c r="C1348" s="35">
        <v>367384</v>
      </c>
      <c r="D1348" s="35" t="s">
        <v>2315</v>
      </c>
      <c r="E1348" s="35" t="s">
        <v>15</v>
      </c>
      <c r="F1348" s="35" t="s">
        <v>213</v>
      </c>
      <c r="G1348" s="35" t="s">
        <v>2316</v>
      </c>
      <c r="H1348" s="35" t="s">
        <v>18</v>
      </c>
      <c r="I1348" s="364">
        <v>40220</v>
      </c>
      <c r="J1348" s="73">
        <v>28233.37</v>
      </c>
      <c r="K1348" s="73">
        <v>28233.37</v>
      </c>
      <c r="L1348" s="73">
        <v>0</v>
      </c>
    </row>
    <row r="1349" spans="2:12" s="1" customFormat="1" x14ac:dyDescent="0.25">
      <c r="B1349" s="6" t="s">
        <v>222</v>
      </c>
      <c r="C1349" s="7">
        <v>548136</v>
      </c>
      <c r="D1349" s="7" t="s">
        <v>2294</v>
      </c>
      <c r="E1349" s="7" t="s">
        <v>2295</v>
      </c>
      <c r="F1349" s="7" t="s">
        <v>2296</v>
      </c>
      <c r="G1349" s="7" t="s">
        <v>2297</v>
      </c>
      <c r="H1349" s="7" t="s">
        <v>294</v>
      </c>
      <c r="I1349" s="99">
        <v>41640</v>
      </c>
      <c r="J1349" s="128">
        <v>1560</v>
      </c>
      <c r="K1349" s="32">
        <v>1560</v>
      </c>
      <c r="L1349" s="32">
        <v>0</v>
      </c>
    </row>
    <row r="1350" spans="2:12" s="1" customFormat="1" x14ac:dyDescent="0.25">
      <c r="B1350" s="6" t="s">
        <v>19</v>
      </c>
      <c r="C1350" s="19">
        <v>750171</v>
      </c>
      <c r="D1350" s="7" t="s">
        <v>2303</v>
      </c>
      <c r="E1350" s="19" t="s">
        <v>15</v>
      </c>
      <c r="F1350" s="19" t="s">
        <v>1195</v>
      </c>
      <c r="G1350" s="19" t="s">
        <v>2304</v>
      </c>
      <c r="H1350" s="7" t="s">
        <v>730</v>
      </c>
      <c r="I1350" s="98">
        <v>43532</v>
      </c>
      <c r="J1350" s="75">
        <v>39136</v>
      </c>
      <c r="K1350" s="75">
        <v>28264.17</v>
      </c>
      <c r="L1350" s="75">
        <v>10870.83</v>
      </c>
    </row>
    <row r="1351" spans="2:12" s="1" customFormat="1" x14ac:dyDescent="0.25">
      <c r="B1351" s="6" t="s">
        <v>462</v>
      </c>
      <c r="C1351" s="19">
        <v>750174</v>
      </c>
      <c r="D1351" s="7" t="s">
        <v>2305</v>
      </c>
      <c r="E1351" s="19" t="s">
        <v>169</v>
      </c>
      <c r="F1351" s="19" t="s">
        <v>286</v>
      </c>
      <c r="G1351" s="19" t="s">
        <v>2306</v>
      </c>
      <c r="H1351" s="7" t="s">
        <v>67</v>
      </c>
      <c r="I1351" s="98">
        <v>43469</v>
      </c>
      <c r="J1351" s="93">
        <v>15900</v>
      </c>
      <c r="K1351" s="75">
        <v>3709.76</v>
      </c>
      <c r="L1351" s="75">
        <v>12189.24</v>
      </c>
    </row>
    <row r="1352" spans="2:12" s="1" customFormat="1" x14ac:dyDescent="0.25">
      <c r="B1352" s="6" t="s">
        <v>32</v>
      </c>
      <c r="C1352" s="19">
        <v>750175</v>
      </c>
      <c r="D1352" s="7" t="s">
        <v>2307</v>
      </c>
      <c r="E1352" s="19" t="s">
        <v>110</v>
      </c>
      <c r="F1352" s="19" t="s">
        <v>2308</v>
      </c>
      <c r="G1352" s="19" t="s">
        <v>2309</v>
      </c>
      <c r="H1352" s="7" t="s">
        <v>2310</v>
      </c>
      <c r="I1352" s="99">
        <v>43389</v>
      </c>
      <c r="J1352" s="315">
        <v>60966.65</v>
      </c>
      <c r="K1352" s="57">
        <v>3133</v>
      </c>
      <c r="L1352" s="124">
        <v>57833.65</v>
      </c>
    </row>
    <row r="1353" spans="2:12" s="1" customFormat="1" x14ac:dyDescent="0.25">
      <c r="B1353" s="6" t="s">
        <v>98</v>
      </c>
      <c r="C1353" s="19">
        <v>750180</v>
      </c>
      <c r="D1353" s="7" t="s">
        <v>2311</v>
      </c>
      <c r="E1353" s="19" t="s">
        <v>745</v>
      </c>
      <c r="F1353" s="19" t="s">
        <v>1059</v>
      </c>
      <c r="G1353" s="19" t="s">
        <v>2312</v>
      </c>
      <c r="H1353" s="7" t="s">
        <v>730</v>
      </c>
      <c r="I1353" s="98">
        <v>42809</v>
      </c>
      <c r="J1353" s="75">
        <v>2832.95</v>
      </c>
      <c r="K1353" s="75">
        <v>2832.95</v>
      </c>
      <c r="L1353" s="75">
        <v>0</v>
      </c>
    </row>
    <row r="1354" spans="2:12" s="1" customFormat="1" x14ac:dyDescent="0.25">
      <c r="B1354" s="6" t="s">
        <v>320</v>
      </c>
      <c r="C1354" s="19">
        <v>750660</v>
      </c>
      <c r="D1354" s="34" t="s">
        <v>2313</v>
      </c>
      <c r="E1354" s="19" t="s">
        <v>322</v>
      </c>
      <c r="F1354" s="7" t="s">
        <v>1104</v>
      </c>
      <c r="G1354" s="19" t="s">
        <v>2314</v>
      </c>
      <c r="H1354" s="7" t="s">
        <v>67</v>
      </c>
      <c r="I1354" s="365">
        <v>43718</v>
      </c>
      <c r="J1354" s="87">
        <v>5857.54</v>
      </c>
      <c r="K1354" s="87">
        <v>390.44</v>
      </c>
      <c r="L1354" s="46">
        <v>5466.1</v>
      </c>
    </row>
    <row r="1357" spans="2:12" ht="18.75" x14ac:dyDescent="0.3">
      <c r="B1357" s="291" t="s">
        <v>251</v>
      </c>
      <c r="C1357" s="48"/>
      <c r="D1357" s="48"/>
      <c r="E1357" s="48"/>
      <c r="F1357" s="48"/>
      <c r="G1357" s="49" t="s">
        <v>2317</v>
      </c>
    </row>
    <row r="1358" spans="2:12" s="1" customFormat="1" ht="18.75" x14ac:dyDescent="0.3">
      <c r="B1358" s="294"/>
      <c r="C1358" s="62"/>
      <c r="D1358" s="62"/>
      <c r="E1358" s="62"/>
      <c r="F1358" s="62"/>
      <c r="G1358" s="62"/>
      <c r="H1358" s="48"/>
      <c r="I1358" s="514" t="s">
        <v>2</v>
      </c>
      <c r="J1358" s="508" t="s">
        <v>3</v>
      </c>
      <c r="K1358" s="516" t="s">
        <v>4</v>
      </c>
      <c r="L1358" s="516" t="s">
        <v>5</v>
      </c>
    </row>
    <row r="1359" spans="2:12" s="1" customFormat="1" ht="15.75" x14ac:dyDescent="0.25">
      <c r="B1359" s="289" t="s">
        <v>6</v>
      </c>
      <c r="C1359" s="3" t="s">
        <v>7</v>
      </c>
      <c r="D1359" s="3" t="s">
        <v>8</v>
      </c>
      <c r="E1359" s="4" t="s">
        <v>9</v>
      </c>
      <c r="F1359" s="4" t="s">
        <v>10</v>
      </c>
      <c r="G1359" s="4" t="s">
        <v>11</v>
      </c>
      <c r="H1359" s="4" t="s">
        <v>12</v>
      </c>
      <c r="I1359" s="515"/>
      <c r="J1359" s="509"/>
      <c r="K1359" s="517"/>
      <c r="L1359" s="517"/>
    </row>
    <row r="1360" spans="2:12" s="1" customFormat="1" x14ac:dyDescent="0.25">
      <c r="B1360" s="6" t="s">
        <v>2335</v>
      </c>
      <c r="C1360" s="7">
        <v>365734</v>
      </c>
      <c r="D1360" s="7" t="s">
        <v>2336</v>
      </c>
      <c r="E1360" s="19" t="s">
        <v>56</v>
      </c>
      <c r="F1360" s="19" t="s">
        <v>56</v>
      </c>
      <c r="G1360" s="7" t="s">
        <v>40</v>
      </c>
      <c r="H1360" s="7" t="s">
        <v>18</v>
      </c>
      <c r="I1360" s="99">
        <v>41640</v>
      </c>
      <c r="J1360" s="32">
        <v>13839.5</v>
      </c>
      <c r="K1360" s="32">
        <v>13839.5</v>
      </c>
      <c r="L1360" s="32">
        <v>0</v>
      </c>
    </row>
    <row r="1361" spans="2:101" s="1" customFormat="1" x14ac:dyDescent="0.25">
      <c r="B1361" s="6" t="s">
        <v>394</v>
      </c>
      <c r="C1361" s="22">
        <v>365931</v>
      </c>
      <c r="D1361" s="22" t="s">
        <v>2334</v>
      </c>
      <c r="E1361" s="34" t="s">
        <v>56</v>
      </c>
      <c r="F1361" s="34" t="s">
        <v>56</v>
      </c>
      <c r="G1361" s="34" t="s">
        <v>40</v>
      </c>
      <c r="H1361" s="22" t="s">
        <v>84</v>
      </c>
      <c r="I1361" s="363">
        <v>41640</v>
      </c>
      <c r="J1361" s="121">
        <v>4500</v>
      </c>
      <c r="K1361" s="121">
        <v>4500</v>
      </c>
      <c r="L1361" s="121">
        <v>0</v>
      </c>
    </row>
    <row r="1362" spans="2:101" s="1" customFormat="1" x14ac:dyDescent="0.25">
      <c r="B1362" s="6" t="s">
        <v>2320</v>
      </c>
      <c r="C1362" s="22">
        <v>366563</v>
      </c>
      <c r="D1362" s="22" t="s">
        <v>2338</v>
      </c>
      <c r="E1362" s="34" t="s">
        <v>56</v>
      </c>
      <c r="F1362" s="34" t="s">
        <v>56</v>
      </c>
      <c r="G1362" s="34" t="s">
        <v>40</v>
      </c>
      <c r="H1362" s="22" t="s">
        <v>182</v>
      </c>
      <c r="I1362" s="363">
        <v>41640</v>
      </c>
      <c r="J1362" s="121">
        <v>4054.2</v>
      </c>
      <c r="K1362" s="121">
        <v>4054.2</v>
      </c>
      <c r="L1362" s="121">
        <v>0</v>
      </c>
    </row>
    <row r="1363" spans="2:101" s="1" customFormat="1" x14ac:dyDescent="0.25">
      <c r="B1363" s="41" t="s">
        <v>2320</v>
      </c>
      <c r="C1363" s="133">
        <v>366569</v>
      </c>
      <c r="D1363" s="133" t="s">
        <v>843</v>
      </c>
      <c r="E1363" s="134" t="s">
        <v>56</v>
      </c>
      <c r="F1363" s="134" t="s">
        <v>56</v>
      </c>
      <c r="G1363" s="134" t="s">
        <v>40</v>
      </c>
      <c r="H1363" s="133" t="s">
        <v>182</v>
      </c>
      <c r="I1363" s="386">
        <v>41640</v>
      </c>
      <c r="J1363" s="329">
        <v>4054.2</v>
      </c>
      <c r="K1363" s="329">
        <v>4054.2</v>
      </c>
      <c r="L1363" s="329">
        <v>0</v>
      </c>
    </row>
    <row r="1364" spans="2:101" s="25" customFormat="1" x14ac:dyDescent="0.25">
      <c r="B1364" s="6" t="s">
        <v>2322</v>
      </c>
      <c r="C1364" s="22">
        <v>366570</v>
      </c>
      <c r="D1364" s="22" t="s">
        <v>2323</v>
      </c>
      <c r="E1364" s="34" t="s">
        <v>56</v>
      </c>
      <c r="F1364" s="34" t="s">
        <v>56</v>
      </c>
      <c r="G1364" s="34" t="s">
        <v>40</v>
      </c>
      <c r="H1364" s="22" t="s">
        <v>18</v>
      </c>
      <c r="I1364" s="363">
        <v>41640</v>
      </c>
      <c r="J1364" s="121">
        <v>5800</v>
      </c>
      <c r="K1364" s="121">
        <v>5800</v>
      </c>
      <c r="L1364" s="121">
        <v>0</v>
      </c>
    </row>
    <row r="1365" spans="2:101" s="52" customFormat="1" ht="30" x14ac:dyDescent="0.25">
      <c r="B1365" s="17" t="s">
        <v>2009</v>
      </c>
      <c r="C1365" s="22">
        <v>366573</v>
      </c>
      <c r="D1365" s="22" t="s">
        <v>2321</v>
      </c>
      <c r="E1365" s="34" t="s">
        <v>56</v>
      </c>
      <c r="F1365" s="34" t="s">
        <v>56</v>
      </c>
      <c r="G1365" s="34" t="s">
        <v>40</v>
      </c>
      <c r="H1365" s="22" t="s">
        <v>84</v>
      </c>
      <c r="I1365" s="363">
        <v>41640</v>
      </c>
      <c r="J1365" s="121">
        <v>48801.88</v>
      </c>
      <c r="K1365" s="121">
        <v>48801.88</v>
      </c>
      <c r="L1365" s="121">
        <v>0</v>
      </c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  <c r="AZ1365" s="1"/>
      <c r="BA1365" s="1"/>
      <c r="BB1365" s="1"/>
      <c r="BC1365" s="1"/>
      <c r="BD1365" s="1"/>
      <c r="BE1365" s="1"/>
      <c r="BF1365" s="1"/>
      <c r="BG1365" s="1"/>
      <c r="BH1365" s="1"/>
      <c r="BI1365" s="1"/>
      <c r="BJ1365" s="1"/>
      <c r="BK1365" s="1"/>
      <c r="BL1365" s="1"/>
      <c r="BM1365" s="1"/>
      <c r="BN1365" s="1"/>
      <c r="BO1365" s="1"/>
      <c r="BP1365" s="1"/>
      <c r="BQ1365" s="1"/>
      <c r="BR1365" s="1"/>
      <c r="BS1365" s="1"/>
      <c r="BT1365" s="1"/>
      <c r="BU1365" s="1"/>
      <c r="BV1365" s="1"/>
      <c r="BW1365" s="1"/>
      <c r="BX1365" s="1"/>
      <c r="BY1365" s="1"/>
      <c r="BZ1365" s="1"/>
      <c r="CA1365" s="1"/>
      <c r="CB1365" s="1"/>
      <c r="CC1365" s="1"/>
      <c r="CD1365" s="1"/>
      <c r="CE1365" s="1"/>
      <c r="CF1365" s="1"/>
      <c r="CG1365" s="1"/>
      <c r="CH1365" s="1"/>
      <c r="CI1365" s="1"/>
      <c r="CJ1365" s="1"/>
      <c r="CK1365" s="1"/>
      <c r="CL1365" s="1"/>
      <c r="CM1365" s="1"/>
      <c r="CN1365" s="1"/>
      <c r="CO1365" s="1"/>
      <c r="CP1365" s="1"/>
      <c r="CQ1365" s="1"/>
      <c r="CR1365" s="1"/>
      <c r="CS1365" s="1"/>
      <c r="CT1365" s="1"/>
      <c r="CU1365" s="1"/>
      <c r="CV1365" s="1"/>
      <c r="CW1365" s="1"/>
    </row>
    <row r="1366" spans="2:101" s="52" customFormat="1" x14ac:dyDescent="0.25">
      <c r="B1366" s="6" t="s">
        <v>2318</v>
      </c>
      <c r="C1366" s="22">
        <v>366860</v>
      </c>
      <c r="D1366" s="22" t="s">
        <v>2319</v>
      </c>
      <c r="E1366" s="34" t="s">
        <v>56</v>
      </c>
      <c r="F1366" s="34" t="s">
        <v>56</v>
      </c>
      <c r="G1366" s="34" t="s">
        <v>40</v>
      </c>
      <c r="H1366" s="22" t="s">
        <v>84</v>
      </c>
      <c r="I1366" s="363">
        <v>41640</v>
      </c>
      <c r="J1366" s="121">
        <v>2500</v>
      </c>
      <c r="K1366" s="121">
        <v>2500</v>
      </c>
      <c r="L1366" s="121">
        <v>0</v>
      </c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  <c r="AZ1366" s="1"/>
      <c r="BA1366" s="1"/>
      <c r="BB1366" s="1"/>
      <c r="BC1366" s="1"/>
      <c r="BD1366" s="1"/>
      <c r="BE1366" s="1"/>
      <c r="BF1366" s="1"/>
      <c r="BG1366" s="1"/>
      <c r="BH1366" s="1"/>
      <c r="BI1366" s="1"/>
      <c r="BJ1366" s="1"/>
      <c r="BK1366" s="1"/>
      <c r="BL1366" s="1"/>
      <c r="BM1366" s="1"/>
      <c r="BN1366" s="1"/>
      <c r="BO1366" s="1"/>
      <c r="BP1366" s="1"/>
      <c r="BQ1366" s="1"/>
      <c r="BR1366" s="1"/>
      <c r="BS1366" s="1"/>
      <c r="BT1366" s="1"/>
      <c r="BU1366" s="1"/>
      <c r="BV1366" s="1"/>
      <c r="BW1366" s="1"/>
      <c r="BX1366" s="1"/>
      <c r="BY1366" s="1"/>
      <c r="BZ1366" s="1"/>
      <c r="CA1366" s="1"/>
      <c r="CB1366" s="1"/>
      <c r="CC1366" s="1"/>
      <c r="CD1366" s="1"/>
      <c r="CE1366" s="1"/>
      <c r="CF1366" s="1"/>
      <c r="CG1366" s="1"/>
      <c r="CH1366" s="1"/>
      <c r="CI1366" s="1"/>
      <c r="CJ1366" s="1"/>
      <c r="CK1366" s="1"/>
      <c r="CL1366" s="1"/>
      <c r="CM1366" s="1"/>
      <c r="CN1366" s="1"/>
      <c r="CO1366" s="1"/>
      <c r="CP1366" s="1"/>
      <c r="CQ1366" s="1"/>
      <c r="CR1366" s="1"/>
      <c r="CS1366" s="1"/>
      <c r="CT1366" s="1"/>
      <c r="CU1366" s="1"/>
      <c r="CV1366" s="1"/>
      <c r="CW1366" s="1"/>
    </row>
    <row r="1367" spans="2:101" s="52" customFormat="1" ht="30" x14ac:dyDescent="0.25">
      <c r="B1367" s="17" t="s">
        <v>2009</v>
      </c>
      <c r="C1367" s="22">
        <v>548131</v>
      </c>
      <c r="D1367" s="22" t="s">
        <v>1854</v>
      </c>
      <c r="E1367" s="34" t="s">
        <v>56</v>
      </c>
      <c r="F1367" s="34" t="s">
        <v>56</v>
      </c>
      <c r="G1367" s="34" t="s">
        <v>40</v>
      </c>
      <c r="H1367" s="22" t="s">
        <v>84</v>
      </c>
      <c r="I1367" s="363">
        <v>41640</v>
      </c>
      <c r="J1367" s="121">
        <v>52896</v>
      </c>
      <c r="K1367" s="121">
        <v>52896</v>
      </c>
      <c r="L1367" s="121">
        <v>0</v>
      </c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  <c r="AZ1367" s="1"/>
      <c r="BA1367" s="1"/>
      <c r="BB1367" s="1"/>
      <c r="BC1367" s="1"/>
      <c r="BD1367" s="1"/>
      <c r="BE1367" s="1"/>
      <c r="BF1367" s="1"/>
      <c r="BG1367" s="1"/>
      <c r="BH1367" s="1"/>
      <c r="BI1367" s="1"/>
      <c r="BJ1367" s="1"/>
      <c r="BK1367" s="1"/>
      <c r="BL1367" s="1"/>
      <c r="BM1367" s="1"/>
      <c r="BN1367" s="1"/>
      <c r="BO1367" s="1"/>
      <c r="BP1367" s="1"/>
      <c r="BQ1367" s="1"/>
      <c r="BR1367" s="1"/>
      <c r="BS1367" s="1"/>
      <c r="BT1367" s="1"/>
      <c r="BU1367" s="1"/>
      <c r="BV1367" s="1"/>
      <c r="BW1367" s="1"/>
      <c r="BX1367" s="1"/>
      <c r="BY1367" s="1"/>
      <c r="BZ1367" s="1"/>
      <c r="CA1367" s="1"/>
      <c r="CB1367" s="1"/>
      <c r="CC1367" s="1"/>
      <c r="CD1367" s="1"/>
      <c r="CE1367" s="1"/>
      <c r="CF1367" s="1"/>
      <c r="CG1367" s="1"/>
      <c r="CH1367" s="1"/>
      <c r="CI1367" s="1"/>
      <c r="CJ1367" s="1"/>
      <c r="CK1367" s="1"/>
      <c r="CL1367" s="1"/>
      <c r="CM1367" s="1"/>
      <c r="CN1367" s="1"/>
      <c r="CO1367" s="1"/>
      <c r="CP1367" s="1"/>
      <c r="CQ1367" s="1"/>
      <c r="CR1367" s="1"/>
      <c r="CS1367" s="1"/>
      <c r="CT1367" s="1"/>
      <c r="CU1367" s="1"/>
      <c r="CV1367" s="1"/>
      <c r="CW1367" s="1"/>
    </row>
    <row r="1368" spans="2:101" s="1" customFormat="1" x14ac:dyDescent="0.25">
      <c r="B1368" s="6" t="s">
        <v>2329</v>
      </c>
      <c r="C1368" s="22">
        <v>548171</v>
      </c>
      <c r="D1368" s="22" t="s">
        <v>2337</v>
      </c>
      <c r="E1368" s="34" t="s">
        <v>56</v>
      </c>
      <c r="F1368" s="34" t="s">
        <v>56</v>
      </c>
      <c r="G1368" s="34" t="s">
        <v>40</v>
      </c>
      <c r="H1368" s="22" t="s">
        <v>84</v>
      </c>
      <c r="I1368" s="363">
        <v>41640</v>
      </c>
      <c r="J1368" s="328">
        <v>3000</v>
      </c>
      <c r="K1368" s="121">
        <v>3000</v>
      </c>
      <c r="L1368" s="121">
        <v>0</v>
      </c>
    </row>
    <row r="1369" spans="2:101" s="1" customFormat="1" x14ac:dyDescent="0.25">
      <c r="B1369" s="6" t="s">
        <v>2339</v>
      </c>
      <c r="C1369" s="22">
        <v>548234</v>
      </c>
      <c r="D1369" s="22" t="s">
        <v>2340</v>
      </c>
      <c r="E1369" s="22" t="s">
        <v>2341</v>
      </c>
      <c r="F1369" s="22" t="s">
        <v>2342</v>
      </c>
      <c r="G1369" s="22" t="s">
        <v>2343</v>
      </c>
      <c r="H1369" s="22" t="s">
        <v>828</v>
      </c>
      <c r="I1369" s="363">
        <v>41640</v>
      </c>
      <c r="J1369" s="121">
        <v>8604.75</v>
      </c>
      <c r="K1369" s="121">
        <v>8604.75</v>
      </c>
      <c r="L1369" s="121">
        <v>0</v>
      </c>
    </row>
    <row r="1370" spans="2:101" s="1" customFormat="1" ht="18.75" customHeight="1" x14ac:dyDescent="0.25">
      <c r="B1370" s="61" t="s">
        <v>640</v>
      </c>
      <c r="C1370" s="34">
        <v>750161</v>
      </c>
      <c r="D1370" s="22" t="s">
        <v>2324</v>
      </c>
      <c r="E1370" s="34" t="s">
        <v>745</v>
      </c>
      <c r="F1370" s="34" t="s">
        <v>166</v>
      </c>
      <c r="G1370" s="34" t="s">
        <v>2325</v>
      </c>
      <c r="H1370" s="22" t="s">
        <v>18</v>
      </c>
      <c r="I1370" s="369">
        <v>43605</v>
      </c>
      <c r="J1370" s="94">
        <v>2332.9499999999998</v>
      </c>
      <c r="K1370" s="94">
        <v>1489.85</v>
      </c>
      <c r="L1370" s="94">
        <v>842.1</v>
      </c>
      <c r="M1370" s="52"/>
      <c r="N1370" s="52"/>
      <c r="O1370" s="52"/>
      <c r="P1370" s="52"/>
      <c r="Q1370" s="52"/>
      <c r="R1370" s="52"/>
      <c r="S1370" s="52"/>
      <c r="T1370" s="52"/>
      <c r="U1370" s="52"/>
      <c r="V1370" s="52"/>
      <c r="W1370" s="52"/>
      <c r="X1370" s="52"/>
      <c r="Y1370" s="52"/>
      <c r="Z1370" s="52"/>
      <c r="AA1370" s="52"/>
      <c r="AB1370" s="52"/>
      <c r="AC1370" s="52"/>
      <c r="AD1370" s="52"/>
      <c r="AE1370" s="52"/>
      <c r="AF1370" s="52"/>
      <c r="AG1370" s="52"/>
      <c r="AH1370" s="52"/>
      <c r="AI1370" s="52"/>
      <c r="AJ1370" s="52"/>
      <c r="AK1370" s="52"/>
      <c r="AL1370" s="52"/>
      <c r="AM1370" s="52"/>
      <c r="AN1370" s="52"/>
      <c r="AO1370" s="52"/>
      <c r="AP1370" s="52"/>
      <c r="AQ1370" s="52"/>
      <c r="AR1370" s="52"/>
      <c r="AS1370" s="52"/>
      <c r="AT1370" s="52"/>
      <c r="AU1370" s="52"/>
      <c r="AV1370" s="52"/>
      <c r="AW1370" s="52"/>
      <c r="AX1370" s="52"/>
      <c r="AY1370" s="52"/>
      <c r="AZ1370" s="52"/>
      <c r="BA1370" s="52"/>
      <c r="BB1370" s="52"/>
      <c r="BC1370" s="52"/>
      <c r="BD1370" s="52"/>
      <c r="BE1370" s="52"/>
      <c r="BF1370" s="52"/>
      <c r="BG1370" s="52"/>
      <c r="BH1370" s="52"/>
      <c r="BI1370" s="52"/>
      <c r="BJ1370" s="52"/>
      <c r="BK1370" s="52"/>
      <c r="BL1370" s="52"/>
      <c r="BM1370" s="52"/>
      <c r="BN1370" s="52"/>
      <c r="BO1370" s="52"/>
      <c r="BP1370" s="52"/>
      <c r="BQ1370" s="52"/>
      <c r="BR1370" s="52"/>
      <c r="BS1370" s="52"/>
      <c r="BT1370" s="52"/>
      <c r="BU1370" s="52"/>
      <c r="BV1370" s="52"/>
      <c r="BW1370" s="52"/>
      <c r="BX1370" s="52"/>
      <c r="BY1370" s="52"/>
      <c r="BZ1370" s="52"/>
      <c r="CA1370" s="52"/>
      <c r="CB1370" s="52"/>
      <c r="CC1370" s="52"/>
      <c r="CD1370" s="52"/>
      <c r="CE1370" s="52"/>
      <c r="CF1370" s="52"/>
      <c r="CG1370" s="52"/>
      <c r="CH1370" s="52"/>
      <c r="CI1370" s="52"/>
      <c r="CJ1370" s="52"/>
      <c r="CK1370" s="52"/>
      <c r="CL1370" s="52"/>
      <c r="CM1370" s="52"/>
      <c r="CN1370" s="52"/>
      <c r="CO1370" s="52"/>
      <c r="CP1370" s="52"/>
      <c r="CQ1370" s="52"/>
      <c r="CR1370" s="52"/>
      <c r="CS1370" s="52"/>
      <c r="CT1370" s="52"/>
      <c r="CU1370" s="52"/>
      <c r="CV1370" s="52"/>
      <c r="CW1370" s="52"/>
    </row>
    <row r="1371" spans="2:101" s="1" customFormat="1" x14ac:dyDescent="0.25">
      <c r="B1371" s="97" t="s">
        <v>2326</v>
      </c>
      <c r="C1371" s="34">
        <v>750162</v>
      </c>
      <c r="D1371" s="22" t="s">
        <v>2327</v>
      </c>
      <c r="E1371" s="34" t="s">
        <v>56</v>
      </c>
      <c r="F1371" s="34" t="s">
        <v>56</v>
      </c>
      <c r="G1371" s="34" t="s">
        <v>40</v>
      </c>
      <c r="H1371" s="22" t="s">
        <v>84</v>
      </c>
      <c r="I1371" s="363">
        <v>41640</v>
      </c>
      <c r="J1371" s="327">
        <v>4060</v>
      </c>
      <c r="K1371" s="327">
        <v>4060</v>
      </c>
      <c r="L1371" s="121">
        <v>0</v>
      </c>
      <c r="M1371" s="52"/>
      <c r="N1371" s="52"/>
      <c r="O1371" s="52"/>
      <c r="P1371" s="52"/>
      <c r="Q1371" s="52"/>
      <c r="R1371" s="52"/>
      <c r="S1371" s="52"/>
      <c r="T1371" s="52"/>
      <c r="U1371" s="52"/>
      <c r="V1371" s="52"/>
      <c r="W1371" s="52"/>
      <c r="X1371" s="52"/>
      <c r="Y1371" s="52"/>
      <c r="Z1371" s="52"/>
      <c r="AA1371" s="52"/>
      <c r="AB1371" s="52"/>
      <c r="AC1371" s="52"/>
      <c r="AD1371" s="52"/>
      <c r="AE1371" s="52"/>
      <c r="AF1371" s="52"/>
      <c r="AG1371" s="52"/>
      <c r="AH1371" s="52"/>
      <c r="AI1371" s="52"/>
      <c r="AJ1371" s="52"/>
      <c r="AK1371" s="52"/>
      <c r="AL1371" s="52"/>
      <c r="AM1371" s="52"/>
      <c r="AN1371" s="52"/>
      <c r="AO1371" s="52"/>
      <c r="AP1371" s="52"/>
      <c r="AQ1371" s="52"/>
      <c r="AR1371" s="52"/>
      <c r="AS1371" s="52"/>
      <c r="AT1371" s="52"/>
      <c r="AU1371" s="52"/>
      <c r="AV1371" s="52"/>
      <c r="AW1371" s="52"/>
      <c r="AX1371" s="52"/>
      <c r="AY1371" s="52"/>
      <c r="AZ1371" s="52"/>
      <c r="BA1371" s="52"/>
      <c r="BB1371" s="52"/>
      <c r="BC1371" s="52"/>
      <c r="BD1371" s="52"/>
      <c r="BE1371" s="52"/>
      <c r="BF1371" s="52"/>
      <c r="BG1371" s="52"/>
      <c r="BH1371" s="52"/>
      <c r="BI1371" s="52"/>
      <c r="BJ1371" s="52"/>
      <c r="BK1371" s="52"/>
      <c r="BL1371" s="52"/>
      <c r="BM1371" s="52"/>
      <c r="BN1371" s="52"/>
      <c r="BO1371" s="52"/>
      <c r="BP1371" s="52"/>
      <c r="BQ1371" s="52"/>
      <c r="BR1371" s="52"/>
      <c r="BS1371" s="52"/>
      <c r="BT1371" s="52"/>
      <c r="BU1371" s="52"/>
      <c r="BV1371" s="52"/>
      <c r="BW1371" s="52"/>
      <c r="BX1371" s="52"/>
      <c r="BY1371" s="52"/>
      <c r="BZ1371" s="52"/>
      <c r="CA1371" s="52"/>
      <c r="CB1371" s="52"/>
      <c r="CC1371" s="52"/>
      <c r="CD1371" s="52"/>
      <c r="CE1371" s="52"/>
      <c r="CF1371" s="52"/>
      <c r="CG1371" s="52"/>
      <c r="CH1371" s="52"/>
      <c r="CI1371" s="52"/>
      <c r="CJ1371" s="52"/>
      <c r="CK1371" s="52"/>
      <c r="CL1371" s="52"/>
      <c r="CM1371" s="52"/>
      <c r="CN1371" s="52"/>
      <c r="CO1371" s="52"/>
      <c r="CP1371" s="52"/>
      <c r="CQ1371" s="52"/>
      <c r="CR1371" s="52"/>
      <c r="CS1371" s="52"/>
      <c r="CT1371" s="52"/>
      <c r="CU1371" s="52"/>
      <c r="CV1371" s="52"/>
      <c r="CW1371" s="52"/>
    </row>
    <row r="1372" spans="2:101" s="1" customFormat="1" x14ac:dyDescent="0.25">
      <c r="B1372" s="97" t="s">
        <v>2329</v>
      </c>
      <c r="C1372" s="19">
        <v>750163</v>
      </c>
      <c r="D1372" s="7" t="s">
        <v>2330</v>
      </c>
      <c r="E1372" s="19" t="s">
        <v>475</v>
      </c>
      <c r="F1372" s="19" t="s">
        <v>56</v>
      </c>
      <c r="G1372" s="19" t="s">
        <v>40</v>
      </c>
      <c r="H1372" s="7" t="s">
        <v>84</v>
      </c>
      <c r="I1372" s="99">
        <v>41640</v>
      </c>
      <c r="J1372" s="131">
        <v>3431.28</v>
      </c>
      <c r="K1372" s="57">
        <v>3431.28</v>
      </c>
      <c r="L1372" s="32">
        <v>0</v>
      </c>
    </row>
    <row r="1373" spans="2:101" s="1" customFormat="1" x14ac:dyDescent="0.25">
      <c r="B1373" s="97" t="s">
        <v>993</v>
      </c>
      <c r="C1373" s="19">
        <v>750164</v>
      </c>
      <c r="D1373" s="7" t="s">
        <v>2328</v>
      </c>
      <c r="E1373" s="19" t="s">
        <v>475</v>
      </c>
      <c r="F1373" s="19" t="s">
        <v>56</v>
      </c>
      <c r="G1373" s="19" t="s">
        <v>40</v>
      </c>
      <c r="H1373" s="7" t="s">
        <v>18</v>
      </c>
      <c r="I1373" s="98">
        <v>43343</v>
      </c>
      <c r="J1373" s="75">
        <v>7670</v>
      </c>
      <c r="K1373" s="75">
        <v>2045.07</v>
      </c>
      <c r="L1373" s="75">
        <v>5623.93</v>
      </c>
      <c r="M1373" s="52"/>
      <c r="N1373" s="52"/>
      <c r="O1373" s="52"/>
      <c r="P1373" s="52"/>
      <c r="Q1373" s="52"/>
      <c r="R1373" s="52"/>
      <c r="S1373" s="52"/>
      <c r="T1373" s="52"/>
      <c r="U1373" s="52"/>
      <c r="V1373" s="52"/>
      <c r="W1373" s="52"/>
      <c r="X1373" s="52"/>
      <c r="Y1373" s="52"/>
      <c r="Z1373" s="52"/>
      <c r="AA1373" s="52"/>
      <c r="AB1373" s="52"/>
      <c r="AC1373" s="52"/>
      <c r="AD1373" s="52"/>
      <c r="AE1373" s="52"/>
      <c r="AF1373" s="52"/>
      <c r="AG1373" s="52"/>
      <c r="AH1373" s="52"/>
      <c r="AI1373" s="52"/>
      <c r="AJ1373" s="52"/>
      <c r="AK1373" s="52"/>
      <c r="AL1373" s="52"/>
      <c r="AM1373" s="52"/>
      <c r="AN1373" s="52"/>
      <c r="AO1373" s="52"/>
      <c r="AP1373" s="52"/>
      <c r="AQ1373" s="52"/>
      <c r="AR1373" s="52"/>
      <c r="AS1373" s="52"/>
      <c r="AT1373" s="52"/>
      <c r="AU1373" s="52"/>
      <c r="AV1373" s="52"/>
      <c r="AW1373" s="52"/>
      <c r="AX1373" s="52"/>
      <c r="AY1373" s="52"/>
      <c r="AZ1373" s="52"/>
      <c r="BA1373" s="52"/>
      <c r="BB1373" s="52"/>
      <c r="BC1373" s="52"/>
      <c r="BD1373" s="52"/>
      <c r="BE1373" s="52"/>
      <c r="BF1373" s="52"/>
      <c r="BG1373" s="52"/>
      <c r="BH1373" s="52"/>
      <c r="BI1373" s="52"/>
      <c r="BJ1373" s="52"/>
      <c r="BK1373" s="52"/>
      <c r="BL1373" s="52"/>
      <c r="BM1373" s="52"/>
      <c r="BN1373" s="52"/>
      <c r="BO1373" s="52"/>
      <c r="BP1373" s="52"/>
      <c r="BQ1373" s="52"/>
      <c r="BR1373" s="52"/>
      <c r="BS1373" s="52"/>
      <c r="BT1373" s="52"/>
      <c r="BU1373" s="52"/>
      <c r="BV1373" s="52"/>
      <c r="BW1373" s="52"/>
      <c r="BX1373" s="52"/>
      <c r="BY1373" s="52"/>
      <c r="BZ1373" s="52"/>
      <c r="CA1373" s="52"/>
      <c r="CB1373" s="52"/>
      <c r="CC1373" s="52"/>
      <c r="CD1373" s="52"/>
      <c r="CE1373" s="52"/>
      <c r="CF1373" s="52"/>
      <c r="CG1373" s="52"/>
      <c r="CH1373" s="52"/>
      <c r="CI1373" s="52"/>
      <c r="CJ1373" s="52"/>
      <c r="CK1373" s="52"/>
      <c r="CL1373" s="52"/>
      <c r="CM1373" s="52"/>
      <c r="CN1373" s="52"/>
      <c r="CO1373" s="52"/>
      <c r="CP1373" s="52"/>
      <c r="CQ1373" s="52"/>
      <c r="CR1373" s="52"/>
      <c r="CS1373" s="52"/>
      <c r="CT1373" s="52"/>
      <c r="CU1373" s="52"/>
      <c r="CV1373" s="52"/>
      <c r="CW1373" s="52"/>
    </row>
    <row r="1374" spans="2:101" s="1" customFormat="1" x14ac:dyDescent="0.25">
      <c r="B1374" s="97" t="s">
        <v>993</v>
      </c>
      <c r="C1374" s="19">
        <v>750168</v>
      </c>
      <c r="D1374" s="7" t="s">
        <v>2331</v>
      </c>
      <c r="E1374" s="19" t="s">
        <v>475</v>
      </c>
      <c r="F1374" s="19" t="s">
        <v>56</v>
      </c>
      <c r="G1374" s="19" t="s">
        <v>40</v>
      </c>
      <c r="H1374" s="7" t="s">
        <v>18</v>
      </c>
      <c r="I1374" s="98">
        <v>43343</v>
      </c>
      <c r="J1374" s="75">
        <v>7670</v>
      </c>
      <c r="K1374" s="75">
        <v>2045.07</v>
      </c>
      <c r="L1374" s="75">
        <v>5623.93</v>
      </c>
    </row>
    <row r="1375" spans="2:101" s="1" customFormat="1" x14ac:dyDescent="0.25">
      <c r="B1375" s="140" t="s">
        <v>1247</v>
      </c>
      <c r="C1375" s="42">
        <v>750366</v>
      </c>
      <c r="D1375" s="42" t="s">
        <v>2332</v>
      </c>
      <c r="E1375" s="109" t="s">
        <v>1249</v>
      </c>
      <c r="F1375" s="109" t="s">
        <v>2333</v>
      </c>
      <c r="G1375" s="109">
        <v>162600339</v>
      </c>
      <c r="H1375" s="42" t="s">
        <v>84</v>
      </c>
      <c r="I1375" s="387">
        <v>41640</v>
      </c>
      <c r="J1375" s="125">
        <v>4500</v>
      </c>
      <c r="K1375" s="125">
        <v>4500</v>
      </c>
      <c r="L1375" s="125">
        <v>0</v>
      </c>
    </row>
    <row r="1376" spans="2:101" s="1" customFormat="1" x14ac:dyDescent="0.25">
      <c r="B1376" s="61" t="s">
        <v>116</v>
      </c>
      <c r="C1376" s="19">
        <v>991696</v>
      </c>
      <c r="D1376" s="130" t="s">
        <v>2346</v>
      </c>
      <c r="E1376" s="19" t="s">
        <v>15</v>
      </c>
      <c r="F1376" s="19" t="s">
        <v>1515</v>
      </c>
      <c r="G1376" s="19" t="s">
        <v>2347</v>
      </c>
      <c r="H1376" s="19" t="s">
        <v>18</v>
      </c>
      <c r="I1376" s="40">
        <v>45208</v>
      </c>
      <c r="J1376" s="44">
        <v>8735.1</v>
      </c>
      <c r="K1376" s="44">
        <v>1455.68</v>
      </c>
      <c r="L1376" s="44">
        <v>7279.42</v>
      </c>
    </row>
    <row r="1377" spans="2:12" s="1" customFormat="1" x14ac:dyDescent="0.25">
      <c r="B1377" s="115" t="s">
        <v>150</v>
      </c>
      <c r="C1377" s="109">
        <v>991732</v>
      </c>
      <c r="D1377" s="63" t="s">
        <v>2344</v>
      </c>
      <c r="E1377" s="109" t="s">
        <v>15</v>
      </c>
      <c r="F1377" s="109"/>
      <c r="G1377" s="109" t="s">
        <v>2345</v>
      </c>
      <c r="H1377" s="109" t="s">
        <v>18</v>
      </c>
      <c r="I1377" s="116">
        <v>44348</v>
      </c>
      <c r="J1377" s="125">
        <v>6250</v>
      </c>
      <c r="K1377" s="125">
        <v>5901.83</v>
      </c>
      <c r="L1377" s="132">
        <v>348.17</v>
      </c>
    </row>
    <row r="1378" spans="2:12" s="1" customFormat="1" x14ac:dyDescent="0.25">
      <c r="B1378" s="61" t="s">
        <v>19</v>
      </c>
      <c r="C1378" s="19">
        <v>991733</v>
      </c>
      <c r="D1378" s="19" t="s">
        <v>2348</v>
      </c>
      <c r="E1378" s="19" t="s">
        <v>15</v>
      </c>
      <c r="F1378" s="19" t="s">
        <v>864</v>
      </c>
      <c r="G1378" s="19" t="s">
        <v>2349</v>
      </c>
      <c r="H1378" s="19" t="s">
        <v>18</v>
      </c>
      <c r="I1378" s="40">
        <v>44348</v>
      </c>
      <c r="J1378" s="44">
        <v>51806</v>
      </c>
      <c r="K1378" s="44">
        <v>48926.94</v>
      </c>
      <c r="L1378" s="44">
        <v>2879.06</v>
      </c>
    </row>
    <row r="1379" spans="2:12" s="1" customFormat="1" x14ac:dyDescent="0.25">
      <c r="B1379" s="97" t="s">
        <v>150</v>
      </c>
      <c r="C1379" s="19">
        <v>991735</v>
      </c>
      <c r="D1379" s="19" t="s">
        <v>2350</v>
      </c>
      <c r="E1379" s="19" t="s">
        <v>15</v>
      </c>
      <c r="F1379" s="19" t="s">
        <v>118</v>
      </c>
      <c r="G1379" s="19" t="s">
        <v>2351</v>
      </c>
      <c r="H1379" s="19" t="s">
        <v>18</v>
      </c>
      <c r="I1379" s="40">
        <v>44348</v>
      </c>
      <c r="J1379" s="44">
        <v>6250</v>
      </c>
      <c r="K1379" s="44">
        <v>5901.83</v>
      </c>
      <c r="L1379" s="44">
        <v>348.17</v>
      </c>
    </row>
    <row r="1380" spans="2:12" s="1" customFormat="1" x14ac:dyDescent="0.25">
      <c r="B1380" s="250" t="s">
        <v>5658</v>
      </c>
      <c r="C1380" s="272">
        <v>991950</v>
      </c>
      <c r="D1380" s="277" t="s">
        <v>5855</v>
      </c>
      <c r="E1380" s="71" t="s">
        <v>15</v>
      </c>
      <c r="F1380" s="71" t="s">
        <v>1403</v>
      </c>
      <c r="G1380" s="71" t="s">
        <v>5856</v>
      </c>
      <c r="H1380" s="71" t="s">
        <v>18</v>
      </c>
      <c r="I1380" s="370">
        <v>45482</v>
      </c>
      <c r="J1380" s="282">
        <v>50250</v>
      </c>
      <c r="K1380" s="282">
        <v>5583.22</v>
      </c>
      <c r="L1380" s="282">
        <v>44666.78</v>
      </c>
    </row>
    <row r="1383" spans="2:12" ht="18.75" x14ac:dyDescent="0.3">
      <c r="B1383" s="291" t="s">
        <v>251</v>
      </c>
      <c r="C1383" s="48"/>
      <c r="D1383" s="48"/>
      <c r="E1383" s="48"/>
      <c r="F1383" s="48"/>
      <c r="G1383" s="49" t="s">
        <v>2352</v>
      </c>
    </row>
    <row r="1384" spans="2:12" s="1" customFormat="1" ht="18.75" x14ac:dyDescent="0.3">
      <c r="B1384" s="294"/>
      <c r="C1384" s="62"/>
      <c r="D1384" s="62"/>
      <c r="E1384" s="62"/>
      <c r="F1384" s="62"/>
      <c r="G1384" s="62"/>
      <c r="H1384" s="48"/>
      <c r="I1384" s="514" t="s">
        <v>2</v>
      </c>
      <c r="J1384" s="508" t="s">
        <v>3</v>
      </c>
      <c r="K1384" s="516" t="s">
        <v>4</v>
      </c>
      <c r="L1384" s="516" t="s">
        <v>5</v>
      </c>
    </row>
    <row r="1385" spans="2:12" s="1" customFormat="1" ht="15.75" x14ac:dyDescent="0.25">
      <c r="B1385" s="289" t="s">
        <v>6</v>
      </c>
      <c r="C1385" s="3" t="s">
        <v>7</v>
      </c>
      <c r="D1385" s="3" t="s">
        <v>8</v>
      </c>
      <c r="E1385" s="4" t="s">
        <v>9</v>
      </c>
      <c r="F1385" s="4" t="s">
        <v>10</v>
      </c>
      <c r="G1385" s="4" t="s">
        <v>11</v>
      </c>
      <c r="H1385" s="4" t="s">
        <v>12</v>
      </c>
      <c r="I1385" s="515"/>
      <c r="J1385" s="509"/>
      <c r="K1385" s="517"/>
      <c r="L1385" s="517"/>
    </row>
    <row r="1386" spans="2:12" s="1" customFormat="1" x14ac:dyDescent="0.25">
      <c r="B1386" s="6" t="s">
        <v>19</v>
      </c>
      <c r="C1386" s="7">
        <v>366492</v>
      </c>
      <c r="D1386" s="7" t="s">
        <v>2361</v>
      </c>
      <c r="E1386" s="7" t="s">
        <v>15</v>
      </c>
      <c r="F1386" s="7" t="s">
        <v>2219</v>
      </c>
      <c r="G1386" s="7" t="s">
        <v>2362</v>
      </c>
      <c r="H1386" s="7" t="s">
        <v>18</v>
      </c>
      <c r="I1386" s="99">
        <v>41640</v>
      </c>
      <c r="J1386" s="32">
        <v>27747.56</v>
      </c>
      <c r="K1386" s="32">
        <v>27747.56</v>
      </c>
      <c r="L1386" s="32">
        <v>0</v>
      </c>
    </row>
    <row r="1387" spans="2:12" s="1" customFormat="1" x14ac:dyDescent="0.25">
      <c r="B1387" s="6" t="s">
        <v>150</v>
      </c>
      <c r="C1387" s="7">
        <v>366493</v>
      </c>
      <c r="D1387" s="7" t="s">
        <v>2359</v>
      </c>
      <c r="E1387" s="7" t="s">
        <v>15</v>
      </c>
      <c r="F1387" s="7" t="s">
        <v>268</v>
      </c>
      <c r="G1387" s="7" t="s">
        <v>2360</v>
      </c>
      <c r="H1387" s="7" t="s">
        <v>18</v>
      </c>
      <c r="I1387" s="99">
        <v>41640</v>
      </c>
      <c r="J1387" s="32">
        <v>9296.48</v>
      </c>
      <c r="K1387" s="32">
        <v>9296.48</v>
      </c>
      <c r="L1387" s="32">
        <v>0</v>
      </c>
    </row>
    <row r="1388" spans="2:12" s="1" customFormat="1" x14ac:dyDescent="0.25">
      <c r="B1388" s="6" t="s">
        <v>446</v>
      </c>
      <c r="C1388" s="7">
        <v>366496</v>
      </c>
      <c r="D1388" s="7" t="s">
        <v>2365</v>
      </c>
      <c r="E1388" s="19" t="s">
        <v>56</v>
      </c>
      <c r="F1388" s="19" t="s">
        <v>56</v>
      </c>
      <c r="G1388" s="19" t="s">
        <v>40</v>
      </c>
      <c r="H1388" s="7" t="s">
        <v>18</v>
      </c>
      <c r="I1388" s="99">
        <v>41640</v>
      </c>
      <c r="J1388" s="32">
        <v>4054.2</v>
      </c>
      <c r="K1388" s="32">
        <v>4054.2</v>
      </c>
      <c r="L1388" s="32">
        <v>0</v>
      </c>
    </row>
    <row r="1389" spans="2:12" s="1" customFormat="1" x14ac:dyDescent="0.25">
      <c r="B1389" s="6" t="s">
        <v>2363</v>
      </c>
      <c r="C1389" s="7">
        <v>366504</v>
      </c>
      <c r="D1389" s="7" t="s">
        <v>2364</v>
      </c>
      <c r="E1389" s="19" t="s">
        <v>56</v>
      </c>
      <c r="F1389" s="19" t="s">
        <v>56</v>
      </c>
      <c r="G1389" s="19" t="s">
        <v>40</v>
      </c>
      <c r="H1389" s="7" t="s">
        <v>478</v>
      </c>
      <c r="I1389" s="99">
        <v>41640</v>
      </c>
      <c r="J1389" s="32">
        <v>14642.16</v>
      </c>
      <c r="K1389" s="32">
        <v>14642.16</v>
      </c>
      <c r="L1389" s="32">
        <v>0</v>
      </c>
    </row>
    <row r="1390" spans="2:12" s="1" customFormat="1" x14ac:dyDescent="0.25">
      <c r="B1390" s="6" t="s">
        <v>320</v>
      </c>
      <c r="C1390" s="7">
        <v>366511</v>
      </c>
      <c r="D1390" s="7" t="s">
        <v>2407</v>
      </c>
      <c r="E1390" s="7" t="s">
        <v>322</v>
      </c>
      <c r="F1390" s="7" t="s">
        <v>2408</v>
      </c>
      <c r="G1390" s="7" t="s">
        <v>2409</v>
      </c>
      <c r="H1390" s="7" t="s">
        <v>84</v>
      </c>
      <c r="I1390" s="99">
        <v>41640</v>
      </c>
      <c r="J1390" s="32">
        <v>500</v>
      </c>
      <c r="K1390" s="32">
        <v>500</v>
      </c>
      <c r="L1390" s="32">
        <v>0</v>
      </c>
    </row>
    <row r="1391" spans="2:12" s="1" customFormat="1" x14ac:dyDescent="0.25">
      <c r="B1391" s="6" t="s">
        <v>963</v>
      </c>
      <c r="C1391" s="7">
        <v>366516</v>
      </c>
      <c r="D1391" s="7" t="s">
        <v>2419</v>
      </c>
      <c r="E1391" s="19" t="s">
        <v>56</v>
      </c>
      <c r="F1391" s="19" t="s">
        <v>56</v>
      </c>
      <c r="G1391" s="19" t="s">
        <v>40</v>
      </c>
      <c r="H1391" s="7" t="s">
        <v>84</v>
      </c>
      <c r="I1391" s="99">
        <v>41640</v>
      </c>
      <c r="J1391" s="32">
        <v>4384.8</v>
      </c>
      <c r="K1391" s="32">
        <v>4384.8</v>
      </c>
      <c r="L1391" s="32">
        <v>0</v>
      </c>
    </row>
    <row r="1392" spans="2:12" s="1" customFormat="1" x14ac:dyDescent="0.25">
      <c r="B1392" s="6" t="s">
        <v>2417</v>
      </c>
      <c r="C1392" s="7">
        <v>366517</v>
      </c>
      <c r="D1392" s="7" t="s">
        <v>2418</v>
      </c>
      <c r="E1392" s="7" t="s">
        <v>39</v>
      </c>
      <c r="F1392" s="19" t="s">
        <v>56</v>
      </c>
      <c r="G1392" s="19" t="s">
        <v>40</v>
      </c>
      <c r="H1392" s="7" t="s">
        <v>18</v>
      </c>
      <c r="I1392" s="99">
        <v>41640</v>
      </c>
      <c r="J1392" s="32">
        <v>1682</v>
      </c>
      <c r="K1392" s="32">
        <v>1682</v>
      </c>
      <c r="L1392" s="32">
        <v>0</v>
      </c>
    </row>
    <row r="1393" spans="2:101" s="1" customFormat="1" x14ac:dyDescent="0.25">
      <c r="B1393" s="6" t="s">
        <v>19</v>
      </c>
      <c r="C1393" s="7">
        <v>366522</v>
      </c>
      <c r="D1393" s="7" t="s">
        <v>2378</v>
      </c>
      <c r="E1393" s="7" t="s">
        <v>15</v>
      </c>
      <c r="F1393" s="7" t="s">
        <v>21</v>
      </c>
      <c r="G1393" s="7" t="s">
        <v>2379</v>
      </c>
      <c r="H1393" s="7" t="s">
        <v>18</v>
      </c>
      <c r="I1393" s="99">
        <v>41640</v>
      </c>
      <c r="J1393" s="32">
        <v>27747.56</v>
      </c>
      <c r="K1393" s="32">
        <v>27747.56</v>
      </c>
      <c r="L1393" s="32">
        <v>0</v>
      </c>
    </row>
    <row r="1394" spans="2:101" s="1" customFormat="1" x14ac:dyDescent="0.25">
      <c r="B1394" s="6" t="s">
        <v>150</v>
      </c>
      <c r="C1394" s="7">
        <v>366523</v>
      </c>
      <c r="D1394" s="7" t="s">
        <v>2376</v>
      </c>
      <c r="E1394" s="7" t="s">
        <v>15</v>
      </c>
      <c r="F1394" s="7" t="s">
        <v>16</v>
      </c>
      <c r="G1394" s="7" t="s">
        <v>2377</v>
      </c>
      <c r="H1394" s="7" t="s">
        <v>18</v>
      </c>
      <c r="I1394" s="99">
        <v>41640</v>
      </c>
      <c r="J1394" s="32">
        <v>9296.48</v>
      </c>
      <c r="K1394" s="32">
        <v>9296.48</v>
      </c>
      <c r="L1394" s="32">
        <v>0</v>
      </c>
    </row>
    <row r="1395" spans="2:101" s="1" customFormat="1" x14ac:dyDescent="0.25">
      <c r="B1395" s="6" t="s">
        <v>2366</v>
      </c>
      <c r="C1395" s="7">
        <v>366525</v>
      </c>
      <c r="D1395" s="7" t="s">
        <v>2368</v>
      </c>
      <c r="E1395" s="19" t="s">
        <v>56</v>
      </c>
      <c r="F1395" s="19" t="s">
        <v>56</v>
      </c>
      <c r="G1395" s="19" t="s">
        <v>40</v>
      </c>
      <c r="H1395" s="7" t="s">
        <v>18</v>
      </c>
      <c r="I1395" s="99">
        <v>39070</v>
      </c>
      <c r="J1395" s="32">
        <v>3186.3</v>
      </c>
      <c r="K1395" s="32">
        <v>3186.3</v>
      </c>
      <c r="L1395" s="32">
        <v>0</v>
      </c>
    </row>
    <row r="1396" spans="2:101" s="1" customFormat="1" x14ac:dyDescent="0.25">
      <c r="B1396" s="6" t="s">
        <v>2366</v>
      </c>
      <c r="C1396" s="7">
        <v>366526</v>
      </c>
      <c r="D1396" s="7" t="s">
        <v>2367</v>
      </c>
      <c r="E1396" s="19" t="s">
        <v>56</v>
      </c>
      <c r="F1396" s="19" t="s">
        <v>56</v>
      </c>
      <c r="G1396" s="19" t="s">
        <v>40</v>
      </c>
      <c r="H1396" s="7" t="s">
        <v>18</v>
      </c>
      <c r="I1396" s="99">
        <v>39070</v>
      </c>
      <c r="J1396" s="32">
        <v>3186.3</v>
      </c>
      <c r="K1396" s="32">
        <v>3186.3</v>
      </c>
      <c r="L1396" s="32">
        <v>0</v>
      </c>
    </row>
    <row r="1397" spans="2:101" s="1" customFormat="1" x14ac:dyDescent="0.25">
      <c r="B1397" s="6" t="s">
        <v>963</v>
      </c>
      <c r="C1397" s="7">
        <v>366611</v>
      </c>
      <c r="D1397" s="7" t="s">
        <v>2416</v>
      </c>
      <c r="E1397" s="7" t="s">
        <v>475</v>
      </c>
      <c r="F1397" s="7" t="s">
        <v>304</v>
      </c>
      <c r="G1397" s="19" t="s">
        <v>40</v>
      </c>
      <c r="H1397" s="7" t="s">
        <v>84</v>
      </c>
      <c r="I1397" s="99">
        <v>41640</v>
      </c>
      <c r="J1397" s="23">
        <v>3431.28</v>
      </c>
      <c r="K1397" s="32">
        <v>3431.28</v>
      </c>
      <c r="L1397" s="32">
        <v>0</v>
      </c>
    </row>
    <row r="1398" spans="2:101" s="1" customFormat="1" x14ac:dyDescent="0.25">
      <c r="B1398" s="6" t="s">
        <v>2405</v>
      </c>
      <c r="C1398" s="7">
        <v>366612</v>
      </c>
      <c r="D1398" s="7" t="s">
        <v>2406</v>
      </c>
      <c r="E1398" s="19" t="s">
        <v>56</v>
      </c>
      <c r="F1398" s="19" t="s">
        <v>56</v>
      </c>
      <c r="G1398" s="19" t="s">
        <v>40</v>
      </c>
      <c r="H1398" s="7" t="s">
        <v>182</v>
      </c>
      <c r="I1398" s="99">
        <v>41640</v>
      </c>
      <c r="J1398" s="32">
        <v>2684.8</v>
      </c>
      <c r="K1398" s="32">
        <v>2684.8</v>
      </c>
      <c r="L1398" s="32">
        <v>0</v>
      </c>
    </row>
    <row r="1399" spans="2:101" s="1" customFormat="1" x14ac:dyDescent="0.25">
      <c r="B1399" s="6" t="s">
        <v>2403</v>
      </c>
      <c r="C1399" s="7">
        <v>366846</v>
      </c>
      <c r="D1399" s="7" t="s">
        <v>2404</v>
      </c>
      <c r="E1399" s="19" t="s">
        <v>56</v>
      </c>
      <c r="F1399" s="19" t="s">
        <v>56</v>
      </c>
      <c r="G1399" s="19" t="s">
        <v>40</v>
      </c>
      <c r="H1399" s="7" t="s">
        <v>136</v>
      </c>
      <c r="I1399" s="99">
        <v>41640</v>
      </c>
      <c r="J1399" s="32">
        <v>2500</v>
      </c>
      <c r="K1399" s="32">
        <v>2500</v>
      </c>
      <c r="L1399" s="32">
        <v>0</v>
      </c>
    </row>
    <row r="1400" spans="2:101" s="1" customFormat="1" x14ac:dyDescent="0.25">
      <c r="B1400" s="6" t="s">
        <v>2353</v>
      </c>
      <c r="C1400" s="7">
        <v>366947</v>
      </c>
      <c r="D1400" s="7" t="s">
        <v>2354</v>
      </c>
      <c r="E1400" s="19" t="s">
        <v>56</v>
      </c>
      <c r="F1400" s="19" t="s">
        <v>56</v>
      </c>
      <c r="G1400" s="19" t="s">
        <v>40</v>
      </c>
      <c r="H1400" s="7" t="s">
        <v>84</v>
      </c>
      <c r="I1400" s="99">
        <v>41640</v>
      </c>
      <c r="J1400" s="32">
        <v>52896</v>
      </c>
      <c r="K1400" s="32">
        <v>52896</v>
      </c>
      <c r="L1400" s="32">
        <v>0</v>
      </c>
    </row>
    <row r="1401" spans="2:101" s="1" customFormat="1" x14ac:dyDescent="0.25">
      <c r="B1401" s="6" t="s">
        <v>320</v>
      </c>
      <c r="C1401" s="7">
        <v>548126</v>
      </c>
      <c r="D1401" s="7" t="s">
        <v>2412</v>
      </c>
      <c r="E1401" s="7" t="s">
        <v>322</v>
      </c>
      <c r="F1401" s="7" t="s">
        <v>323</v>
      </c>
      <c r="G1401" s="7" t="s">
        <v>2413</v>
      </c>
      <c r="H1401" s="7" t="s">
        <v>294</v>
      </c>
      <c r="I1401" s="99">
        <v>41640</v>
      </c>
      <c r="J1401" s="32">
        <v>3100</v>
      </c>
      <c r="K1401" s="32">
        <v>3100</v>
      </c>
      <c r="L1401" s="32">
        <v>0</v>
      </c>
    </row>
    <row r="1402" spans="2:101" s="1" customFormat="1" x14ac:dyDescent="0.25">
      <c r="B1402" s="6" t="s">
        <v>320</v>
      </c>
      <c r="C1402" s="7">
        <v>548129</v>
      </c>
      <c r="D1402" s="7" t="s">
        <v>2355</v>
      </c>
      <c r="E1402" s="7" t="s">
        <v>322</v>
      </c>
      <c r="F1402" s="7" t="s">
        <v>2356</v>
      </c>
      <c r="G1402" s="7" t="s">
        <v>2357</v>
      </c>
      <c r="H1402" s="7" t="s">
        <v>84</v>
      </c>
      <c r="I1402" s="99">
        <v>41640</v>
      </c>
      <c r="J1402" s="32">
        <v>500</v>
      </c>
      <c r="K1402" s="32">
        <v>500</v>
      </c>
      <c r="L1402" s="32">
        <v>0</v>
      </c>
    </row>
    <row r="1403" spans="2:101" s="1" customFormat="1" ht="30" x14ac:dyDescent="0.25">
      <c r="B1403" s="17" t="s">
        <v>2353</v>
      </c>
      <c r="C1403" s="7">
        <v>548130</v>
      </c>
      <c r="D1403" s="7" t="s">
        <v>2358</v>
      </c>
      <c r="E1403" s="19" t="s">
        <v>56</v>
      </c>
      <c r="F1403" s="19" t="s">
        <v>56</v>
      </c>
      <c r="G1403" s="19" t="s">
        <v>40</v>
      </c>
      <c r="H1403" s="7" t="s">
        <v>84</v>
      </c>
      <c r="I1403" s="99">
        <v>41640</v>
      </c>
      <c r="J1403" s="32">
        <v>9296.48</v>
      </c>
      <c r="K1403" s="32">
        <v>9296.48</v>
      </c>
      <c r="L1403" s="32">
        <v>0</v>
      </c>
    </row>
    <row r="1404" spans="2:101" s="1" customFormat="1" x14ac:dyDescent="0.25">
      <c r="B1404" s="6" t="s">
        <v>2369</v>
      </c>
      <c r="C1404" s="7">
        <v>548154</v>
      </c>
      <c r="D1404" s="7" t="s">
        <v>2370</v>
      </c>
      <c r="E1404" s="19" t="s">
        <v>56</v>
      </c>
      <c r="F1404" s="19" t="s">
        <v>56</v>
      </c>
      <c r="G1404" s="19" t="s">
        <v>40</v>
      </c>
      <c r="H1404" s="7" t="s">
        <v>815</v>
      </c>
      <c r="I1404" s="99">
        <v>41640</v>
      </c>
      <c r="J1404" s="32">
        <v>52896</v>
      </c>
      <c r="K1404" s="32">
        <v>52896</v>
      </c>
      <c r="L1404" s="32">
        <v>0</v>
      </c>
    </row>
    <row r="1405" spans="2:101" s="10" customFormat="1" x14ac:dyDescent="0.25">
      <c r="B1405" s="6" t="s">
        <v>2371</v>
      </c>
      <c r="C1405" s="7">
        <v>548155</v>
      </c>
      <c r="D1405" s="7" t="s">
        <v>2372</v>
      </c>
      <c r="E1405" s="19" t="s">
        <v>56</v>
      </c>
      <c r="F1405" s="19" t="s">
        <v>56</v>
      </c>
      <c r="G1405" s="19" t="s">
        <v>40</v>
      </c>
      <c r="H1405" s="7" t="s">
        <v>815</v>
      </c>
      <c r="I1405" s="99">
        <v>41640</v>
      </c>
      <c r="J1405" s="32">
        <v>14642.16</v>
      </c>
      <c r="K1405" s="32">
        <v>14642.16</v>
      </c>
      <c r="L1405" s="32">
        <v>0</v>
      </c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  <c r="AZ1405" s="1"/>
      <c r="BA1405" s="1"/>
      <c r="BB1405" s="1"/>
      <c r="BC1405" s="1"/>
      <c r="BD1405" s="1"/>
      <c r="BE1405" s="1"/>
      <c r="BF1405" s="1"/>
      <c r="BG1405" s="1"/>
      <c r="BH1405" s="1"/>
      <c r="BI1405" s="1"/>
      <c r="BJ1405" s="1"/>
      <c r="BK1405" s="1"/>
      <c r="BL1405" s="1"/>
      <c r="BM1405" s="1"/>
      <c r="BN1405" s="1"/>
      <c r="BO1405" s="1"/>
      <c r="BP1405" s="1"/>
      <c r="BQ1405" s="1"/>
      <c r="BR1405" s="1"/>
      <c r="BS1405" s="1"/>
      <c r="BT1405" s="1"/>
      <c r="BU1405" s="1"/>
      <c r="BV1405" s="1"/>
      <c r="BW1405" s="1"/>
      <c r="BX1405" s="1"/>
      <c r="BY1405" s="1"/>
      <c r="BZ1405" s="1"/>
      <c r="CA1405" s="1"/>
      <c r="CB1405" s="1"/>
      <c r="CC1405" s="1"/>
      <c r="CD1405" s="1"/>
      <c r="CE1405" s="1"/>
      <c r="CF1405" s="1"/>
      <c r="CG1405" s="1"/>
      <c r="CH1405" s="1"/>
      <c r="CI1405" s="1"/>
      <c r="CJ1405" s="1"/>
      <c r="CK1405" s="1"/>
      <c r="CL1405" s="1"/>
      <c r="CM1405" s="1"/>
      <c r="CN1405" s="1"/>
      <c r="CO1405" s="1"/>
      <c r="CP1405" s="1"/>
      <c r="CQ1405" s="1"/>
      <c r="CR1405" s="1"/>
      <c r="CS1405" s="1"/>
      <c r="CT1405" s="1"/>
      <c r="CU1405" s="1"/>
      <c r="CV1405" s="1"/>
      <c r="CW1405" s="1"/>
    </row>
    <row r="1406" spans="2:101" s="1" customFormat="1" x14ac:dyDescent="0.25">
      <c r="B1406" s="6" t="s">
        <v>27</v>
      </c>
      <c r="C1406" s="7">
        <v>548156</v>
      </c>
      <c r="D1406" s="7" t="s">
        <v>2373</v>
      </c>
      <c r="E1406" s="7" t="s">
        <v>104</v>
      </c>
      <c r="F1406" s="7" t="s">
        <v>2374</v>
      </c>
      <c r="G1406" s="7" t="s">
        <v>2375</v>
      </c>
      <c r="H1406" s="7" t="s">
        <v>18</v>
      </c>
      <c r="I1406" s="99">
        <v>41640</v>
      </c>
      <c r="J1406" s="32">
        <v>3005</v>
      </c>
      <c r="K1406" s="32">
        <v>3005</v>
      </c>
      <c r="L1406" s="32">
        <v>0</v>
      </c>
    </row>
    <row r="1407" spans="2:101" s="1" customFormat="1" x14ac:dyDescent="0.25">
      <c r="B1407" s="209" t="s">
        <v>2386</v>
      </c>
      <c r="C1407" s="19">
        <v>548350</v>
      </c>
      <c r="D1407" s="7" t="s">
        <v>2420</v>
      </c>
      <c r="E1407" s="19" t="s">
        <v>39</v>
      </c>
      <c r="F1407" s="19" t="s">
        <v>56</v>
      </c>
      <c r="G1407" s="19" t="s">
        <v>40</v>
      </c>
      <c r="H1407" s="7" t="s">
        <v>730</v>
      </c>
      <c r="I1407" s="98">
        <v>43343</v>
      </c>
      <c r="J1407" s="75">
        <v>7670</v>
      </c>
      <c r="K1407" s="75">
        <v>2045.07</v>
      </c>
      <c r="L1407" s="75">
        <v>5623.93</v>
      </c>
    </row>
    <row r="1408" spans="2:101" s="1" customFormat="1" x14ac:dyDescent="0.25">
      <c r="B1408" s="209" t="s">
        <v>19</v>
      </c>
      <c r="C1408" s="19">
        <v>750090</v>
      </c>
      <c r="D1408" s="7" t="s">
        <v>2397</v>
      </c>
      <c r="E1408" s="19" t="s">
        <v>15</v>
      </c>
      <c r="F1408" s="19" t="s">
        <v>914</v>
      </c>
      <c r="G1408" s="19" t="s">
        <v>2398</v>
      </c>
      <c r="H1408" s="7" t="s">
        <v>730</v>
      </c>
      <c r="I1408" s="365">
        <v>43535</v>
      </c>
      <c r="J1408" s="74">
        <v>39136</v>
      </c>
      <c r="K1408" s="57">
        <v>15219.17</v>
      </c>
      <c r="L1408" s="32">
        <v>23915.83</v>
      </c>
    </row>
    <row r="1409" spans="2:101" s="1" customFormat="1" x14ac:dyDescent="0.25">
      <c r="B1409" s="209" t="s">
        <v>62</v>
      </c>
      <c r="C1409" s="19">
        <v>750091</v>
      </c>
      <c r="D1409" s="7" t="s">
        <v>2383</v>
      </c>
      <c r="E1409" s="19" t="s">
        <v>169</v>
      </c>
      <c r="F1409" s="79" t="s">
        <v>2384</v>
      </c>
      <c r="G1409" s="19" t="s">
        <v>2385</v>
      </c>
      <c r="H1409" s="7" t="s">
        <v>67</v>
      </c>
      <c r="I1409" s="98">
        <v>43469</v>
      </c>
      <c r="J1409" s="75">
        <v>15900</v>
      </c>
      <c r="K1409" s="75">
        <v>3709.76</v>
      </c>
      <c r="L1409" s="75">
        <v>12189.24</v>
      </c>
    </row>
    <row r="1410" spans="2:101" s="25" customFormat="1" x14ac:dyDescent="0.25">
      <c r="B1410" s="209" t="s">
        <v>476</v>
      </c>
      <c r="C1410" s="19">
        <v>750092</v>
      </c>
      <c r="D1410" s="7" t="s">
        <v>2382</v>
      </c>
      <c r="E1410" s="19" t="s">
        <v>39</v>
      </c>
      <c r="F1410" s="19" t="s">
        <v>56</v>
      </c>
      <c r="G1410" s="19" t="s">
        <v>40</v>
      </c>
      <c r="H1410" s="7" t="s">
        <v>136</v>
      </c>
      <c r="I1410" s="365">
        <v>43600</v>
      </c>
      <c r="J1410" s="315">
        <v>5511.49</v>
      </c>
      <c r="K1410" s="57">
        <v>596.97</v>
      </c>
      <c r="L1410" s="32">
        <v>4913.5200000000004</v>
      </c>
    </row>
    <row r="1411" spans="2:101" s="25" customFormat="1" x14ac:dyDescent="0.25">
      <c r="B1411" s="209" t="s">
        <v>2380</v>
      </c>
      <c r="C1411" s="19">
        <v>750093</v>
      </c>
      <c r="D1411" s="7" t="s">
        <v>2381</v>
      </c>
      <c r="E1411" s="19" t="s">
        <v>56</v>
      </c>
      <c r="F1411" s="19" t="s">
        <v>56</v>
      </c>
      <c r="G1411" s="19" t="s">
        <v>40</v>
      </c>
      <c r="H1411" s="7" t="s">
        <v>18</v>
      </c>
      <c r="I1411" s="98">
        <v>43343</v>
      </c>
      <c r="J1411" s="75">
        <v>7670</v>
      </c>
      <c r="K1411" s="75">
        <v>2045.07</v>
      </c>
      <c r="L1411" s="75">
        <v>5623.93</v>
      </c>
    </row>
    <row r="1412" spans="2:101" s="1" customFormat="1" x14ac:dyDescent="0.25">
      <c r="B1412" s="209" t="s">
        <v>2386</v>
      </c>
      <c r="C1412" s="19">
        <v>750095</v>
      </c>
      <c r="D1412" s="7" t="s">
        <v>2388</v>
      </c>
      <c r="E1412" s="19" t="s">
        <v>39</v>
      </c>
      <c r="F1412" s="19" t="s">
        <v>56</v>
      </c>
      <c r="G1412" s="19" t="s">
        <v>40</v>
      </c>
      <c r="H1412" s="7" t="s">
        <v>730</v>
      </c>
      <c r="I1412" s="98">
        <v>43343</v>
      </c>
      <c r="J1412" s="75">
        <v>7670</v>
      </c>
      <c r="K1412" s="75">
        <v>2045.07</v>
      </c>
      <c r="L1412" s="75">
        <v>5623.93</v>
      </c>
    </row>
    <row r="1413" spans="2:101" s="1" customFormat="1" x14ac:dyDescent="0.25">
      <c r="B1413" s="209" t="s">
        <v>2386</v>
      </c>
      <c r="C1413" s="19">
        <v>750096</v>
      </c>
      <c r="D1413" s="7" t="s">
        <v>2387</v>
      </c>
      <c r="E1413" s="19" t="s">
        <v>39</v>
      </c>
      <c r="F1413" s="19" t="s">
        <v>56</v>
      </c>
      <c r="G1413" s="19" t="s">
        <v>40</v>
      </c>
      <c r="H1413" s="7" t="s">
        <v>730</v>
      </c>
      <c r="I1413" s="98">
        <v>43343</v>
      </c>
      <c r="J1413" s="75">
        <v>7670</v>
      </c>
      <c r="K1413" s="75">
        <v>2045.07</v>
      </c>
      <c r="L1413" s="75">
        <v>5623.93</v>
      </c>
    </row>
    <row r="1414" spans="2:101" s="1" customFormat="1" ht="18.75" customHeight="1" x14ac:dyDescent="0.25">
      <c r="B1414" s="209" t="s">
        <v>19</v>
      </c>
      <c r="C1414" s="19">
        <v>750097</v>
      </c>
      <c r="D1414" s="7" t="s">
        <v>2389</v>
      </c>
      <c r="E1414" s="19" t="s">
        <v>15</v>
      </c>
      <c r="F1414" s="19" t="s">
        <v>914</v>
      </c>
      <c r="G1414" s="19" t="s">
        <v>2390</v>
      </c>
      <c r="H1414" s="7" t="s">
        <v>18</v>
      </c>
      <c r="I1414" s="365">
        <v>43535</v>
      </c>
      <c r="J1414" s="74">
        <v>39136</v>
      </c>
      <c r="K1414" s="57">
        <v>15219.17</v>
      </c>
      <c r="L1414" s="32">
        <v>23915.83</v>
      </c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G1414" s="10"/>
      <c r="AH1414" s="10"/>
      <c r="AI1414" s="10"/>
      <c r="AJ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  <c r="AT1414" s="10"/>
      <c r="AU1414" s="10"/>
      <c r="AV1414" s="10"/>
      <c r="AW1414" s="10"/>
      <c r="AX1414" s="10"/>
      <c r="AY1414" s="10"/>
      <c r="AZ1414" s="10"/>
      <c r="BA1414" s="10"/>
      <c r="BB1414" s="10"/>
      <c r="BC1414" s="10"/>
      <c r="BD1414" s="10"/>
      <c r="BE1414" s="10"/>
      <c r="BF1414" s="10"/>
      <c r="BG1414" s="10"/>
      <c r="BH1414" s="10"/>
      <c r="BI1414" s="10"/>
      <c r="BJ1414" s="10"/>
      <c r="BK1414" s="10"/>
      <c r="BL1414" s="10"/>
      <c r="BM1414" s="10"/>
      <c r="BN1414" s="10"/>
      <c r="BO1414" s="10"/>
      <c r="BP1414" s="10"/>
      <c r="BQ1414" s="10"/>
      <c r="BR1414" s="10"/>
      <c r="BS1414" s="10"/>
      <c r="BT1414" s="10"/>
      <c r="BU1414" s="10"/>
      <c r="BV1414" s="10"/>
      <c r="BW1414" s="10"/>
      <c r="BX1414" s="10"/>
      <c r="BY1414" s="10"/>
      <c r="BZ1414" s="10"/>
      <c r="CA1414" s="10"/>
      <c r="CB1414" s="10"/>
      <c r="CC1414" s="10"/>
      <c r="CD1414" s="10"/>
      <c r="CE1414" s="10"/>
      <c r="CF1414" s="1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  <c r="CW1414" s="10"/>
    </row>
    <row r="1415" spans="2:101" s="1" customFormat="1" x14ac:dyDescent="0.25">
      <c r="B1415" s="209" t="s">
        <v>150</v>
      </c>
      <c r="C1415" s="19">
        <v>750098</v>
      </c>
      <c r="D1415" s="7" t="s">
        <v>2391</v>
      </c>
      <c r="E1415" s="19" t="s">
        <v>15</v>
      </c>
      <c r="F1415" s="19" t="s">
        <v>118</v>
      </c>
      <c r="G1415" s="19" t="s">
        <v>2392</v>
      </c>
      <c r="H1415" s="7" t="s">
        <v>18</v>
      </c>
      <c r="I1415" s="98">
        <v>43535</v>
      </c>
      <c r="J1415" s="75">
        <v>4850</v>
      </c>
      <c r="K1415" s="75">
        <v>3502.05</v>
      </c>
      <c r="L1415" s="75">
        <v>1346.95</v>
      </c>
    </row>
    <row r="1416" spans="2:101" s="1" customFormat="1" x14ac:dyDescent="0.25">
      <c r="B1416" s="209" t="s">
        <v>2393</v>
      </c>
      <c r="C1416" s="19">
        <v>750099</v>
      </c>
      <c r="D1416" s="7" t="s">
        <v>2394</v>
      </c>
      <c r="E1416" s="19" t="s">
        <v>39</v>
      </c>
      <c r="F1416" s="19" t="s">
        <v>56</v>
      </c>
      <c r="G1416" s="19" t="s">
        <v>40</v>
      </c>
      <c r="H1416" s="7" t="s">
        <v>824</v>
      </c>
      <c r="I1416" s="99">
        <v>41640</v>
      </c>
      <c r="J1416" s="32">
        <v>4384.8</v>
      </c>
      <c r="K1416" s="32">
        <v>4384.8</v>
      </c>
      <c r="L1416" s="32">
        <v>0</v>
      </c>
    </row>
    <row r="1417" spans="2:101" s="1" customFormat="1" x14ac:dyDescent="0.25">
      <c r="B1417" s="209" t="s">
        <v>919</v>
      </c>
      <c r="C1417" s="19">
        <v>750100</v>
      </c>
      <c r="D1417" s="7" t="s">
        <v>2401</v>
      </c>
      <c r="E1417" s="19" t="s">
        <v>104</v>
      </c>
      <c r="F1417" s="19" t="s">
        <v>166</v>
      </c>
      <c r="G1417" s="19" t="s">
        <v>2402</v>
      </c>
      <c r="H1417" s="7" t="s">
        <v>747</v>
      </c>
      <c r="I1417" s="98">
        <v>43605</v>
      </c>
      <c r="J1417" s="75">
        <v>2332.9499999999998</v>
      </c>
      <c r="K1417" s="75">
        <v>1489.85</v>
      </c>
      <c r="L1417" s="75">
        <v>842.1</v>
      </c>
      <c r="M1417" s="52"/>
      <c r="N1417" s="52"/>
      <c r="O1417" s="52"/>
      <c r="P1417" s="52"/>
      <c r="Q1417" s="52"/>
      <c r="R1417" s="52"/>
      <c r="S1417" s="52"/>
      <c r="T1417" s="52"/>
      <c r="U1417" s="52"/>
      <c r="V1417" s="52"/>
      <c r="W1417" s="52"/>
      <c r="X1417" s="52"/>
      <c r="Y1417" s="52"/>
      <c r="Z1417" s="52"/>
      <c r="AA1417" s="52"/>
      <c r="AB1417" s="52"/>
      <c r="AC1417" s="52"/>
      <c r="AD1417" s="52"/>
      <c r="AE1417" s="52"/>
      <c r="AF1417" s="52"/>
      <c r="AG1417" s="52"/>
      <c r="AH1417" s="52"/>
      <c r="AI1417" s="52"/>
      <c r="AJ1417" s="52"/>
      <c r="AK1417" s="52"/>
      <c r="AL1417" s="52"/>
      <c r="AM1417" s="52"/>
      <c r="AN1417" s="52"/>
      <c r="AO1417" s="52"/>
      <c r="AP1417" s="52"/>
      <c r="AQ1417" s="52"/>
      <c r="AR1417" s="52"/>
      <c r="AS1417" s="52"/>
      <c r="AT1417" s="52"/>
      <c r="AU1417" s="52"/>
      <c r="AV1417" s="52"/>
      <c r="AW1417" s="52"/>
      <c r="AX1417" s="52"/>
      <c r="AY1417" s="52"/>
      <c r="AZ1417" s="52"/>
      <c r="BA1417" s="52"/>
      <c r="BB1417" s="52"/>
      <c r="BC1417" s="52"/>
      <c r="BD1417" s="52"/>
      <c r="BE1417" s="52"/>
      <c r="BF1417" s="52"/>
      <c r="BG1417" s="52"/>
      <c r="BH1417" s="52"/>
      <c r="BI1417" s="52"/>
      <c r="BJ1417" s="52"/>
      <c r="BK1417" s="52"/>
      <c r="BL1417" s="52"/>
      <c r="BM1417" s="52"/>
      <c r="BN1417" s="52"/>
      <c r="BO1417" s="52"/>
      <c r="BP1417" s="52"/>
      <c r="BQ1417" s="52"/>
      <c r="BR1417" s="52"/>
      <c r="BS1417" s="52"/>
      <c r="BT1417" s="52"/>
      <c r="BU1417" s="52"/>
      <c r="BV1417" s="52"/>
      <c r="BW1417" s="52"/>
      <c r="BX1417" s="52"/>
      <c r="BY1417" s="52"/>
      <c r="BZ1417" s="52"/>
      <c r="CA1417" s="52"/>
      <c r="CB1417" s="52"/>
      <c r="CC1417" s="52"/>
      <c r="CD1417" s="52"/>
      <c r="CE1417" s="52"/>
      <c r="CF1417" s="52"/>
      <c r="CG1417" s="52"/>
      <c r="CH1417" s="52"/>
      <c r="CI1417" s="52"/>
      <c r="CJ1417" s="52"/>
      <c r="CK1417" s="52"/>
      <c r="CL1417" s="52"/>
      <c r="CM1417" s="52"/>
      <c r="CN1417" s="52"/>
      <c r="CO1417" s="52"/>
      <c r="CP1417" s="52"/>
      <c r="CQ1417" s="52"/>
      <c r="CR1417" s="52"/>
      <c r="CS1417" s="52"/>
      <c r="CT1417" s="52"/>
      <c r="CU1417" s="52"/>
      <c r="CV1417" s="52"/>
      <c r="CW1417" s="52"/>
    </row>
    <row r="1418" spans="2:101" s="1" customFormat="1" x14ac:dyDescent="0.25">
      <c r="B1418" s="209" t="s">
        <v>919</v>
      </c>
      <c r="C1418" s="19">
        <v>750102</v>
      </c>
      <c r="D1418" s="7" t="s">
        <v>2399</v>
      </c>
      <c r="E1418" s="19" t="s">
        <v>104</v>
      </c>
      <c r="F1418" s="19" t="s">
        <v>166</v>
      </c>
      <c r="G1418" s="19" t="s">
        <v>2400</v>
      </c>
      <c r="H1418" s="7" t="s">
        <v>747</v>
      </c>
      <c r="I1418" s="98">
        <v>43605</v>
      </c>
      <c r="J1418" s="75">
        <v>2332.9499999999998</v>
      </c>
      <c r="K1418" s="75">
        <v>1489.85</v>
      </c>
      <c r="L1418" s="75">
        <v>842.1</v>
      </c>
      <c r="M1418" s="52"/>
      <c r="N1418" s="52"/>
      <c r="O1418" s="52"/>
      <c r="P1418" s="52"/>
      <c r="Q1418" s="52"/>
      <c r="R1418" s="52"/>
      <c r="S1418" s="52"/>
      <c r="T1418" s="52"/>
      <c r="U1418" s="52"/>
      <c r="V1418" s="52"/>
      <c r="W1418" s="52"/>
      <c r="X1418" s="52"/>
      <c r="Y1418" s="52"/>
      <c r="Z1418" s="52"/>
      <c r="AA1418" s="52"/>
      <c r="AB1418" s="52"/>
      <c r="AC1418" s="52"/>
      <c r="AD1418" s="52"/>
      <c r="AE1418" s="52"/>
      <c r="AF1418" s="52"/>
      <c r="AG1418" s="52"/>
      <c r="AH1418" s="52"/>
      <c r="AI1418" s="52"/>
      <c r="AJ1418" s="52"/>
      <c r="AK1418" s="52"/>
      <c r="AL1418" s="52"/>
      <c r="AM1418" s="52"/>
      <c r="AN1418" s="52"/>
      <c r="AO1418" s="52"/>
      <c r="AP1418" s="52"/>
      <c r="AQ1418" s="52"/>
      <c r="AR1418" s="52"/>
      <c r="AS1418" s="52"/>
      <c r="AT1418" s="52"/>
      <c r="AU1418" s="52"/>
      <c r="AV1418" s="52"/>
      <c r="AW1418" s="52"/>
      <c r="AX1418" s="52"/>
      <c r="AY1418" s="52"/>
      <c r="AZ1418" s="52"/>
      <c r="BA1418" s="52"/>
      <c r="BB1418" s="52"/>
      <c r="BC1418" s="52"/>
      <c r="BD1418" s="52"/>
      <c r="BE1418" s="52"/>
      <c r="BF1418" s="52"/>
      <c r="BG1418" s="52"/>
      <c r="BH1418" s="52"/>
      <c r="BI1418" s="52"/>
      <c r="BJ1418" s="52"/>
      <c r="BK1418" s="52"/>
      <c r="BL1418" s="52"/>
      <c r="BM1418" s="52"/>
      <c r="BN1418" s="52"/>
      <c r="BO1418" s="52"/>
      <c r="BP1418" s="52"/>
      <c r="BQ1418" s="52"/>
      <c r="BR1418" s="52"/>
      <c r="BS1418" s="52"/>
      <c r="BT1418" s="52"/>
      <c r="BU1418" s="52"/>
      <c r="BV1418" s="52"/>
      <c r="BW1418" s="52"/>
      <c r="BX1418" s="52"/>
      <c r="BY1418" s="52"/>
      <c r="BZ1418" s="52"/>
      <c r="CA1418" s="52"/>
      <c r="CB1418" s="52"/>
      <c r="CC1418" s="52"/>
      <c r="CD1418" s="52"/>
      <c r="CE1418" s="52"/>
      <c r="CF1418" s="52"/>
      <c r="CG1418" s="52"/>
      <c r="CH1418" s="52"/>
      <c r="CI1418" s="52"/>
      <c r="CJ1418" s="52"/>
      <c r="CK1418" s="52"/>
      <c r="CL1418" s="52"/>
      <c r="CM1418" s="52"/>
      <c r="CN1418" s="52"/>
      <c r="CO1418" s="52"/>
      <c r="CP1418" s="52"/>
      <c r="CQ1418" s="52"/>
      <c r="CR1418" s="52"/>
      <c r="CS1418" s="52"/>
      <c r="CT1418" s="52"/>
      <c r="CU1418" s="52"/>
      <c r="CV1418" s="52"/>
      <c r="CW1418" s="52"/>
    </row>
    <row r="1419" spans="2:101" s="1" customFormat="1" x14ac:dyDescent="0.25">
      <c r="B1419" s="209" t="s">
        <v>919</v>
      </c>
      <c r="C1419" s="19">
        <v>750103</v>
      </c>
      <c r="D1419" s="7" t="s">
        <v>2395</v>
      </c>
      <c r="E1419" s="19" t="s">
        <v>104</v>
      </c>
      <c r="F1419" s="19" t="s">
        <v>166</v>
      </c>
      <c r="G1419" s="19" t="s">
        <v>2396</v>
      </c>
      <c r="H1419" s="7" t="s">
        <v>747</v>
      </c>
      <c r="I1419" s="98">
        <v>43605</v>
      </c>
      <c r="J1419" s="75">
        <v>2332.9499999999998</v>
      </c>
      <c r="K1419" s="75">
        <v>1489.85</v>
      </c>
      <c r="L1419" s="75">
        <v>842.1</v>
      </c>
    </row>
    <row r="1420" spans="2:101" s="1" customFormat="1" x14ac:dyDescent="0.25">
      <c r="B1420" s="6" t="s">
        <v>150</v>
      </c>
      <c r="C1420" s="7">
        <v>750213</v>
      </c>
      <c r="D1420" s="7" t="s">
        <v>2414</v>
      </c>
      <c r="E1420" s="28" t="s">
        <v>15</v>
      </c>
      <c r="F1420" s="28" t="s">
        <v>783</v>
      </c>
      <c r="G1420" s="28" t="s">
        <v>2415</v>
      </c>
      <c r="H1420" s="7" t="s">
        <v>18</v>
      </c>
      <c r="I1420" s="98">
        <v>44195</v>
      </c>
      <c r="J1420" s="75">
        <v>4850</v>
      </c>
      <c r="K1420" s="75">
        <v>3502.05</v>
      </c>
      <c r="L1420" s="75">
        <v>1346.95</v>
      </c>
    </row>
    <row r="1421" spans="2:101" s="1" customFormat="1" x14ac:dyDescent="0.25">
      <c r="B1421" s="140" t="s">
        <v>19</v>
      </c>
      <c r="C1421" s="42">
        <v>750528</v>
      </c>
      <c r="D1421" s="42" t="s">
        <v>2410</v>
      </c>
      <c r="E1421" s="109" t="s">
        <v>15</v>
      </c>
      <c r="F1421" s="109" t="s">
        <v>914</v>
      </c>
      <c r="G1421" s="43" t="s">
        <v>2411</v>
      </c>
      <c r="H1421" s="42" t="s">
        <v>18</v>
      </c>
      <c r="I1421" s="388">
        <v>43532</v>
      </c>
      <c r="J1421" s="141">
        <v>39136</v>
      </c>
      <c r="K1421" s="141">
        <v>28264.17</v>
      </c>
      <c r="L1421" s="141">
        <v>10870.83</v>
      </c>
    </row>
    <row r="1422" spans="2:101" s="1" customFormat="1" x14ac:dyDescent="0.25">
      <c r="B1422" s="61" t="s">
        <v>2421</v>
      </c>
      <c r="C1422" s="19">
        <v>938570</v>
      </c>
      <c r="D1422" s="19" t="s">
        <v>2422</v>
      </c>
      <c r="E1422" s="19" t="s">
        <v>2423</v>
      </c>
      <c r="F1422" s="19" t="s">
        <v>2424</v>
      </c>
      <c r="G1422" s="19" t="s">
        <v>2425</v>
      </c>
      <c r="H1422" s="19" t="s">
        <v>67</v>
      </c>
      <c r="I1422" s="40">
        <v>44771</v>
      </c>
      <c r="J1422" s="44">
        <v>28953</v>
      </c>
      <c r="K1422" s="44">
        <v>16084.44</v>
      </c>
      <c r="L1422" s="44">
        <v>12868.56</v>
      </c>
    </row>
    <row r="1423" spans="2:101" s="1" customFormat="1" x14ac:dyDescent="0.25">
      <c r="B1423" s="61" t="s">
        <v>19</v>
      </c>
      <c r="C1423" s="19">
        <v>938576</v>
      </c>
      <c r="D1423" s="19" t="s">
        <v>2426</v>
      </c>
      <c r="E1423" s="19" t="s">
        <v>15</v>
      </c>
      <c r="F1423" s="19" t="s">
        <v>952</v>
      </c>
      <c r="G1423" s="19" t="s">
        <v>2427</v>
      </c>
      <c r="H1423" s="19" t="s">
        <v>18</v>
      </c>
      <c r="I1423" s="40">
        <v>44511</v>
      </c>
      <c r="J1423" s="44">
        <v>48252.65</v>
      </c>
      <c r="K1423" s="44">
        <v>38869.379999999997</v>
      </c>
      <c r="L1423" s="44">
        <v>9383.27</v>
      </c>
    </row>
    <row r="1424" spans="2:101" s="1" customFormat="1" x14ac:dyDescent="0.25">
      <c r="B1424" s="250" t="s">
        <v>5633</v>
      </c>
      <c r="C1424" s="71" t="s">
        <v>56</v>
      </c>
      <c r="D1424" s="277" t="s">
        <v>5773</v>
      </c>
      <c r="E1424" s="71" t="s">
        <v>56</v>
      </c>
      <c r="F1424" s="71" t="s">
        <v>304</v>
      </c>
      <c r="G1424" s="71" t="s">
        <v>40</v>
      </c>
      <c r="H1424" s="71" t="s">
        <v>84</v>
      </c>
      <c r="I1424" s="370">
        <v>45581</v>
      </c>
      <c r="J1424" s="282">
        <v>6030.39</v>
      </c>
      <c r="K1424" s="283">
        <v>0</v>
      </c>
      <c r="L1424" s="282">
        <v>6030.39</v>
      </c>
    </row>
    <row r="1425" spans="2:101" s="1" customFormat="1" x14ac:dyDescent="0.25">
      <c r="B1425" s="250" t="s">
        <v>5633</v>
      </c>
      <c r="C1425" s="71" t="s">
        <v>56</v>
      </c>
      <c r="D1425" s="277" t="s">
        <v>5774</v>
      </c>
      <c r="E1425" s="71" t="s">
        <v>56</v>
      </c>
      <c r="F1425" s="71" t="s">
        <v>304</v>
      </c>
      <c r="G1425" s="71" t="s">
        <v>40</v>
      </c>
      <c r="H1425" s="71" t="s">
        <v>84</v>
      </c>
      <c r="I1425" s="370">
        <v>45581</v>
      </c>
      <c r="J1425" s="282">
        <v>6030.39</v>
      </c>
      <c r="K1425" s="283">
        <v>0</v>
      </c>
      <c r="L1425" s="282">
        <v>6030.39</v>
      </c>
    </row>
    <row r="1426" spans="2:101" s="1" customFormat="1" x14ac:dyDescent="0.25">
      <c r="B1426" s="250" t="s">
        <v>5678</v>
      </c>
      <c r="C1426" s="71" t="s">
        <v>56</v>
      </c>
      <c r="D1426" s="277" t="s">
        <v>5775</v>
      </c>
      <c r="E1426" s="71" t="s">
        <v>15</v>
      </c>
      <c r="F1426" s="71" t="s">
        <v>5448</v>
      </c>
      <c r="G1426" s="71" t="s">
        <v>5770</v>
      </c>
      <c r="H1426" s="71" t="s">
        <v>18</v>
      </c>
      <c r="I1426" s="370">
        <v>45586</v>
      </c>
      <c r="J1426" s="282">
        <v>51156</v>
      </c>
      <c r="K1426" s="283">
        <v>0</v>
      </c>
      <c r="L1426" s="282">
        <v>51156</v>
      </c>
    </row>
    <row r="1427" spans="2:101" s="1" customFormat="1" x14ac:dyDescent="0.25">
      <c r="B1427" s="250" t="s">
        <v>5653</v>
      </c>
      <c r="C1427" s="71" t="s">
        <v>56</v>
      </c>
      <c r="D1427" s="277" t="s">
        <v>5776</v>
      </c>
      <c r="E1427" s="71" t="s">
        <v>15</v>
      </c>
      <c r="F1427" s="71" t="s">
        <v>5680</v>
      </c>
      <c r="G1427" s="71" t="s">
        <v>5771</v>
      </c>
      <c r="H1427" s="71" t="s">
        <v>18</v>
      </c>
      <c r="I1427" s="370">
        <v>45586</v>
      </c>
      <c r="J1427" s="282">
        <v>9350</v>
      </c>
      <c r="K1427" s="283">
        <v>0</v>
      </c>
      <c r="L1427" s="282">
        <v>9350</v>
      </c>
    </row>
    <row r="1428" spans="2:101" s="1" customFormat="1" x14ac:dyDescent="0.25">
      <c r="B1428" s="250" t="s">
        <v>5637</v>
      </c>
      <c r="C1428" s="71" t="s">
        <v>56</v>
      </c>
      <c r="D1428" s="277" t="s">
        <v>5777</v>
      </c>
      <c r="E1428" s="71" t="s">
        <v>56</v>
      </c>
      <c r="F1428" s="71" t="s">
        <v>304</v>
      </c>
      <c r="G1428" s="71" t="s">
        <v>40</v>
      </c>
      <c r="H1428" s="71" t="s">
        <v>18</v>
      </c>
      <c r="I1428" s="370">
        <v>45581</v>
      </c>
      <c r="J1428" s="282">
        <v>4952.46</v>
      </c>
      <c r="K1428" s="283">
        <v>0</v>
      </c>
      <c r="L1428" s="282">
        <v>4952.46</v>
      </c>
    </row>
    <row r="1429" spans="2:101" s="1" customFormat="1" x14ac:dyDescent="0.25">
      <c r="B1429" s="250" t="s">
        <v>5637</v>
      </c>
      <c r="C1429" s="71" t="s">
        <v>56</v>
      </c>
      <c r="D1429" s="277" t="s">
        <v>5778</v>
      </c>
      <c r="E1429" s="71" t="s">
        <v>56</v>
      </c>
      <c r="F1429" s="71" t="s">
        <v>304</v>
      </c>
      <c r="G1429" s="71" t="s">
        <v>40</v>
      </c>
      <c r="H1429" s="71" t="s">
        <v>18</v>
      </c>
      <c r="I1429" s="370">
        <v>45581</v>
      </c>
      <c r="J1429" s="282">
        <v>4952.46</v>
      </c>
      <c r="K1429" s="283">
        <v>0</v>
      </c>
      <c r="L1429" s="282">
        <v>4952.46</v>
      </c>
    </row>
    <row r="1430" spans="2:101" s="1" customFormat="1" x14ac:dyDescent="0.25">
      <c r="B1430" s="250" t="s">
        <v>5689</v>
      </c>
      <c r="C1430" s="272">
        <v>991964</v>
      </c>
      <c r="D1430" s="277" t="s">
        <v>5779</v>
      </c>
      <c r="E1430" s="71" t="s">
        <v>5772</v>
      </c>
      <c r="F1430" s="71" t="s">
        <v>304</v>
      </c>
      <c r="G1430" s="71" t="s">
        <v>5772</v>
      </c>
      <c r="H1430" s="71" t="s">
        <v>294</v>
      </c>
      <c r="I1430" s="370">
        <v>45562</v>
      </c>
      <c r="J1430" s="282">
        <v>6515</v>
      </c>
      <c r="K1430" s="284">
        <v>54.28</v>
      </c>
      <c r="L1430" s="282">
        <v>6460.72</v>
      </c>
    </row>
    <row r="1433" spans="2:101" ht="18.75" x14ac:dyDescent="0.3">
      <c r="B1433" s="291" t="s">
        <v>251</v>
      </c>
      <c r="C1433" s="48"/>
      <c r="D1433" s="48"/>
      <c r="E1433" s="48"/>
      <c r="F1433" s="48"/>
      <c r="G1433" s="49" t="s">
        <v>2428</v>
      </c>
    </row>
    <row r="1434" spans="2:101" s="1" customFormat="1" ht="18.75" x14ac:dyDescent="0.3">
      <c r="B1434" s="294"/>
      <c r="C1434" s="62"/>
      <c r="D1434" s="62"/>
      <c r="E1434" s="62"/>
      <c r="F1434" s="62"/>
      <c r="G1434" s="62"/>
      <c r="H1434" s="48"/>
      <c r="I1434" s="514" t="s">
        <v>2</v>
      </c>
      <c r="J1434" s="508" t="s">
        <v>3</v>
      </c>
      <c r="K1434" s="516" t="s">
        <v>4</v>
      </c>
      <c r="L1434" s="516" t="s">
        <v>5</v>
      </c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  <c r="AM1434" s="37"/>
      <c r="AN1434" s="37"/>
      <c r="AO1434" s="37"/>
      <c r="AP1434" s="37"/>
      <c r="AQ1434" s="37"/>
      <c r="AR1434" s="37"/>
      <c r="AS1434" s="37"/>
      <c r="AT1434" s="37"/>
      <c r="AU1434" s="37"/>
      <c r="AV1434" s="37"/>
      <c r="AW1434" s="37"/>
      <c r="AX1434" s="37"/>
      <c r="AY1434" s="37"/>
      <c r="AZ1434" s="37"/>
      <c r="BA1434" s="37"/>
      <c r="BB1434" s="37"/>
      <c r="BC1434" s="37"/>
      <c r="BD1434" s="37"/>
      <c r="BE1434" s="37"/>
      <c r="BF1434" s="37"/>
      <c r="BG1434" s="37"/>
      <c r="BH1434" s="37"/>
      <c r="BI1434" s="37"/>
      <c r="BJ1434" s="37"/>
      <c r="BK1434" s="37"/>
      <c r="BL1434" s="37"/>
      <c r="BM1434" s="37"/>
      <c r="BN1434" s="37"/>
      <c r="BO1434" s="37"/>
      <c r="BP1434" s="37"/>
      <c r="BQ1434" s="37"/>
      <c r="BR1434" s="37"/>
      <c r="BS1434" s="37"/>
      <c r="BT1434" s="37"/>
      <c r="BU1434" s="37"/>
      <c r="BV1434" s="37"/>
      <c r="BW1434" s="37"/>
      <c r="BX1434" s="37"/>
      <c r="BY1434" s="37"/>
      <c r="BZ1434" s="37"/>
      <c r="CA1434" s="37"/>
      <c r="CB1434" s="37"/>
      <c r="CC1434" s="37"/>
      <c r="CD1434" s="37"/>
      <c r="CE1434" s="37"/>
      <c r="CF1434" s="37"/>
      <c r="CG1434" s="37"/>
      <c r="CH1434" s="37"/>
      <c r="CI1434" s="37"/>
      <c r="CJ1434" s="37"/>
      <c r="CK1434" s="37"/>
      <c r="CL1434" s="37"/>
      <c r="CM1434" s="37"/>
      <c r="CN1434" s="37"/>
      <c r="CO1434" s="37"/>
      <c r="CP1434" s="37"/>
      <c r="CQ1434" s="37"/>
      <c r="CR1434" s="37"/>
      <c r="CS1434" s="37"/>
      <c r="CT1434" s="37"/>
      <c r="CU1434" s="37"/>
      <c r="CV1434" s="37"/>
      <c r="CW1434" s="37"/>
    </row>
    <row r="1435" spans="2:101" s="1" customFormat="1" ht="15.75" x14ac:dyDescent="0.25">
      <c r="B1435" s="289" t="s">
        <v>6</v>
      </c>
      <c r="C1435" s="3" t="s">
        <v>7</v>
      </c>
      <c r="D1435" s="3" t="s">
        <v>8</v>
      </c>
      <c r="E1435" s="4" t="s">
        <v>9</v>
      </c>
      <c r="F1435" s="4" t="s">
        <v>10</v>
      </c>
      <c r="G1435" s="4" t="s">
        <v>11</v>
      </c>
      <c r="H1435" s="4" t="s">
        <v>12</v>
      </c>
      <c r="I1435" s="515"/>
      <c r="J1435" s="509"/>
      <c r="K1435" s="517"/>
      <c r="L1435" s="517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G1435" s="10"/>
      <c r="AH1435" s="10"/>
      <c r="AI1435" s="10"/>
      <c r="AJ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  <c r="AT1435" s="10"/>
      <c r="AU1435" s="10"/>
      <c r="AV1435" s="10"/>
      <c r="AW1435" s="10"/>
      <c r="AX1435" s="10"/>
      <c r="AY1435" s="10"/>
      <c r="AZ1435" s="10"/>
      <c r="BA1435" s="10"/>
      <c r="BB1435" s="10"/>
      <c r="BC1435" s="10"/>
      <c r="BD1435" s="10"/>
      <c r="BE1435" s="10"/>
      <c r="BF1435" s="10"/>
      <c r="BG1435" s="10"/>
      <c r="BH1435" s="10"/>
      <c r="BI1435" s="10"/>
      <c r="BJ1435" s="10"/>
      <c r="BK1435" s="10"/>
      <c r="BL1435" s="10"/>
      <c r="BM1435" s="10"/>
      <c r="BN1435" s="10"/>
      <c r="BO1435" s="10"/>
      <c r="BP1435" s="10"/>
      <c r="BQ1435" s="10"/>
      <c r="BR1435" s="10"/>
      <c r="BS1435" s="10"/>
      <c r="BT1435" s="10"/>
      <c r="BU1435" s="10"/>
      <c r="BV1435" s="10"/>
      <c r="BW1435" s="10"/>
      <c r="BX1435" s="10"/>
      <c r="BY1435" s="10"/>
      <c r="BZ1435" s="10"/>
      <c r="CA1435" s="10"/>
      <c r="CB1435" s="10"/>
      <c r="CC1435" s="10"/>
      <c r="CD1435" s="10"/>
      <c r="CE1435" s="10"/>
      <c r="CF1435" s="1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  <c r="CW1435" s="10"/>
    </row>
    <row r="1436" spans="2:101" s="1" customFormat="1" x14ac:dyDescent="0.25">
      <c r="B1436" s="6" t="s">
        <v>2429</v>
      </c>
      <c r="C1436" s="7">
        <v>366474</v>
      </c>
      <c r="D1436" s="7" t="s">
        <v>2431</v>
      </c>
      <c r="E1436" s="19" t="s">
        <v>56</v>
      </c>
      <c r="F1436" s="19" t="s">
        <v>56</v>
      </c>
      <c r="G1436" s="19" t="s">
        <v>40</v>
      </c>
      <c r="H1436" s="7" t="s">
        <v>18</v>
      </c>
      <c r="I1436" s="99">
        <v>38729</v>
      </c>
      <c r="J1436" s="32">
        <v>13838.8</v>
      </c>
      <c r="K1436" s="32">
        <v>13838.8</v>
      </c>
      <c r="L1436" s="32">
        <v>0</v>
      </c>
    </row>
    <row r="1437" spans="2:101" s="1" customFormat="1" x14ac:dyDescent="0.25">
      <c r="B1437" s="6" t="s">
        <v>2429</v>
      </c>
      <c r="C1437" s="7">
        <v>366475</v>
      </c>
      <c r="D1437" s="7" t="s">
        <v>2437</v>
      </c>
      <c r="E1437" s="19" t="s">
        <v>56</v>
      </c>
      <c r="F1437" s="19" t="s">
        <v>56</v>
      </c>
      <c r="G1437" s="19" t="s">
        <v>40</v>
      </c>
      <c r="H1437" s="7" t="s">
        <v>18</v>
      </c>
      <c r="I1437" s="99">
        <v>38729</v>
      </c>
      <c r="J1437" s="32">
        <v>13838.8</v>
      </c>
      <c r="K1437" s="32">
        <v>13838.8</v>
      </c>
      <c r="L1437" s="32">
        <v>0</v>
      </c>
    </row>
    <row r="1438" spans="2:101" s="1" customFormat="1" x14ac:dyDescent="0.25">
      <c r="B1438" s="6" t="s">
        <v>2429</v>
      </c>
      <c r="C1438" s="7">
        <v>366477</v>
      </c>
      <c r="D1438" s="7" t="s">
        <v>2434</v>
      </c>
      <c r="E1438" s="19" t="s">
        <v>56</v>
      </c>
      <c r="F1438" s="19" t="s">
        <v>56</v>
      </c>
      <c r="G1438" s="19" t="s">
        <v>40</v>
      </c>
      <c r="H1438" s="7" t="s">
        <v>18</v>
      </c>
      <c r="I1438" s="99">
        <v>38729</v>
      </c>
      <c r="J1438" s="32">
        <v>13838.8</v>
      </c>
      <c r="K1438" s="32">
        <v>13838.8</v>
      </c>
      <c r="L1438" s="32">
        <v>0</v>
      </c>
    </row>
    <row r="1439" spans="2:101" s="1" customFormat="1" x14ac:dyDescent="0.25">
      <c r="B1439" s="6" t="s">
        <v>2429</v>
      </c>
      <c r="C1439" s="7">
        <v>366478</v>
      </c>
      <c r="D1439" s="7" t="s">
        <v>2435</v>
      </c>
      <c r="E1439" s="19" t="s">
        <v>56</v>
      </c>
      <c r="F1439" s="19" t="s">
        <v>56</v>
      </c>
      <c r="G1439" s="19" t="s">
        <v>40</v>
      </c>
      <c r="H1439" s="7" t="s">
        <v>18</v>
      </c>
      <c r="I1439" s="99">
        <v>38729</v>
      </c>
      <c r="J1439" s="32">
        <v>13838.8</v>
      </c>
      <c r="K1439" s="32">
        <v>13838.8</v>
      </c>
      <c r="L1439" s="32">
        <v>0</v>
      </c>
    </row>
    <row r="1440" spans="2:101" s="1" customFormat="1" x14ac:dyDescent="0.25">
      <c r="B1440" s="6" t="s">
        <v>2429</v>
      </c>
      <c r="C1440" s="7">
        <v>366479</v>
      </c>
      <c r="D1440" s="7" t="s">
        <v>2432</v>
      </c>
      <c r="E1440" s="19" t="s">
        <v>56</v>
      </c>
      <c r="F1440" s="19" t="s">
        <v>56</v>
      </c>
      <c r="G1440" s="19" t="s">
        <v>40</v>
      </c>
      <c r="H1440" s="7" t="s">
        <v>18</v>
      </c>
      <c r="I1440" s="99">
        <v>38729</v>
      </c>
      <c r="J1440" s="32">
        <v>13838.8</v>
      </c>
      <c r="K1440" s="32">
        <v>13838.8</v>
      </c>
      <c r="L1440" s="32">
        <v>0</v>
      </c>
    </row>
    <row r="1441" spans="2:12" s="1" customFormat="1" ht="18.75" customHeight="1" x14ac:dyDescent="0.25">
      <c r="B1441" s="6" t="s">
        <v>2429</v>
      </c>
      <c r="C1441" s="7">
        <v>366480</v>
      </c>
      <c r="D1441" s="7" t="s">
        <v>2433</v>
      </c>
      <c r="E1441" s="19" t="s">
        <v>56</v>
      </c>
      <c r="F1441" s="19" t="s">
        <v>56</v>
      </c>
      <c r="G1441" s="19" t="s">
        <v>40</v>
      </c>
      <c r="H1441" s="7" t="s">
        <v>18</v>
      </c>
      <c r="I1441" s="99">
        <v>38729</v>
      </c>
      <c r="J1441" s="32">
        <v>13838.8</v>
      </c>
      <c r="K1441" s="32">
        <v>13838.8</v>
      </c>
      <c r="L1441" s="32">
        <v>0</v>
      </c>
    </row>
    <row r="1442" spans="2:12" s="1" customFormat="1" x14ac:dyDescent="0.25">
      <c r="B1442" s="6" t="s">
        <v>2429</v>
      </c>
      <c r="C1442" s="7">
        <v>366481</v>
      </c>
      <c r="D1442" s="7" t="s">
        <v>2436</v>
      </c>
      <c r="E1442" s="19" t="s">
        <v>56</v>
      </c>
      <c r="F1442" s="19" t="s">
        <v>56</v>
      </c>
      <c r="G1442" s="19" t="s">
        <v>40</v>
      </c>
      <c r="H1442" s="7" t="s">
        <v>18</v>
      </c>
      <c r="I1442" s="99">
        <v>38729</v>
      </c>
      <c r="J1442" s="32">
        <v>13838.8</v>
      </c>
      <c r="K1442" s="32">
        <v>13838.8</v>
      </c>
      <c r="L1442" s="32">
        <v>0</v>
      </c>
    </row>
    <row r="1443" spans="2:12" s="1" customFormat="1" x14ac:dyDescent="0.25">
      <c r="B1443" s="6" t="s">
        <v>2429</v>
      </c>
      <c r="C1443" s="22">
        <v>366482</v>
      </c>
      <c r="D1443" s="22" t="s">
        <v>2430</v>
      </c>
      <c r="E1443" s="34" t="s">
        <v>56</v>
      </c>
      <c r="F1443" s="34" t="s">
        <v>56</v>
      </c>
      <c r="G1443" s="34" t="s">
        <v>40</v>
      </c>
      <c r="H1443" s="22" t="s">
        <v>18</v>
      </c>
      <c r="I1443" s="363">
        <v>38729</v>
      </c>
      <c r="J1443" s="121">
        <v>13838.8</v>
      </c>
      <c r="K1443" s="121">
        <v>13838.8</v>
      </c>
      <c r="L1443" s="121">
        <v>0</v>
      </c>
    </row>
    <row r="1444" spans="2:12" s="1" customFormat="1" x14ac:dyDescent="0.25">
      <c r="B1444" s="6" t="s">
        <v>2438</v>
      </c>
      <c r="C1444" s="22">
        <v>366483</v>
      </c>
      <c r="D1444" s="22" t="s">
        <v>2439</v>
      </c>
      <c r="E1444" s="34" t="s">
        <v>56</v>
      </c>
      <c r="F1444" s="34" t="s">
        <v>56</v>
      </c>
      <c r="G1444" s="34" t="s">
        <v>40</v>
      </c>
      <c r="H1444" s="22" t="s">
        <v>815</v>
      </c>
      <c r="I1444" s="363">
        <v>39083</v>
      </c>
      <c r="J1444" s="121">
        <v>28478</v>
      </c>
      <c r="K1444" s="121">
        <v>28478</v>
      </c>
      <c r="L1444" s="121">
        <v>0</v>
      </c>
    </row>
    <row r="1445" spans="2:12" s="1" customFormat="1" ht="30" x14ac:dyDescent="0.25">
      <c r="B1445" s="17" t="s">
        <v>2446</v>
      </c>
      <c r="C1445" s="22">
        <v>366484</v>
      </c>
      <c r="D1445" s="22" t="s">
        <v>2447</v>
      </c>
      <c r="E1445" s="202" t="s">
        <v>56</v>
      </c>
      <c r="F1445" s="202" t="s">
        <v>56</v>
      </c>
      <c r="G1445" s="34" t="s">
        <v>40</v>
      </c>
      <c r="H1445" s="22" t="s">
        <v>294</v>
      </c>
      <c r="I1445" s="363">
        <v>39083</v>
      </c>
      <c r="J1445" s="121">
        <v>14462.64</v>
      </c>
      <c r="K1445" s="121">
        <v>14462.64</v>
      </c>
      <c r="L1445" s="121">
        <v>0</v>
      </c>
    </row>
    <row r="1446" spans="2:12" s="1" customFormat="1" x14ac:dyDescent="0.25">
      <c r="B1446" s="6" t="s">
        <v>2442</v>
      </c>
      <c r="C1446" s="22">
        <v>366491</v>
      </c>
      <c r="D1446" s="22" t="s">
        <v>2443</v>
      </c>
      <c r="E1446" s="22" t="s">
        <v>2444</v>
      </c>
      <c r="F1446" s="22" t="s">
        <v>2445</v>
      </c>
      <c r="G1446" s="34" t="s">
        <v>56</v>
      </c>
      <c r="H1446" s="22" t="s">
        <v>18</v>
      </c>
      <c r="I1446" s="363">
        <v>42736</v>
      </c>
      <c r="J1446" s="121">
        <v>0</v>
      </c>
      <c r="K1446" s="121">
        <v>0</v>
      </c>
      <c r="L1446" s="121">
        <v>0</v>
      </c>
    </row>
    <row r="1447" spans="2:12" s="1" customFormat="1" x14ac:dyDescent="0.25">
      <c r="B1447" s="6" t="s">
        <v>2429</v>
      </c>
      <c r="C1447" s="22">
        <v>548004</v>
      </c>
      <c r="D1447" s="22" t="s">
        <v>2448</v>
      </c>
      <c r="E1447" s="34" t="s">
        <v>56</v>
      </c>
      <c r="F1447" s="34" t="s">
        <v>56</v>
      </c>
      <c r="G1447" s="34" t="s">
        <v>40</v>
      </c>
      <c r="H1447" s="22" t="s">
        <v>18</v>
      </c>
      <c r="I1447" s="363">
        <v>41640</v>
      </c>
      <c r="J1447" s="135">
        <v>4054.2</v>
      </c>
      <c r="K1447" s="121">
        <v>4054.2</v>
      </c>
      <c r="L1447" s="121">
        <v>0</v>
      </c>
    </row>
    <row r="1448" spans="2:12" s="1" customFormat="1" x14ac:dyDescent="0.25">
      <c r="B1448" s="6" t="s">
        <v>2440</v>
      </c>
      <c r="C1448" s="22">
        <v>548190</v>
      </c>
      <c r="D1448" s="22" t="s">
        <v>2441</v>
      </c>
      <c r="E1448" s="34" t="s">
        <v>56</v>
      </c>
      <c r="F1448" s="34" t="s">
        <v>56</v>
      </c>
      <c r="G1448" s="34" t="s">
        <v>40</v>
      </c>
      <c r="H1448" s="22" t="s">
        <v>97</v>
      </c>
      <c r="I1448" s="363">
        <v>39083</v>
      </c>
      <c r="J1448" s="135">
        <v>130523.2</v>
      </c>
      <c r="K1448" s="121">
        <v>130523.2</v>
      </c>
      <c r="L1448" s="121">
        <v>0</v>
      </c>
    </row>
    <row r="1449" spans="2:12" s="1" customFormat="1" x14ac:dyDescent="0.25">
      <c r="B1449" s="6" t="s">
        <v>661</v>
      </c>
      <c r="C1449" s="34">
        <v>750145</v>
      </c>
      <c r="D1449" s="22" t="s">
        <v>2449</v>
      </c>
      <c r="E1449" s="34" t="s">
        <v>342</v>
      </c>
      <c r="F1449" s="34" t="s">
        <v>2450</v>
      </c>
      <c r="G1449" s="34" t="s">
        <v>2451</v>
      </c>
      <c r="H1449" s="22" t="s">
        <v>2452</v>
      </c>
      <c r="I1449" s="375">
        <v>41640</v>
      </c>
      <c r="J1449" s="330">
        <v>29150</v>
      </c>
      <c r="K1449" s="331">
        <v>29150</v>
      </c>
      <c r="L1449" s="217">
        <v>0</v>
      </c>
    </row>
    <row r="1450" spans="2:12" s="1" customFormat="1" x14ac:dyDescent="0.25">
      <c r="B1450" s="61" t="s">
        <v>726</v>
      </c>
      <c r="C1450" s="34" t="s">
        <v>304</v>
      </c>
      <c r="D1450" s="34" t="s">
        <v>2453</v>
      </c>
      <c r="E1450" s="29" t="s">
        <v>15</v>
      </c>
      <c r="F1450" s="29" t="s">
        <v>2454</v>
      </c>
      <c r="G1450" s="136" t="s">
        <v>2455</v>
      </c>
      <c r="H1450" s="22" t="s">
        <v>18</v>
      </c>
      <c r="I1450" s="122">
        <v>44001</v>
      </c>
      <c r="J1450" s="123">
        <v>73691</v>
      </c>
      <c r="K1450" s="123">
        <v>73690</v>
      </c>
      <c r="L1450" s="121">
        <v>1</v>
      </c>
    </row>
    <row r="1451" spans="2:12" s="1" customFormat="1" x14ac:dyDescent="0.25">
      <c r="B1451" s="250" t="s">
        <v>5905</v>
      </c>
      <c r="C1451" s="202" t="s">
        <v>304</v>
      </c>
      <c r="D1451" s="277" t="s">
        <v>5906</v>
      </c>
      <c r="E1451" s="286" t="s">
        <v>5817</v>
      </c>
      <c r="F1451" s="286" t="s">
        <v>5918</v>
      </c>
      <c r="G1451" s="287" t="s">
        <v>5904</v>
      </c>
      <c r="H1451" s="22"/>
      <c r="I1451" s="370">
        <v>45295</v>
      </c>
      <c r="J1451" s="282">
        <v>174999.99</v>
      </c>
      <c r="K1451" s="282">
        <v>14583.25</v>
      </c>
      <c r="L1451" s="282">
        <v>160416.74</v>
      </c>
    </row>
    <row r="1452" spans="2:12" s="1" customFormat="1" x14ac:dyDescent="0.25">
      <c r="B1452" s="250" t="s">
        <v>5907</v>
      </c>
      <c r="C1452" s="202" t="s">
        <v>304</v>
      </c>
      <c r="D1452" s="277" t="s">
        <v>5908</v>
      </c>
      <c r="E1452" s="202" t="s">
        <v>304</v>
      </c>
      <c r="F1452" s="202" t="s">
        <v>304</v>
      </c>
      <c r="G1452" s="34" t="s">
        <v>40</v>
      </c>
      <c r="H1452" s="22" t="s">
        <v>18</v>
      </c>
      <c r="I1452" s="370">
        <v>45321</v>
      </c>
      <c r="J1452" s="282">
        <v>21806.400000000001</v>
      </c>
      <c r="K1452" s="282">
        <v>1635.4</v>
      </c>
      <c r="L1452" s="282">
        <v>20171</v>
      </c>
    </row>
    <row r="1453" spans="2:12" s="1" customFormat="1" x14ac:dyDescent="0.25">
      <c r="B1453" s="250" t="s">
        <v>5907</v>
      </c>
      <c r="C1453" s="202" t="s">
        <v>304</v>
      </c>
      <c r="D1453" s="277" t="s">
        <v>5909</v>
      </c>
      <c r="E1453" s="202" t="s">
        <v>304</v>
      </c>
      <c r="F1453" s="202" t="s">
        <v>304</v>
      </c>
      <c r="G1453" s="34" t="s">
        <v>40</v>
      </c>
      <c r="H1453" s="22" t="s">
        <v>18</v>
      </c>
      <c r="I1453" s="370">
        <v>45321</v>
      </c>
      <c r="J1453" s="282">
        <v>21806.400000000001</v>
      </c>
      <c r="K1453" s="282">
        <v>1635.4</v>
      </c>
      <c r="L1453" s="282">
        <v>20171</v>
      </c>
    </row>
    <row r="1454" spans="2:12" s="1" customFormat="1" x14ac:dyDescent="0.25">
      <c r="B1454" s="250" t="s">
        <v>5907</v>
      </c>
      <c r="C1454" s="202" t="s">
        <v>304</v>
      </c>
      <c r="D1454" s="277" t="s">
        <v>5910</v>
      </c>
      <c r="E1454" s="202" t="s">
        <v>304</v>
      </c>
      <c r="F1454" s="202" t="s">
        <v>304</v>
      </c>
      <c r="G1454" s="34" t="s">
        <v>40</v>
      </c>
      <c r="H1454" s="22" t="s">
        <v>18</v>
      </c>
      <c r="I1454" s="370">
        <v>45321</v>
      </c>
      <c r="J1454" s="282">
        <v>21806.400000000001</v>
      </c>
      <c r="K1454" s="282">
        <v>1635.4</v>
      </c>
      <c r="L1454" s="282">
        <v>20171</v>
      </c>
    </row>
    <row r="1455" spans="2:12" s="1" customFormat="1" x14ac:dyDescent="0.25">
      <c r="B1455" s="250" t="s">
        <v>5907</v>
      </c>
      <c r="C1455" s="202" t="s">
        <v>304</v>
      </c>
      <c r="D1455" s="277" t="s">
        <v>5911</v>
      </c>
      <c r="E1455" s="202" t="s">
        <v>304</v>
      </c>
      <c r="F1455" s="202" t="s">
        <v>304</v>
      </c>
      <c r="G1455" s="34" t="s">
        <v>40</v>
      </c>
      <c r="H1455" s="22" t="s">
        <v>18</v>
      </c>
      <c r="I1455" s="370">
        <v>45321</v>
      </c>
      <c r="J1455" s="282">
        <v>21806.400000000001</v>
      </c>
      <c r="K1455" s="282">
        <v>1635.4</v>
      </c>
      <c r="L1455" s="282">
        <v>20171</v>
      </c>
    </row>
    <row r="1456" spans="2:12" s="1" customFormat="1" x14ac:dyDescent="0.25">
      <c r="B1456" s="250" t="s">
        <v>5907</v>
      </c>
      <c r="C1456" s="202" t="s">
        <v>304</v>
      </c>
      <c r="D1456" s="277" t="s">
        <v>5912</v>
      </c>
      <c r="E1456" s="202" t="s">
        <v>304</v>
      </c>
      <c r="F1456" s="202" t="s">
        <v>304</v>
      </c>
      <c r="G1456" s="34" t="s">
        <v>40</v>
      </c>
      <c r="H1456" s="22" t="s">
        <v>18</v>
      </c>
      <c r="I1456" s="370">
        <v>45321</v>
      </c>
      <c r="J1456" s="282">
        <v>21806.400000000001</v>
      </c>
      <c r="K1456" s="282">
        <v>1635.4</v>
      </c>
      <c r="L1456" s="282">
        <v>20171</v>
      </c>
    </row>
    <row r="1457" spans="2:101" s="1" customFormat="1" x14ac:dyDescent="0.25">
      <c r="B1457" s="250" t="s">
        <v>5907</v>
      </c>
      <c r="C1457" s="202" t="s">
        <v>304</v>
      </c>
      <c r="D1457" s="277" t="s">
        <v>5913</v>
      </c>
      <c r="E1457" s="202" t="s">
        <v>304</v>
      </c>
      <c r="F1457" s="202" t="s">
        <v>304</v>
      </c>
      <c r="G1457" s="34" t="s">
        <v>40</v>
      </c>
      <c r="H1457" s="22" t="s">
        <v>18</v>
      </c>
      <c r="I1457" s="370">
        <v>45321</v>
      </c>
      <c r="J1457" s="282">
        <v>21806.400000000001</v>
      </c>
      <c r="K1457" s="282">
        <v>1635.4</v>
      </c>
      <c r="L1457" s="282">
        <v>20171</v>
      </c>
    </row>
    <row r="1458" spans="2:101" s="1" customFormat="1" x14ac:dyDescent="0.25">
      <c r="B1458" s="250" t="s">
        <v>5907</v>
      </c>
      <c r="C1458" s="202" t="s">
        <v>304</v>
      </c>
      <c r="D1458" s="277" t="s">
        <v>5914</v>
      </c>
      <c r="E1458" s="202" t="s">
        <v>304</v>
      </c>
      <c r="F1458" s="202" t="s">
        <v>304</v>
      </c>
      <c r="G1458" s="34" t="s">
        <v>40</v>
      </c>
      <c r="H1458" s="22" t="s">
        <v>18</v>
      </c>
      <c r="I1458" s="370">
        <v>45321</v>
      </c>
      <c r="J1458" s="282">
        <v>21806.400000000001</v>
      </c>
      <c r="K1458" s="282">
        <v>1635.4</v>
      </c>
      <c r="L1458" s="282">
        <v>20171</v>
      </c>
    </row>
    <row r="1459" spans="2:101" s="1" customFormat="1" x14ac:dyDescent="0.25">
      <c r="B1459" s="250" t="s">
        <v>5907</v>
      </c>
      <c r="C1459" s="202" t="s">
        <v>304</v>
      </c>
      <c r="D1459" s="277" t="s">
        <v>5915</v>
      </c>
      <c r="E1459" s="202" t="s">
        <v>304</v>
      </c>
      <c r="F1459" s="202" t="s">
        <v>304</v>
      </c>
      <c r="G1459" s="34" t="s">
        <v>40</v>
      </c>
      <c r="H1459" s="22" t="s">
        <v>18</v>
      </c>
      <c r="I1459" s="370">
        <v>45321</v>
      </c>
      <c r="J1459" s="282">
        <v>21806.400000000001</v>
      </c>
      <c r="K1459" s="282">
        <v>1635.4</v>
      </c>
      <c r="L1459" s="282">
        <v>20171</v>
      </c>
    </row>
    <row r="1460" spans="2:101" s="1" customFormat="1" x14ac:dyDescent="0.25">
      <c r="B1460" s="250" t="s">
        <v>5907</v>
      </c>
      <c r="C1460" s="202" t="s">
        <v>304</v>
      </c>
      <c r="D1460" s="277" t="s">
        <v>5916</v>
      </c>
      <c r="E1460" s="202" t="s">
        <v>304</v>
      </c>
      <c r="F1460" s="202" t="s">
        <v>304</v>
      </c>
      <c r="G1460" s="34" t="s">
        <v>40</v>
      </c>
      <c r="H1460" s="22" t="s">
        <v>18</v>
      </c>
      <c r="I1460" s="370">
        <v>45321</v>
      </c>
      <c r="J1460" s="282">
        <v>21806.400000000001</v>
      </c>
      <c r="K1460" s="282">
        <v>1635.4</v>
      </c>
      <c r="L1460" s="282">
        <v>20171</v>
      </c>
    </row>
    <row r="1461" spans="2:101" s="1" customFormat="1" x14ac:dyDescent="0.25">
      <c r="B1461" s="250" t="s">
        <v>5907</v>
      </c>
      <c r="C1461" s="202" t="s">
        <v>304</v>
      </c>
      <c r="D1461" s="277" t="s">
        <v>5917</v>
      </c>
      <c r="E1461" s="202" t="s">
        <v>304</v>
      </c>
      <c r="F1461" s="202" t="s">
        <v>304</v>
      </c>
      <c r="G1461" s="34" t="s">
        <v>40</v>
      </c>
      <c r="H1461" s="22" t="s">
        <v>18</v>
      </c>
      <c r="I1461" s="370">
        <v>45321</v>
      </c>
      <c r="J1461" s="282">
        <v>21806.400000000001</v>
      </c>
      <c r="K1461" s="282">
        <v>1635.4</v>
      </c>
      <c r="L1461" s="282">
        <v>20171</v>
      </c>
    </row>
    <row r="1462" spans="2:101" s="1" customFormat="1" x14ac:dyDescent="0.25">
      <c r="B1462" s="491"/>
      <c r="C1462" s="492"/>
      <c r="D1462" s="493"/>
      <c r="E1462" s="492"/>
      <c r="F1462" s="492"/>
      <c r="G1462" s="494"/>
      <c r="H1462" s="495"/>
      <c r="I1462" s="496"/>
      <c r="J1462" s="497"/>
      <c r="K1462" s="497"/>
      <c r="L1462" s="497"/>
    </row>
    <row r="1464" spans="2:101" ht="18.75" x14ac:dyDescent="0.3">
      <c r="B1464" s="291" t="s">
        <v>251</v>
      </c>
      <c r="C1464" s="48"/>
      <c r="D1464" s="48"/>
      <c r="E1464" s="48"/>
      <c r="F1464" s="48"/>
      <c r="G1464" s="49" t="s">
        <v>2456</v>
      </c>
    </row>
    <row r="1465" spans="2:101" s="1" customFormat="1" ht="18.75" x14ac:dyDescent="0.3">
      <c r="B1465" s="294"/>
      <c r="C1465" s="62"/>
      <c r="D1465" s="62"/>
      <c r="E1465" s="62"/>
      <c r="F1465" s="62"/>
      <c r="G1465" s="62"/>
      <c r="H1465" s="48"/>
      <c r="I1465" s="514" t="s">
        <v>2</v>
      </c>
      <c r="J1465" s="508" t="s">
        <v>3</v>
      </c>
      <c r="K1465" s="516" t="s">
        <v>4</v>
      </c>
      <c r="L1465" s="516" t="s">
        <v>5</v>
      </c>
    </row>
    <row r="1466" spans="2:101" s="1" customFormat="1" ht="15.75" x14ac:dyDescent="0.25">
      <c r="B1466" s="289" t="s">
        <v>6</v>
      </c>
      <c r="C1466" s="3" t="s">
        <v>7</v>
      </c>
      <c r="D1466" s="3" t="s">
        <v>8</v>
      </c>
      <c r="E1466" s="4" t="s">
        <v>9</v>
      </c>
      <c r="F1466" s="4" t="s">
        <v>10</v>
      </c>
      <c r="G1466" s="4" t="s">
        <v>11</v>
      </c>
      <c r="H1466" s="4" t="s">
        <v>12</v>
      </c>
      <c r="I1466" s="515"/>
      <c r="J1466" s="509"/>
      <c r="K1466" s="517"/>
      <c r="L1466" s="517"/>
    </row>
    <row r="1467" spans="2:101" s="1" customFormat="1" x14ac:dyDescent="0.25">
      <c r="B1467" s="6" t="s">
        <v>320</v>
      </c>
      <c r="C1467" s="7">
        <v>356540</v>
      </c>
      <c r="D1467" s="7" t="s">
        <v>2467</v>
      </c>
      <c r="E1467" s="7" t="s">
        <v>322</v>
      </c>
      <c r="F1467" s="7" t="s">
        <v>2408</v>
      </c>
      <c r="G1467" s="7" t="s">
        <v>2468</v>
      </c>
      <c r="H1467" s="7" t="s">
        <v>84</v>
      </c>
      <c r="I1467" s="99">
        <v>39083</v>
      </c>
      <c r="J1467" s="32">
        <v>700</v>
      </c>
      <c r="K1467" s="32">
        <v>700</v>
      </c>
      <c r="L1467" s="32">
        <v>0</v>
      </c>
    </row>
    <row r="1468" spans="2:101" s="1" customFormat="1" x14ac:dyDescent="0.25">
      <c r="B1468" s="6" t="s">
        <v>320</v>
      </c>
      <c r="C1468" s="7">
        <v>365629</v>
      </c>
      <c r="D1468" s="7" t="s">
        <v>2461</v>
      </c>
      <c r="E1468" s="7" t="s">
        <v>322</v>
      </c>
      <c r="F1468" s="7" t="s">
        <v>2408</v>
      </c>
      <c r="G1468" s="7" t="s">
        <v>2462</v>
      </c>
      <c r="H1468" s="7" t="s">
        <v>84</v>
      </c>
      <c r="I1468" s="99">
        <v>39083</v>
      </c>
      <c r="J1468" s="32">
        <v>2950</v>
      </c>
      <c r="K1468" s="32">
        <v>2950</v>
      </c>
      <c r="L1468" s="32">
        <v>0</v>
      </c>
    </row>
    <row r="1469" spans="2:101" s="1" customFormat="1" x14ac:dyDescent="0.25">
      <c r="B1469" s="6" t="s">
        <v>150</v>
      </c>
      <c r="C1469" s="7">
        <v>366028</v>
      </c>
      <c r="D1469" s="7" t="s">
        <v>2492</v>
      </c>
      <c r="E1469" s="7" t="s">
        <v>15</v>
      </c>
      <c r="F1469" s="7" t="s">
        <v>2493</v>
      </c>
      <c r="G1469" s="7" t="s">
        <v>2494</v>
      </c>
      <c r="H1469" s="7" t="s">
        <v>18</v>
      </c>
      <c r="I1469" s="99">
        <v>41640</v>
      </c>
      <c r="J1469" s="32">
        <v>9313.8799999999992</v>
      </c>
      <c r="K1469" s="32">
        <v>9313.8799999999992</v>
      </c>
      <c r="L1469" s="32">
        <v>0</v>
      </c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G1469" s="10"/>
      <c r="AH1469" s="10"/>
      <c r="AI1469" s="10"/>
      <c r="AJ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  <c r="AT1469" s="10"/>
      <c r="AU1469" s="10"/>
      <c r="AV1469" s="10"/>
      <c r="AW1469" s="10"/>
      <c r="AX1469" s="10"/>
      <c r="AY1469" s="10"/>
      <c r="AZ1469" s="10"/>
      <c r="BA1469" s="10"/>
      <c r="BB1469" s="10"/>
      <c r="BC1469" s="10"/>
      <c r="BD1469" s="10"/>
      <c r="BE1469" s="10"/>
      <c r="BF1469" s="10"/>
      <c r="BG1469" s="10"/>
      <c r="BH1469" s="10"/>
      <c r="BI1469" s="10"/>
      <c r="BJ1469" s="10"/>
      <c r="BK1469" s="10"/>
      <c r="BL1469" s="10"/>
      <c r="BM1469" s="10"/>
      <c r="BN1469" s="10"/>
      <c r="BO1469" s="10"/>
      <c r="BP1469" s="10"/>
      <c r="BQ1469" s="10"/>
      <c r="BR1469" s="10"/>
      <c r="BS1469" s="10"/>
      <c r="BT1469" s="10"/>
      <c r="BU1469" s="10"/>
      <c r="BV1469" s="10"/>
      <c r="BW1469" s="10"/>
      <c r="BX1469" s="10"/>
      <c r="BY1469" s="10"/>
      <c r="BZ1469" s="10"/>
      <c r="CA1469" s="10"/>
      <c r="CB1469" s="10"/>
      <c r="CC1469" s="10"/>
      <c r="CD1469" s="10"/>
      <c r="CE1469" s="10"/>
      <c r="CF1469" s="10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</row>
    <row r="1470" spans="2:101" s="1" customFormat="1" x14ac:dyDescent="0.25">
      <c r="B1470" s="6" t="s">
        <v>320</v>
      </c>
      <c r="C1470" s="7">
        <v>366531</v>
      </c>
      <c r="D1470" s="7" t="s">
        <v>2471</v>
      </c>
      <c r="E1470" s="7" t="s">
        <v>322</v>
      </c>
      <c r="F1470" s="7" t="s">
        <v>2472</v>
      </c>
      <c r="G1470" s="7" t="s">
        <v>2473</v>
      </c>
      <c r="H1470" s="7" t="s">
        <v>84</v>
      </c>
      <c r="I1470" s="99">
        <v>39083</v>
      </c>
      <c r="J1470" s="32">
        <v>2850</v>
      </c>
      <c r="K1470" s="32">
        <v>2850</v>
      </c>
      <c r="L1470" s="32">
        <v>0</v>
      </c>
    </row>
    <row r="1471" spans="2:101" s="1" customFormat="1" x14ac:dyDescent="0.25">
      <c r="B1471" s="6" t="s">
        <v>2459</v>
      </c>
      <c r="C1471" s="7">
        <v>366533</v>
      </c>
      <c r="D1471" s="7" t="s">
        <v>2460</v>
      </c>
      <c r="E1471" s="7" t="s">
        <v>1015</v>
      </c>
      <c r="F1471" s="19" t="s">
        <v>56</v>
      </c>
      <c r="G1471" s="19" t="s">
        <v>40</v>
      </c>
      <c r="H1471" s="7" t="s">
        <v>84</v>
      </c>
      <c r="I1471" s="99">
        <v>39083</v>
      </c>
      <c r="J1471" s="32">
        <v>1500</v>
      </c>
      <c r="K1471" s="32">
        <v>1500</v>
      </c>
      <c r="L1471" s="32">
        <v>0</v>
      </c>
    </row>
    <row r="1472" spans="2:101" s="1" customFormat="1" x14ac:dyDescent="0.25">
      <c r="B1472" s="6" t="s">
        <v>2459</v>
      </c>
      <c r="C1472" s="7">
        <v>366534</v>
      </c>
      <c r="D1472" s="7" t="s">
        <v>2466</v>
      </c>
      <c r="E1472" s="19" t="s">
        <v>56</v>
      </c>
      <c r="F1472" s="19" t="s">
        <v>56</v>
      </c>
      <c r="G1472" s="19" t="s">
        <v>40</v>
      </c>
      <c r="H1472" s="7" t="s">
        <v>84</v>
      </c>
      <c r="I1472" s="99">
        <v>39083</v>
      </c>
      <c r="J1472" s="32">
        <v>5200</v>
      </c>
      <c r="K1472" s="32">
        <v>5200</v>
      </c>
      <c r="L1472" s="32">
        <v>0</v>
      </c>
    </row>
    <row r="1473" spans="2:101" s="1" customFormat="1" x14ac:dyDescent="0.25">
      <c r="B1473" s="6" t="s">
        <v>1618</v>
      </c>
      <c r="C1473" s="7">
        <v>366535</v>
      </c>
      <c r="D1473" s="22" t="s">
        <v>2465</v>
      </c>
      <c r="E1473" s="34" t="s">
        <v>56</v>
      </c>
      <c r="F1473" s="34" t="s">
        <v>56</v>
      </c>
      <c r="G1473" s="34" t="s">
        <v>40</v>
      </c>
      <c r="H1473" s="22" t="s">
        <v>136</v>
      </c>
      <c r="I1473" s="363">
        <v>39083</v>
      </c>
      <c r="J1473" s="121">
        <v>9155.4599999999991</v>
      </c>
      <c r="K1473" s="121">
        <v>9155.4599999999991</v>
      </c>
      <c r="L1473" s="121">
        <v>0</v>
      </c>
    </row>
    <row r="1474" spans="2:101" s="1" customFormat="1" x14ac:dyDescent="0.25">
      <c r="B1474" s="6" t="s">
        <v>1618</v>
      </c>
      <c r="C1474" s="7">
        <v>366536</v>
      </c>
      <c r="D1474" s="22" t="s">
        <v>2458</v>
      </c>
      <c r="E1474" s="34" t="s">
        <v>56</v>
      </c>
      <c r="F1474" s="34" t="s">
        <v>56</v>
      </c>
      <c r="G1474" s="34" t="s">
        <v>40</v>
      </c>
      <c r="H1474" s="22" t="s">
        <v>136</v>
      </c>
      <c r="I1474" s="363">
        <v>39083</v>
      </c>
      <c r="J1474" s="121">
        <v>9155.4599999999991</v>
      </c>
      <c r="K1474" s="121">
        <v>9155.4599999999991</v>
      </c>
      <c r="L1474" s="121">
        <v>0</v>
      </c>
    </row>
    <row r="1475" spans="2:101" s="1" customFormat="1" x14ac:dyDescent="0.25">
      <c r="B1475" s="6" t="s">
        <v>1618</v>
      </c>
      <c r="C1475" s="7">
        <v>366537</v>
      </c>
      <c r="D1475" s="22" t="s">
        <v>2457</v>
      </c>
      <c r="E1475" s="34" t="s">
        <v>56</v>
      </c>
      <c r="F1475" s="34" t="s">
        <v>56</v>
      </c>
      <c r="G1475" s="34" t="s">
        <v>40</v>
      </c>
      <c r="H1475" s="22" t="s">
        <v>136</v>
      </c>
      <c r="I1475" s="363">
        <v>39083</v>
      </c>
      <c r="J1475" s="121">
        <v>9155.4599999999991</v>
      </c>
      <c r="K1475" s="121">
        <v>9155.4599999999991</v>
      </c>
      <c r="L1475" s="121">
        <v>0</v>
      </c>
    </row>
    <row r="1476" spans="2:101" s="1" customFormat="1" ht="30" x14ac:dyDescent="0.25">
      <c r="B1476" s="17" t="s">
        <v>2463</v>
      </c>
      <c r="C1476" s="7">
        <v>366542</v>
      </c>
      <c r="D1476" s="22" t="s">
        <v>2464</v>
      </c>
      <c r="E1476" s="34" t="s">
        <v>56</v>
      </c>
      <c r="F1476" s="34" t="s">
        <v>56</v>
      </c>
      <c r="G1476" s="34" t="s">
        <v>40</v>
      </c>
      <c r="H1476" s="22" t="s">
        <v>136</v>
      </c>
      <c r="I1476" s="363">
        <v>39083</v>
      </c>
      <c r="J1476" s="121">
        <v>42443.92</v>
      </c>
      <c r="K1476" s="121">
        <v>42443.92</v>
      </c>
      <c r="L1476" s="121">
        <v>0</v>
      </c>
    </row>
    <row r="1477" spans="2:101" s="1" customFormat="1" x14ac:dyDescent="0.25">
      <c r="B1477" s="6" t="s">
        <v>2478</v>
      </c>
      <c r="C1477" s="7">
        <v>366545</v>
      </c>
      <c r="D1477" s="22" t="s">
        <v>2479</v>
      </c>
      <c r="E1477" s="22" t="s">
        <v>15</v>
      </c>
      <c r="F1477" s="22" t="s">
        <v>2480</v>
      </c>
      <c r="G1477" s="22" t="s">
        <v>2481</v>
      </c>
      <c r="H1477" s="22" t="s">
        <v>18</v>
      </c>
      <c r="I1477" s="363">
        <v>39083</v>
      </c>
      <c r="J1477" s="121">
        <v>27747.56</v>
      </c>
      <c r="K1477" s="121">
        <v>27747.56</v>
      </c>
      <c r="L1477" s="121">
        <v>0</v>
      </c>
    </row>
    <row r="1478" spans="2:101" s="1" customFormat="1" x14ac:dyDescent="0.25">
      <c r="B1478" s="6" t="s">
        <v>150</v>
      </c>
      <c r="C1478" s="7">
        <v>366546</v>
      </c>
      <c r="D1478" s="7" t="s">
        <v>2476</v>
      </c>
      <c r="E1478" s="7" t="s">
        <v>15</v>
      </c>
      <c r="F1478" s="7" t="s">
        <v>451</v>
      </c>
      <c r="G1478" s="7" t="s">
        <v>2477</v>
      </c>
      <c r="H1478" s="7" t="s">
        <v>408</v>
      </c>
      <c r="I1478" s="99">
        <v>39083</v>
      </c>
      <c r="J1478" s="32">
        <v>9296.48</v>
      </c>
      <c r="K1478" s="32">
        <v>9296.48</v>
      </c>
      <c r="L1478" s="32">
        <v>0</v>
      </c>
    </row>
    <row r="1479" spans="2:101" s="1" customFormat="1" x14ac:dyDescent="0.25">
      <c r="B1479" s="6" t="s">
        <v>2474</v>
      </c>
      <c r="C1479" s="7">
        <v>366548</v>
      </c>
      <c r="D1479" s="7" t="s">
        <v>2475</v>
      </c>
      <c r="E1479" s="19" t="s">
        <v>56</v>
      </c>
      <c r="F1479" s="19" t="s">
        <v>56</v>
      </c>
      <c r="G1479" s="19" t="s">
        <v>40</v>
      </c>
      <c r="H1479" s="7" t="s">
        <v>84</v>
      </c>
      <c r="I1479" s="99">
        <v>39083</v>
      </c>
      <c r="J1479" s="32">
        <v>52896</v>
      </c>
      <c r="K1479" s="32">
        <v>52896</v>
      </c>
      <c r="L1479" s="32">
        <v>0</v>
      </c>
    </row>
    <row r="1480" spans="2:101" s="1" customFormat="1" x14ac:dyDescent="0.25">
      <c r="B1480" s="6" t="s">
        <v>2482</v>
      </c>
      <c r="C1480" s="7">
        <v>366550</v>
      </c>
      <c r="D1480" s="7" t="s">
        <v>2484</v>
      </c>
      <c r="E1480" s="19" t="s">
        <v>56</v>
      </c>
      <c r="F1480" s="19" t="s">
        <v>56</v>
      </c>
      <c r="G1480" s="19" t="s">
        <v>40</v>
      </c>
      <c r="H1480" s="7" t="s">
        <v>18</v>
      </c>
      <c r="I1480" s="99">
        <v>39083</v>
      </c>
      <c r="J1480" s="32">
        <v>4054.2</v>
      </c>
      <c r="K1480" s="32">
        <v>4054.2</v>
      </c>
      <c r="L1480" s="32">
        <v>0</v>
      </c>
    </row>
    <row r="1481" spans="2:101" s="1" customFormat="1" x14ac:dyDescent="0.25">
      <c r="B1481" s="6" t="s">
        <v>2482</v>
      </c>
      <c r="C1481" s="7">
        <v>366551</v>
      </c>
      <c r="D1481" s="7" t="s">
        <v>2483</v>
      </c>
      <c r="E1481" s="19" t="s">
        <v>56</v>
      </c>
      <c r="F1481" s="19" t="s">
        <v>56</v>
      </c>
      <c r="G1481" s="19" t="s">
        <v>40</v>
      </c>
      <c r="H1481" s="7" t="s">
        <v>18</v>
      </c>
      <c r="I1481" s="99">
        <v>39083</v>
      </c>
      <c r="J1481" s="32">
        <v>3500</v>
      </c>
      <c r="K1481" s="32">
        <v>3500</v>
      </c>
      <c r="L1481" s="32">
        <v>0</v>
      </c>
    </row>
    <row r="1482" spans="2:101" s="1" customFormat="1" x14ac:dyDescent="0.25">
      <c r="B1482" s="6" t="s">
        <v>320</v>
      </c>
      <c r="C1482" s="7">
        <v>366559</v>
      </c>
      <c r="D1482" s="22" t="s">
        <v>2471</v>
      </c>
      <c r="E1482" s="22" t="s">
        <v>322</v>
      </c>
      <c r="F1482" s="22" t="s">
        <v>2408</v>
      </c>
      <c r="G1482" s="22" t="s">
        <v>2486</v>
      </c>
      <c r="H1482" s="22" t="s">
        <v>84</v>
      </c>
      <c r="I1482" s="363">
        <v>39083</v>
      </c>
      <c r="J1482" s="121">
        <v>3897.6</v>
      </c>
      <c r="K1482" s="121">
        <v>3897.6</v>
      </c>
      <c r="L1482" s="121">
        <v>0</v>
      </c>
    </row>
    <row r="1483" spans="2:101" s="1" customFormat="1" x14ac:dyDescent="0.25">
      <c r="B1483" s="6" t="s">
        <v>2490</v>
      </c>
      <c r="C1483" s="7">
        <v>366562</v>
      </c>
      <c r="D1483" s="22" t="s">
        <v>2491</v>
      </c>
      <c r="E1483" s="22" t="s">
        <v>1249</v>
      </c>
      <c r="F1483" s="34" t="s">
        <v>56</v>
      </c>
      <c r="G1483" s="34" t="s">
        <v>56</v>
      </c>
      <c r="H1483" s="22" t="s">
        <v>84</v>
      </c>
      <c r="I1483" s="363">
        <v>39083</v>
      </c>
      <c r="J1483" s="121">
        <v>1162.5</v>
      </c>
      <c r="K1483" s="121">
        <v>1162.5</v>
      </c>
      <c r="L1483" s="121">
        <v>0</v>
      </c>
    </row>
    <row r="1484" spans="2:101" s="1" customFormat="1" x14ac:dyDescent="0.25">
      <c r="B1484" s="6" t="s">
        <v>150</v>
      </c>
      <c r="C1484" s="7">
        <v>366771</v>
      </c>
      <c r="D1484" s="22" t="s">
        <v>2526</v>
      </c>
      <c r="E1484" s="22" t="s">
        <v>15</v>
      </c>
      <c r="F1484" s="22" t="s">
        <v>398</v>
      </c>
      <c r="G1484" s="22" t="s">
        <v>2527</v>
      </c>
      <c r="H1484" s="22" t="s">
        <v>18</v>
      </c>
      <c r="I1484" s="363">
        <v>41640</v>
      </c>
      <c r="J1484" s="121">
        <v>9249.19</v>
      </c>
      <c r="K1484" s="121">
        <v>9249.19</v>
      </c>
      <c r="L1484" s="121">
        <v>0</v>
      </c>
    </row>
    <row r="1485" spans="2:101" s="1" customFormat="1" x14ac:dyDescent="0.25">
      <c r="B1485" s="6" t="s">
        <v>19</v>
      </c>
      <c r="C1485" s="7">
        <v>548042</v>
      </c>
      <c r="D1485" s="22" t="s">
        <v>2524</v>
      </c>
      <c r="E1485" s="22" t="s">
        <v>15</v>
      </c>
      <c r="F1485" s="22" t="s">
        <v>21</v>
      </c>
      <c r="G1485" s="22" t="s">
        <v>2525</v>
      </c>
      <c r="H1485" s="22" t="s">
        <v>18</v>
      </c>
      <c r="I1485" s="363">
        <v>38838</v>
      </c>
      <c r="J1485" s="121">
        <v>27941.64</v>
      </c>
      <c r="K1485" s="121">
        <v>27941.64</v>
      </c>
      <c r="L1485" s="121">
        <v>0</v>
      </c>
    </row>
    <row r="1486" spans="2:101" s="10" customFormat="1" x14ac:dyDescent="0.25">
      <c r="B1486" s="6" t="s">
        <v>1247</v>
      </c>
      <c r="C1486" s="7">
        <v>548147</v>
      </c>
      <c r="D1486" s="22" t="s">
        <v>2523</v>
      </c>
      <c r="E1486" s="22" t="s">
        <v>1249</v>
      </c>
      <c r="F1486" s="34" t="s">
        <v>56</v>
      </c>
      <c r="G1486" s="22">
        <v>124500196</v>
      </c>
      <c r="H1486" s="22" t="s">
        <v>67</v>
      </c>
      <c r="I1486" s="363">
        <v>41640</v>
      </c>
      <c r="J1486" s="121">
        <v>4000</v>
      </c>
      <c r="K1486" s="121">
        <v>4000</v>
      </c>
      <c r="L1486" s="121">
        <v>0</v>
      </c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  <c r="BK1486" s="1"/>
      <c r="BL1486" s="1"/>
      <c r="BM1486" s="1"/>
      <c r="BN1486" s="1"/>
      <c r="BO1486" s="1"/>
      <c r="BP1486" s="1"/>
      <c r="BQ1486" s="1"/>
      <c r="BR1486" s="1"/>
      <c r="BS1486" s="1"/>
      <c r="BT1486" s="1"/>
      <c r="BU1486" s="1"/>
      <c r="BV1486" s="1"/>
      <c r="BW1486" s="1"/>
      <c r="BX1486" s="1"/>
      <c r="BY1486" s="1"/>
      <c r="BZ1486" s="1"/>
      <c r="CA1486" s="1"/>
      <c r="CB1486" s="1"/>
      <c r="CC1486" s="1"/>
      <c r="CD1486" s="1"/>
      <c r="CE1486" s="1"/>
      <c r="CF1486" s="1"/>
      <c r="CG1486" s="1"/>
      <c r="CH1486" s="1"/>
      <c r="CI1486" s="1"/>
      <c r="CJ1486" s="1"/>
      <c r="CK1486" s="1"/>
      <c r="CL1486" s="1"/>
      <c r="CM1486" s="1"/>
      <c r="CN1486" s="1"/>
      <c r="CO1486" s="1"/>
      <c r="CP1486" s="1"/>
      <c r="CQ1486" s="1"/>
      <c r="CR1486" s="1"/>
      <c r="CS1486" s="1"/>
      <c r="CT1486" s="1"/>
      <c r="CU1486" s="1"/>
      <c r="CV1486" s="1"/>
      <c r="CW1486" s="1"/>
    </row>
    <row r="1487" spans="2:101" s="1" customFormat="1" ht="30" x14ac:dyDescent="0.25">
      <c r="B1487" s="17" t="s">
        <v>2474</v>
      </c>
      <c r="C1487" s="7">
        <v>548347</v>
      </c>
      <c r="D1487" s="22" t="s">
        <v>2485</v>
      </c>
      <c r="E1487" s="34" t="s">
        <v>56</v>
      </c>
      <c r="F1487" s="34" t="s">
        <v>56</v>
      </c>
      <c r="G1487" s="34" t="s">
        <v>40</v>
      </c>
      <c r="H1487" s="22" t="s">
        <v>84</v>
      </c>
      <c r="I1487" s="363">
        <v>39083</v>
      </c>
      <c r="J1487" s="121">
        <v>81785.22</v>
      </c>
      <c r="K1487" s="121">
        <v>81785.22</v>
      </c>
      <c r="L1487" s="121">
        <v>0</v>
      </c>
    </row>
    <row r="1488" spans="2:101" s="1" customFormat="1" x14ac:dyDescent="0.25">
      <c r="B1488" s="6" t="s">
        <v>838</v>
      </c>
      <c r="C1488" s="7">
        <v>548348</v>
      </c>
      <c r="D1488" s="22" t="s">
        <v>2487</v>
      </c>
      <c r="E1488" s="22" t="s">
        <v>2488</v>
      </c>
      <c r="F1488" s="22" t="s">
        <v>840</v>
      </c>
      <c r="G1488" s="22" t="s">
        <v>2489</v>
      </c>
      <c r="H1488" s="22" t="s">
        <v>84</v>
      </c>
      <c r="I1488" s="363">
        <v>39083</v>
      </c>
      <c r="J1488" s="121">
        <v>27600</v>
      </c>
      <c r="K1488" s="121">
        <v>27600</v>
      </c>
      <c r="L1488" s="121">
        <v>0</v>
      </c>
    </row>
    <row r="1489" spans="2:101" s="1" customFormat="1" x14ac:dyDescent="0.25">
      <c r="B1489" s="6" t="s">
        <v>845</v>
      </c>
      <c r="C1489" s="19">
        <v>750146</v>
      </c>
      <c r="D1489" s="22" t="s">
        <v>2495</v>
      </c>
      <c r="E1489" s="34" t="s">
        <v>475</v>
      </c>
      <c r="F1489" s="34" t="s">
        <v>56</v>
      </c>
      <c r="G1489" s="34" t="s">
        <v>40</v>
      </c>
      <c r="H1489" s="22" t="s">
        <v>18</v>
      </c>
      <c r="I1489" s="369">
        <v>43343</v>
      </c>
      <c r="J1489" s="94">
        <v>7670</v>
      </c>
      <c r="K1489" s="94">
        <v>2045.07</v>
      </c>
      <c r="L1489" s="94">
        <v>5623.93</v>
      </c>
    </row>
    <row r="1490" spans="2:101" s="1" customFormat="1" x14ac:dyDescent="0.25">
      <c r="B1490" s="6" t="s">
        <v>845</v>
      </c>
      <c r="C1490" s="19">
        <v>750147</v>
      </c>
      <c r="D1490" s="7" t="s">
        <v>2498</v>
      </c>
      <c r="E1490" s="19" t="s">
        <v>475</v>
      </c>
      <c r="F1490" s="19" t="s">
        <v>56</v>
      </c>
      <c r="G1490" s="19" t="s">
        <v>40</v>
      </c>
      <c r="H1490" s="7" t="s">
        <v>18</v>
      </c>
      <c r="I1490" s="98">
        <v>43343</v>
      </c>
      <c r="J1490" s="93">
        <v>7670</v>
      </c>
      <c r="K1490" s="75">
        <v>2045.07</v>
      </c>
      <c r="L1490" s="75">
        <v>5623.93</v>
      </c>
    </row>
    <row r="1491" spans="2:101" s="25" customFormat="1" x14ac:dyDescent="0.25">
      <c r="B1491" s="6" t="s">
        <v>640</v>
      </c>
      <c r="C1491" s="19">
        <v>750148</v>
      </c>
      <c r="D1491" s="7" t="s">
        <v>2496</v>
      </c>
      <c r="E1491" s="19" t="s">
        <v>104</v>
      </c>
      <c r="F1491" s="19" t="s">
        <v>166</v>
      </c>
      <c r="G1491" s="19" t="s">
        <v>2497</v>
      </c>
      <c r="H1491" s="7" t="s">
        <v>18</v>
      </c>
      <c r="I1491" s="98">
        <v>43605</v>
      </c>
      <c r="J1491" s="93">
        <v>2332.9499999999998</v>
      </c>
      <c r="K1491" s="75">
        <v>1489.85</v>
      </c>
      <c r="L1491" s="75">
        <v>842.1</v>
      </c>
    </row>
    <row r="1492" spans="2:101" s="1" customFormat="1" x14ac:dyDescent="0.25">
      <c r="B1492" s="6" t="s">
        <v>150</v>
      </c>
      <c r="C1492" s="19">
        <v>750149</v>
      </c>
      <c r="D1492" s="7" t="s">
        <v>2499</v>
      </c>
      <c r="E1492" s="19" t="s">
        <v>15</v>
      </c>
      <c r="F1492" s="19" t="s">
        <v>56</v>
      </c>
      <c r="G1492" s="19" t="s">
        <v>2500</v>
      </c>
      <c r="H1492" s="7" t="s">
        <v>18</v>
      </c>
      <c r="I1492" s="77">
        <v>39083</v>
      </c>
      <c r="J1492" s="87">
        <v>9296.48</v>
      </c>
      <c r="K1492" s="87">
        <v>9296.48</v>
      </c>
      <c r="L1492" s="46">
        <v>0</v>
      </c>
    </row>
    <row r="1493" spans="2:101" s="1" customFormat="1" x14ac:dyDescent="0.25">
      <c r="B1493" s="6" t="s">
        <v>150</v>
      </c>
      <c r="C1493" s="19">
        <v>750150</v>
      </c>
      <c r="D1493" s="7" t="s">
        <v>2501</v>
      </c>
      <c r="E1493" s="19" t="s">
        <v>15</v>
      </c>
      <c r="F1493" s="19" t="s">
        <v>56</v>
      </c>
      <c r="G1493" s="19" t="s">
        <v>2502</v>
      </c>
      <c r="H1493" s="7" t="s">
        <v>18</v>
      </c>
      <c r="I1493" s="77">
        <v>39083</v>
      </c>
      <c r="J1493" s="87">
        <v>9296.48</v>
      </c>
      <c r="K1493" s="87">
        <v>9296.48</v>
      </c>
      <c r="L1493" s="46">
        <v>0</v>
      </c>
      <c r="M1493" s="52"/>
      <c r="N1493" s="52"/>
      <c r="O1493" s="52"/>
      <c r="P1493" s="52"/>
      <c r="Q1493" s="52"/>
      <c r="R1493" s="52"/>
      <c r="S1493" s="52"/>
      <c r="T1493" s="52"/>
      <c r="U1493" s="52"/>
      <c r="V1493" s="52"/>
      <c r="W1493" s="52"/>
      <c r="X1493" s="52"/>
      <c r="Y1493" s="52"/>
      <c r="Z1493" s="52"/>
      <c r="AA1493" s="52"/>
      <c r="AB1493" s="52"/>
      <c r="AC1493" s="52"/>
      <c r="AD1493" s="52"/>
      <c r="AE1493" s="52"/>
      <c r="AF1493" s="52"/>
      <c r="AG1493" s="52"/>
      <c r="AH1493" s="52"/>
      <c r="AI1493" s="52"/>
      <c r="AJ1493" s="52"/>
      <c r="AK1493" s="52"/>
      <c r="AL1493" s="52"/>
      <c r="AM1493" s="52"/>
      <c r="AN1493" s="52"/>
      <c r="AO1493" s="52"/>
      <c r="AP1493" s="52"/>
      <c r="AQ1493" s="52"/>
      <c r="AR1493" s="52"/>
      <c r="AS1493" s="52"/>
      <c r="AT1493" s="52"/>
      <c r="AU1493" s="52"/>
      <c r="AV1493" s="52"/>
      <c r="AW1493" s="52"/>
      <c r="AX1493" s="52"/>
      <c r="AY1493" s="52"/>
      <c r="AZ1493" s="52"/>
      <c r="BA1493" s="52"/>
      <c r="BB1493" s="52"/>
      <c r="BC1493" s="52"/>
      <c r="BD1493" s="52"/>
      <c r="BE1493" s="52"/>
      <c r="BF1493" s="52"/>
      <c r="BG1493" s="52"/>
      <c r="BH1493" s="52"/>
      <c r="BI1493" s="52"/>
      <c r="BJ1493" s="52"/>
      <c r="BK1493" s="52"/>
      <c r="BL1493" s="52"/>
      <c r="BM1493" s="52"/>
      <c r="BN1493" s="52"/>
      <c r="BO1493" s="52"/>
      <c r="BP1493" s="52"/>
      <c r="BQ1493" s="52"/>
      <c r="BR1493" s="52"/>
      <c r="BS1493" s="52"/>
      <c r="BT1493" s="52"/>
      <c r="BU1493" s="52"/>
      <c r="BV1493" s="52"/>
      <c r="BW1493" s="52"/>
      <c r="BX1493" s="52"/>
      <c r="BY1493" s="52"/>
      <c r="BZ1493" s="52"/>
      <c r="CA1493" s="52"/>
      <c r="CB1493" s="52"/>
      <c r="CC1493" s="52"/>
      <c r="CD1493" s="52"/>
      <c r="CE1493" s="52"/>
      <c r="CF1493" s="52"/>
      <c r="CG1493" s="52"/>
      <c r="CH1493" s="52"/>
      <c r="CI1493" s="52"/>
      <c r="CJ1493" s="52"/>
      <c r="CK1493" s="52"/>
      <c r="CL1493" s="52"/>
      <c r="CM1493" s="52"/>
      <c r="CN1493" s="52"/>
      <c r="CO1493" s="52"/>
      <c r="CP1493" s="52"/>
      <c r="CQ1493" s="52"/>
      <c r="CR1493" s="52"/>
      <c r="CS1493" s="52"/>
      <c r="CT1493" s="52"/>
      <c r="CU1493" s="52"/>
      <c r="CV1493" s="52"/>
      <c r="CW1493" s="52"/>
    </row>
    <row r="1494" spans="2:101" s="1" customFormat="1" x14ac:dyDescent="0.25">
      <c r="B1494" s="6" t="s">
        <v>19</v>
      </c>
      <c r="C1494" s="19">
        <v>750151</v>
      </c>
      <c r="D1494" s="22" t="s">
        <v>2503</v>
      </c>
      <c r="E1494" s="34" t="s">
        <v>15</v>
      </c>
      <c r="F1494" s="34" t="s">
        <v>2504</v>
      </c>
      <c r="G1494" s="34" t="s">
        <v>2505</v>
      </c>
      <c r="H1494" s="22" t="s">
        <v>18</v>
      </c>
      <c r="I1494" s="369">
        <v>43532</v>
      </c>
      <c r="J1494" s="332">
        <v>39136</v>
      </c>
      <c r="K1494" s="94">
        <v>28264.17</v>
      </c>
      <c r="L1494" s="94">
        <v>10870.83</v>
      </c>
    </row>
    <row r="1495" spans="2:101" s="1" customFormat="1" x14ac:dyDescent="0.25">
      <c r="B1495" s="6" t="s">
        <v>640</v>
      </c>
      <c r="C1495" s="19">
        <v>750154</v>
      </c>
      <c r="D1495" s="22" t="s">
        <v>2506</v>
      </c>
      <c r="E1495" s="34" t="s">
        <v>104</v>
      </c>
      <c r="F1495" s="34" t="s">
        <v>166</v>
      </c>
      <c r="G1495" s="34" t="s">
        <v>2507</v>
      </c>
      <c r="H1495" s="22" t="s">
        <v>18</v>
      </c>
      <c r="I1495" s="369">
        <v>43605</v>
      </c>
      <c r="J1495" s="94">
        <v>2332.9499999999998</v>
      </c>
      <c r="K1495" s="94">
        <v>1489.85</v>
      </c>
      <c r="L1495" s="94">
        <v>842.1</v>
      </c>
    </row>
    <row r="1496" spans="2:101" s="1" customFormat="1" ht="18.75" customHeight="1" x14ac:dyDescent="0.25">
      <c r="B1496" s="6" t="s">
        <v>150</v>
      </c>
      <c r="C1496" s="19">
        <v>750155</v>
      </c>
      <c r="D1496" s="22" t="s">
        <v>2508</v>
      </c>
      <c r="E1496" s="34" t="s">
        <v>15</v>
      </c>
      <c r="F1496" s="34" t="s">
        <v>56</v>
      </c>
      <c r="G1496" s="34" t="s">
        <v>2509</v>
      </c>
      <c r="H1496" s="22" t="s">
        <v>18</v>
      </c>
      <c r="I1496" s="375">
        <v>39083</v>
      </c>
      <c r="J1496" s="330">
        <v>9296.48</v>
      </c>
      <c r="K1496" s="331">
        <v>9296.48</v>
      </c>
      <c r="L1496" s="333">
        <v>0</v>
      </c>
    </row>
    <row r="1497" spans="2:101" s="1" customFormat="1" x14ac:dyDescent="0.25">
      <c r="B1497" s="6" t="s">
        <v>2510</v>
      </c>
      <c r="C1497" s="19">
        <v>750156</v>
      </c>
      <c r="D1497" s="22" t="s">
        <v>2511</v>
      </c>
      <c r="E1497" s="34" t="s">
        <v>56</v>
      </c>
      <c r="F1497" s="34" t="s">
        <v>56</v>
      </c>
      <c r="G1497" s="34" t="s">
        <v>40</v>
      </c>
      <c r="H1497" s="22" t="s">
        <v>18</v>
      </c>
      <c r="I1497" s="369">
        <v>43343</v>
      </c>
      <c r="J1497" s="94">
        <v>7670</v>
      </c>
      <c r="K1497" s="94">
        <v>2045.07</v>
      </c>
      <c r="L1497" s="94">
        <v>5623.93</v>
      </c>
    </row>
    <row r="1498" spans="2:101" s="1" customFormat="1" ht="30" x14ac:dyDescent="0.25">
      <c r="B1498" s="6" t="s">
        <v>462</v>
      </c>
      <c r="C1498" s="19">
        <v>750157</v>
      </c>
      <c r="D1498" s="22" t="s">
        <v>2512</v>
      </c>
      <c r="E1498" s="34" t="s">
        <v>169</v>
      </c>
      <c r="F1498" s="105" t="s">
        <v>2513</v>
      </c>
      <c r="G1498" s="34" t="s">
        <v>2514</v>
      </c>
      <c r="H1498" s="22" t="s">
        <v>325</v>
      </c>
      <c r="I1498" s="375">
        <v>41640</v>
      </c>
      <c r="J1498" s="331">
        <v>10200</v>
      </c>
      <c r="K1498" s="331">
        <v>10200</v>
      </c>
      <c r="L1498" s="217">
        <v>0</v>
      </c>
    </row>
    <row r="1499" spans="2:101" s="1" customFormat="1" x14ac:dyDescent="0.25">
      <c r="B1499" s="6" t="s">
        <v>19</v>
      </c>
      <c r="C1499" s="19">
        <v>750158</v>
      </c>
      <c r="D1499" s="22" t="s">
        <v>2515</v>
      </c>
      <c r="E1499" s="34" t="s">
        <v>15</v>
      </c>
      <c r="F1499" s="34" t="s">
        <v>411</v>
      </c>
      <c r="G1499" s="34" t="s">
        <v>2516</v>
      </c>
      <c r="H1499" s="22" t="s">
        <v>18</v>
      </c>
      <c r="I1499" s="369">
        <v>43532</v>
      </c>
      <c r="J1499" s="94">
        <v>39136</v>
      </c>
      <c r="K1499" s="94">
        <v>28264.17</v>
      </c>
      <c r="L1499" s="94">
        <v>10870.83</v>
      </c>
    </row>
    <row r="1500" spans="2:101" s="1" customFormat="1" x14ac:dyDescent="0.25">
      <c r="B1500" s="6" t="s">
        <v>98</v>
      </c>
      <c r="C1500" s="7">
        <v>750661</v>
      </c>
      <c r="D1500" s="22" t="s">
        <v>2521</v>
      </c>
      <c r="E1500" s="34" t="s">
        <v>104</v>
      </c>
      <c r="F1500" s="22" t="s">
        <v>166</v>
      </c>
      <c r="G1500" s="34" t="s">
        <v>2522</v>
      </c>
      <c r="H1500" s="22" t="s">
        <v>18</v>
      </c>
      <c r="I1500" s="389">
        <v>43605</v>
      </c>
      <c r="J1500" s="334">
        <v>2332.9499999999998</v>
      </c>
      <c r="K1500" s="327">
        <v>712.54</v>
      </c>
      <c r="L1500" s="121">
        <v>1619.41</v>
      </c>
    </row>
    <row r="1501" spans="2:101" s="1" customFormat="1" x14ac:dyDescent="0.25">
      <c r="B1501" s="6" t="s">
        <v>2469</v>
      </c>
      <c r="C1501" s="7">
        <v>938584</v>
      </c>
      <c r="D1501" s="7" t="s">
        <v>2470</v>
      </c>
      <c r="E1501" s="19" t="s">
        <v>56</v>
      </c>
      <c r="F1501" s="19" t="s">
        <v>56</v>
      </c>
      <c r="G1501" s="19" t="s">
        <v>40</v>
      </c>
      <c r="H1501" s="7" t="s">
        <v>97</v>
      </c>
      <c r="I1501" s="99">
        <v>39083</v>
      </c>
      <c r="J1501" s="32">
        <v>69600</v>
      </c>
      <c r="K1501" s="32">
        <v>69600</v>
      </c>
      <c r="L1501" s="32">
        <v>0</v>
      </c>
    </row>
    <row r="1502" spans="2:101" s="1" customFormat="1" x14ac:dyDescent="0.25">
      <c r="B1502" s="115" t="s">
        <v>19</v>
      </c>
      <c r="C1502" s="109">
        <v>938586</v>
      </c>
      <c r="D1502" s="109" t="s">
        <v>2530</v>
      </c>
      <c r="E1502" s="109" t="s">
        <v>15</v>
      </c>
      <c r="F1502" s="109" t="s">
        <v>2531</v>
      </c>
      <c r="G1502" s="109" t="s">
        <v>2532</v>
      </c>
      <c r="H1502" s="109" t="s">
        <v>18</v>
      </c>
      <c r="I1502" s="116">
        <v>44771</v>
      </c>
      <c r="J1502" s="125">
        <v>53022</v>
      </c>
      <c r="K1502" s="125">
        <v>29456.11</v>
      </c>
      <c r="L1502" s="125">
        <v>23565.89</v>
      </c>
    </row>
    <row r="1503" spans="2:101" s="1" customFormat="1" x14ac:dyDescent="0.25">
      <c r="B1503" s="61" t="s">
        <v>640</v>
      </c>
      <c r="C1503" s="19">
        <v>938587</v>
      </c>
      <c r="D1503" s="19" t="s">
        <v>2528</v>
      </c>
      <c r="E1503" s="19" t="s">
        <v>104</v>
      </c>
      <c r="F1503" s="19" t="s">
        <v>1756</v>
      </c>
      <c r="G1503" s="19" t="s">
        <v>2529</v>
      </c>
      <c r="H1503" s="19" t="s">
        <v>107</v>
      </c>
      <c r="I1503" s="40">
        <v>44760</v>
      </c>
      <c r="J1503" s="44">
        <v>2868.97</v>
      </c>
      <c r="K1503" s="44">
        <v>1593.32</v>
      </c>
      <c r="L1503" s="44">
        <v>1275.6500000000001</v>
      </c>
    </row>
    <row r="1504" spans="2:101" s="1" customFormat="1" x14ac:dyDescent="0.25">
      <c r="B1504" s="61" t="s">
        <v>640</v>
      </c>
      <c r="C1504" s="19">
        <v>938587</v>
      </c>
      <c r="D1504" s="19" t="s">
        <v>2528</v>
      </c>
      <c r="E1504" s="19" t="s">
        <v>104</v>
      </c>
      <c r="F1504" s="19" t="s">
        <v>1756</v>
      </c>
      <c r="G1504" s="19" t="s">
        <v>2529</v>
      </c>
      <c r="H1504" s="19" t="s">
        <v>107</v>
      </c>
      <c r="I1504" s="40">
        <v>44760</v>
      </c>
      <c r="J1504" s="44">
        <v>2868.97</v>
      </c>
      <c r="K1504" s="44">
        <v>1593.32</v>
      </c>
      <c r="L1504" s="44">
        <v>1275.6500000000001</v>
      </c>
    </row>
    <row r="1505" spans="2:101" s="1" customFormat="1" x14ac:dyDescent="0.25">
      <c r="B1505" s="6" t="s">
        <v>2517</v>
      </c>
      <c r="C1505" s="28" t="s">
        <v>56</v>
      </c>
      <c r="D1505" s="7" t="s">
        <v>2518</v>
      </c>
      <c r="E1505" s="28" t="s">
        <v>2519</v>
      </c>
      <c r="F1505" s="28" t="s">
        <v>2520</v>
      </c>
      <c r="G1505" s="28" t="s">
        <v>40</v>
      </c>
      <c r="H1505" s="7" t="s">
        <v>824</v>
      </c>
      <c r="I1505" s="98">
        <v>44824</v>
      </c>
      <c r="J1505" s="75">
        <v>88483.48</v>
      </c>
      <c r="K1505" s="75">
        <v>0</v>
      </c>
      <c r="L1505" s="75">
        <v>88483.48</v>
      </c>
    </row>
    <row r="1508" spans="2:101" ht="18.75" x14ac:dyDescent="0.3">
      <c r="B1508" s="291" t="s">
        <v>251</v>
      </c>
      <c r="C1508" s="48"/>
      <c r="D1508" s="48"/>
      <c r="E1508" s="48"/>
      <c r="F1508" s="48"/>
      <c r="G1508" s="49" t="s">
        <v>2533</v>
      </c>
    </row>
    <row r="1509" spans="2:101" s="1" customFormat="1" ht="18.75" x14ac:dyDescent="0.3">
      <c r="B1509" s="294"/>
      <c r="C1509" s="62"/>
      <c r="D1509" s="62"/>
      <c r="E1509" s="62"/>
      <c r="F1509" s="62"/>
      <c r="G1509" s="62"/>
      <c r="H1509" s="48"/>
      <c r="I1509" s="514" t="s">
        <v>2</v>
      </c>
      <c r="J1509" s="508" t="s">
        <v>3</v>
      </c>
      <c r="K1509" s="516" t="s">
        <v>4</v>
      </c>
      <c r="L1509" s="516" t="s">
        <v>5</v>
      </c>
    </row>
    <row r="1510" spans="2:101" s="1" customFormat="1" ht="15.75" x14ac:dyDescent="0.25">
      <c r="B1510" s="289" t="s">
        <v>6</v>
      </c>
      <c r="C1510" s="3" t="s">
        <v>7</v>
      </c>
      <c r="D1510" s="3" t="s">
        <v>8</v>
      </c>
      <c r="E1510" s="4" t="s">
        <v>9</v>
      </c>
      <c r="F1510" s="4" t="s">
        <v>10</v>
      </c>
      <c r="G1510" s="4" t="s">
        <v>11</v>
      </c>
      <c r="H1510" s="4" t="s">
        <v>12</v>
      </c>
      <c r="I1510" s="515"/>
      <c r="J1510" s="509"/>
      <c r="K1510" s="517"/>
      <c r="L1510" s="517"/>
    </row>
    <row r="1511" spans="2:101" s="1" customFormat="1" x14ac:dyDescent="0.25">
      <c r="B1511" s="6" t="s">
        <v>2536</v>
      </c>
      <c r="C1511" s="7">
        <v>366960</v>
      </c>
      <c r="D1511" s="7" t="s">
        <v>2537</v>
      </c>
      <c r="E1511" s="7" t="s">
        <v>2538</v>
      </c>
      <c r="F1511" s="19" t="s">
        <v>56</v>
      </c>
      <c r="G1511" s="7">
        <v>108959005</v>
      </c>
      <c r="H1511" s="7" t="s">
        <v>889</v>
      </c>
      <c r="I1511" s="99">
        <v>39052</v>
      </c>
      <c r="J1511" s="32">
        <v>5500</v>
      </c>
      <c r="K1511" s="32">
        <v>5500</v>
      </c>
      <c r="L1511" s="32">
        <v>0</v>
      </c>
    </row>
    <row r="1512" spans="2:101" s="1" customFormat="1" x14ac:dyDescent="0.25">
      <c r="B1512" s="6" t="s">
        <v>2539</v>
      </c>
      <c r="C1512" s="7">
        <v>366965</v>
      </c>
      <c r="D1512" s="7" t="s">
        <v>2540</v>
      </c>
      <c r="E1512" s="7" t="s">
        <v>1249</v>
      </c>
      <c r="F1512" s="19" t="s">
        <v>56</v>
      </c>
      <c r="G1512" s="19" t="s">
        <v>40</v>
      </c>
      <c r="H1512" s="7" t="s">
        <v>67</v>
      </c>
      <c r="I1512" s="99">
        <v>39052</v>
      </c>
      <c r="J1512" s="32">
        <v>4838</v>
      </c>
      <c r="K1512" s="32">
        <v>4838</v>
      </c>
      <c r="L1512" s="32">
        <v>0</v>
      </c>
    </row>
    <row r="1513" spans="2:101" s="1" customFormat="1" x14ac:dyDescent="0.25">
      <c r="B1513" s="6" t="s">
        <v>621</v>
      </c>
      <c r="C1513" s="7">
        <v>548158</v>
      </c>
      <c r="D1513" s="7" t="s">
        <v>2544</v>
      </c>
      <c r="E1513" s="7" t="s">
        <v>104</v>
      </c>
      <c r="F1513" s="7" t="s">
        <v>811</v>
      </c>
      <c r="G1513" s="7" t="s">
        <v>2545</v>
      </c>
      <c r="H1513" s="7" t="s">
        <v>18</v>
      </c>
      <c r="I1513" s="99">
        <v>41640</v>
      </c>
      <c r="J1513" s="32">
        <v>3005</v>
      </c>
      <c r="K1513" s="32">
        <v>3005</v>
      </c>
      <c r="L1513" s="32">
        <v>0</v>
      </c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  <c r="AU1513" s="10"/>
      <c r="AV1513" s="10"/>
      <c r="AW1513" s="10"/>
      <c r="AX1513" s="10"/>
      <c r="AY1513" s="10"/>
      <c r="AZ1513" s="10"/>
      <c r="BA1513" s="10"/>
      <c r="BB1513" s="10"/>
      <c r="BC1513" s="10"/>
      <c r="BD1513" s="10"/>
      <c r="BE1513" s="10"/>
      <c r="BF1513" s="10"/>
      <c r="BG1513" s="10"/>
      <c r="BH1513" s="10"/>
      <c r="BI1513" s="10"/>
      <c r="BJ1513" s="10"/>
      <c r="BK1513" s="10"/>
      <c r="BL1513" s="10"/>
      <c r="BM1513" s="10"/>
      <c r="BN1513" s="10"/>
      <c r="BO1513" s="10"/>
      <c r="BP1513" s="10"/>
      <c r="BQ1513" s="10"/>
      <c r="BR1513" s="10"/>
      <c r="BS1513" s="10"/>
      <c r="BT1513" s="10"/>
      <c r="BU1513" s="10"/>
      <c r="BV1513" s="10"/>
      <c r="BW1513" s="10"/>
      <c r="BX1513" s="10"/>
      <c r="BY1513" s="10"/>
      <c r="BZ1513" s="10"/>
      <c r="CA1513" s="10"/>
      <c r="CB1513" s="10"/>
      <c r="CC1513" s="10"/>
      <c r="CD1513" s="10"/>
      <c r="CE1513" s="10"/>
      <c r="CF1513" s="10"/>
      <c r="CG1513" s="10"/>
      <c r="CH1513" s="10"/>
      <c r="CI1513" s="10"/>
      <c r="CJ1513" s="10"/>
      <c r="CK1513" s="10"/>
      <c r="CL1513" s="10"/>
      <c r="CM1513" s="10"/>
      <c r="CN1513" s="10"/>
      <c r="CO1513" s="10"/>
      <c r="CP1513" s="10"/>
      <c r="CQ1513" s="10"/>
      <c r="CR1513" s="10"/>
      <c r="CS1513" s="10"/>
      <c r="CT1513" s="10"/>
      <c r="CU1513" s="10"/>
      <c r="CV1513" s="10"/>
      <c r="CW1513" s="10"/>
    </row>
    <row r="1514" spans="2:101" s="1" customFormat="1" x14ac:dyDescent="0.25">
      <c r="B1514" s="6" t="s">
        <v>2541</v>
      </c>
      <c r="C1514" s="19">
        <v>548369</v>
      </c>
      <c r="D1514" s="7" t="s">
        <v>2542</v>
      </c>
      <c r="E1514" s="19" t="s">
        <v>56</v>
      </c>
      <c r="F1514" s="19" t="s">
        <v>56</v>
      </c>
      <c r="G1514" s="19" t="s">
        <v>40</v>
      </c>
      <c r="H1514" s="7" t="s">
        <v>911</v>
      </c>
      <c r="I1514" s="77">
        <v>41640</v>
      </c>
      <c r="J1514" s="335">
        <v>1000</v>
      </c>
      <c r="K1514" s="87">
        <v>1000</v>
      </c>
      <c r="L1514" s="88">
        <v>0</v>
      </c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  <c r="BE1514" s="10"/>
      <c r="BF1514" s="10"/>
      <c r="BG1514" s="10"/>
      <c r="BH1514" s="10"/>
      <c r="BI1514" s="10"/>
      <c r="BJ1514" s="10"/>
      <c r="BK1514" s="10"/>
      <c r="BL1514" s="10"/>
      <c r="BM1514" s="10"/>
      <c r="BN1514" s="10"/>
      <c r="BO1514" s="10"/>
      <c r="BP1514" s="10"/>
      <c r="BQ1514" s="10"/>
      <c r="BR1514" s="10"/>
      <c r="BS1514" s="10"/>
      <c r="BT1514" s="10"/>
      <c r="BU1514" s="10"/>
      <c r="BV1514" s="10"/>
      <c r="BW1514" s="10"/>
      <c r="BX1514" s="10"/>
      <c r="BY1514" s="10"/>
      <c r="BZ1514" s="10"/>
      <c r="CA1514" s="10"/>
      <c r="CB1514" s="10"/>
      <c r="CC1514" s="10"/>
      <c r="CD1514" s="10"/>
      <c r="CE1514" s="10"/>
      <c r="CF1514" s="10"/>
      <c r="CG1514" s="10"/>
      <c r="CH1514" s="10"/>
      <c r="CI1514" s="10"/>
      <c r="CJ1514" s="10"/>
      <c r="CK1514" s="10"/>
      <c r="CL1514" s="10"/>
      <c r="CM1514" s="10"/>
      <c r="CN1514" s="10"/>
      <c r="CO1514" s="10"/>
      <c r="CP1514" s="10"/>
      <c r="CQ1514" s="10"/>
      <c r="CR1514" s="10"/>
      <c r="CS1514" s="10"/>
      <c r="CT1514" s="10"/>
      <c r="CU1514" s="10"/>
      <c r="CV1514" s="10"/>
      <c r="CW1514" s="10"/>
    </row>
    <row r="1515" spans="2:101" s="1" customFormat="1" x14ac:dyDescent="0.25">
      <c r="B1515" s="6" t="s">
        <v>2541</v>
      </c>
      <c r="C1515" s="19">
        <v>548375</v>
      </c>
      <c r="D1515" s="7" t="s">
        <v>2543</v>
      </c>
      <c r="E1515" s="19" t="s">
        <v>56</v>
      </c>
      <c r="F1515" s="19" t="s">
        <v>56</v>
      </c>
      <c r="G1515" s="19" t="s">
        <v>40</v>
      </c>
      <c r="H1515" s="7" t="s">
        <v>911</v>
      </c>
      <c r="I1515" s="77">
        <v>41640</v>
      </c>
      <c r="J1515" s="335">
        <v>1000</v>
      </c>
      <c r="K1515" s="87">
        <v>1000</v>
      </c>
      <c r="L1515" s="88">
        <v>0</v>
      </c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  <c r="BE1515" s="10"/>
      <c r="BF1515" s="10"/>
      <c r="BG1515" s="10"/>
      <c r="BH1515" s="10"/>
      <c r="BI1515" s="10"/>
      <c r="BJ1515" s="10"/>
      <c r="BK1515" s="10"/>
      <c r="BL1515" s="10"/>
      <c r="BM1515" s="10"/>
      <c r="BN1515" s="10"/>
      <c r="BO1515" s="10"/>
      <c r="BP1515" s="10"/>
      <c r="BQ1515" s="10"/>
      <c r="BR1515" s="10"/>
      <c r="BS1515" s="10"/>
      <c r="BT1515" s="10"/>
      <c r="BU1515" s="10"/>
      <c r="BV1515" s="10"/>
      <c r="BW1515" s="10"/>
      <c r="BX1515" s="10"/>
      <c r="BY1515" s="10"/>
      <c r="BZ1515" s="10"/>
      <c r="CA1515" s="10"/>
      <c r="CB1515" s="10"/>
      <c r="CC1515" s="10"/>
      <c r="CD1515" s="10"/>
      <c r="CE1515" s="10"/>
      <c r="CF1515" s="10"/>
      <c r="CG1515" s="10"/>
      <c r="CH1515" s="10"/>
      <c r="CI1515" s="10"/>
      <c r="CJ1515" s="10"/>
      <c r="CK1515" s="10"/>
      <c r="CL1515" s="10"/>
      <c r="CM1515" s="10"/>
      <c r="CN1515" s="10"/>
      <c r="CO1515" s="10"/>
      <c r="CP1515" s="10"/>
      <c r="CQ1515" s="10"/>
      <c r="CR1515" s="10"/>
      <c r="CS1515" s="10"/>
      <c r="CT1515" s="10"/>
      <c r="CU1515" s="10"/>
      <c r="CV1515" s="10"/>
      <c r="CW1515" s="10"/>
    </row>
    <row r="1516" spans="2:101" s="1" customFormat="1" x14ac:dyDescent="0.25">
      <c r="B1516" s="6" t="s">
        <v>2534</v>
      </c>
      <c r="C1516" s="7">
        <v>548402</v>
      </c>
      <c r="D1516" s="7" t="s">
        <v>2535</v>
      </c>
      <c r="E1516" s="19" t="s">
        <v>56</v>
      </c>
      <c r="F1516" s="19" t="s">
        <v>56</v>
      </c>
      <c r="G1516" s="19" t="s">
        <v>40</v>
      </c>
      <c r="H1516" s="7" t="s">
        <v>97</v>
      </c>
      <c r="I1516" s="99">
        <v>39052</v>
      </c>
      <c r="J1516" s="32">
        <v>77372</v>
      </c>
      <c r="K1516" s="32">
        <v>77372</v>
      </c>
      <c r="L1516" s="32">
        <v>0</v>
      </c>
    </row>
    <row r="1519" spans="2:101" ht="18.75" x14ac:dyDescent="0.3">
      <c r="B1519" s="291" t="s">
        <v>251</v>
      </c>
      <c r="C1519" s="48"/>
      <c r="D1519" s="48"/>
      <c r="E1519" s="48"/>
      <c r="F1519" s="48"/>
      <c r="G1519" s="49" t="s">
        <v>2546</v>
      </c>
    </row>
    <row r="1520" spans="2:101" s="1" customFormat="1" ht="18.75" customHeight="1" x14ac:dyDescent="0.3">
      <c r="B1520" s="294"/>
      <c r="C1520" s="62"/>
      <c r="D1520" s="62"/>
      <c r="E1520" s="62"/>
      <c r="F1520" s="62"/>
      <c r="G1520" s="62"/>
      <c r="H1520" s="48"/>
      <c r="I1520" s="514" t="s">
        <v>2</v>
      </c>
      <c r="J1520" s="508" t="s">
        <v>3</v>
      </c>
      <c r="K1520" s="516" t="s">
        <v>4</v>
      </c>
      <c r="L1520" s="516" t="s">
        <v>5</v>
      </c>
    </row>
    <row r="1521" spans="2:101" s="1" customFormat="1" ht="15.75" x14ac:dyDescent="0.25">
      <c r="B1521" s="289" t="s">
        <v>6</v>
      </c>
      <c r="C1521" s="3" t="s">
        <v>7</v>
      </c>
      <c r="D1521" s="3" t="s">
        <v>8</v>
      </c>
      <c r="E1521" s="4" t="s">
        <v>9</v>
      </c>
      <c r="F1521" s="4" t="s">
        <v>10</v>
      </c>
      <c r="G1521" s="4" t="s">
        <v>11</v>
      </c>
      <c r="H1521" s="4" t="s">
        <v>12</v>
      </c>
      <c r="I1521" s="515"/>
      <c r="J1521" s="509"/>
      <c r="K1521" s="517"/>
      <c r="L1521" s="517"/>
    </row>
    <row r="1522" spans="2:101" s="1" customFormat="1" x14ac:dyDescent="0.25">
      <c r="B1522" s="6" t="s">
        <v>2556</v>
      </c>
      <c r="C1522" s="19">
        <v>365446</v>
      </c>
      <c r="D1522" s="7" t="s">
        <v>2557</v>
      </c>
      <c r="E1522" s="19" t="s">
        <v>56</v>
      </c>
      <c r="F1522" s="19" t="s">
        <v>56</v>
      </c>
      <c r="G1522" s="19" t="s">
        <v>40</v>
      </c>
      <c r="H1522" s="7" t="s">
        <v>735</v>
      </c>
      <c r="I1522" s="77">
        <v>41640</v>
      </c>
      <c r="J1522" s="336">
        <v>1200</v>
      </c>
      <c r="K1522" s="44">
        <v>1200</v>
      </c>
      <c r="L1522" s="44">
        <v>0</v>
      </c>
    </row>
    <row r="1523" spans="2:101" s="1" customFormat="1" x14ac:dyDescent="0.25">
      <c r="B1523" s="6" t="s">
        <v>89</v>
      </c>
      <c r="C1523" s="7">
        <v>366459</v>
      </c>
      <c r="D1523" s="7" t="s">
        <v>2560</v>
      </c>
      <c r="E1523" s="7" t="s">
        <v>2561</v>
      </c>
      <c r="F1523" s="7" t="s">
        <v>2562</v>
      </c>
      <c r="G1523" s="19" t="s">
        <v>40</v>
      </c>
      <c r="H1523" s="7" t="s">
        <v>294</v>
      </c>
      <c r="I1523" s="99">
        <v>39052</v>
      </c>
      <c r="J1523" s="92">
        <v>6549</v>
      </c>
      <c r="K1523" s="32">
        <v>6549</v>
      </c>
      <c r="L1523" s="32">
        <v>0</v>
      </c>
    </row>
    <row r="1524" spans="2:101" s="1" customFormat="1" ht="16.5" customHeight="1" x14ac:dyDescent="0.25">
      <c r="B1524" s="6" t="s">
        <v>2554</v>
      </c>
      <c r="C1524" s="7">
        <v>366460</v>
      </c>
      <c r="D1524" s="7" t="s">
        <v>2555</v>
      </c>
      <c r="E1524" s="19" t="s">
        <v>56</v>
      </c>
      <c r="F1524" s="19" t="s">
        <v>56</v>
      </c>
      <c r="G1524" s="19" t="s">
        <v>40</v>
      </c>
      <c r="H1524" s="7" t="s">
        <v>57</v>
      </c>
      <c r="I1524" s="99">
        <v>39052</v>
      </c>
      <c r="J1524" s="64">
        <v>7929.6</v>
      </c>
      <c r="K1524" s="32">
        <v>7929.6</v>
      </c>
      <c r="L1524" s="32">
        <v>0</v>
      </c>
    </row>
    <row r="1525" spans="2:101" s="1" customFormat="1" x14ac:dyDescent="0.25">
      <c r="B1525" s="137" t="s">
        <v>2549</v>
      </c>
      <c r="C1525" s="138">
        <v>366955</v>
      </c>
      <c r="D1525" s="138" t="s">
        <v>2551</v>
      </c>
      <c r="E1525" s="19" t="s">
        <v>56</v>
      </c>
      <c r="F1525" s="19" t="s">
        <v>56</v>
      </c>
      <c r="G1525" s="19" t="s">
        <v>40</v>
      </c>
      <c r="H1525" s="138" t="s">
        <v>18</v>
      </c>
      <c r="I1525" s="77">
        <v>41640</v>
      </c>
      <c r="J1525" s="199">
        <v>13838.8</v>
      </c>
      <c r="K1525" s="88">
        <v>13838.8</v>
      </c>
      <c r="L1525" s="88">
        <v>0</v>
      </c>
      <c r="M1525" s="139"/>
    </row>
    <row r="1526" spans="2:101" s="1" customFormat="1" x14ac:dyDescent="0.25">
      <c r="B1526" s="6" t="s">
        <v>2549</v>
      </c>
      <c r="C1526" s="7">
        <v>366956</v>
      </c>
      <c r="D1526" s="7" t="s">
        <v>2550</v>
      </c>
      <c r="E1526" s="19" t="s">
        <v>56</v>
      </c>
      <c r="F1526" s="19" t="s">
        <v>56</v>
      </c>
      <c r="G1526" s="19" t="s">
        <v>40</v>
      </c>
      <c r="H1526" s="7" t="s">
        <v>18</v>
      </c>
      <c r="I1526" s="99">
        <v>41640</v>
      </c>
      <c r="J1526" s="92">
        <v>13838.8</v>
      </c>
      <c r="K1526" s="32">
        <v>13838.8</v>
      </c>
      <c r="L1526" s="32">
        <v>0</v>
      </c>
    </row>
    <row r="1527" spans="2:101" s="1" customFormat="1" x14ac:dyDescent="0.25">
      <c r="B1527" s="152" t="s">
        <v>2547</v>
      </c>
      <c r="C1527" s="13">
        <v>548303</v>
      </c>
      <c r="D1527" s="7" t="s">
        <v>2548</v>
      </c>
      <c r="E1527" s="19" t="s">
        <v>56</v>
      </c>
      <c r="F1527" s="19" t="s">
        <v>56</v>
      </c>
      <c r="G1527" s="19" t="s">
        <v>40</v>
      </c>
      <c r="H1527" s="7" t="s">
        <v>18</v>
      </c>
      <c r="I1527" s="99">
        <v>39052</v>
      </c>
      <c r="J1527" s="23">
        <v>41342.400000000001</v>
      </c>
      <c r="K1527" s="32">
        <v>41342.400000000001</v>
      </c>
      <c r="L1527" s="32">
        <v>0</v>
      </c>
    </row>
    <row r="1528" spans="2:101" s="10" customFormat="1" x14ac:dyDescent="0.25">
      <c r="B1528" s="152" t="s">
        <v>2552</v>
      </c>
      <c r="C1528" s="13">
        <v>548304</v>
      </c>
      <c r="D1528" s="7" t="s">
        <v>2553</v>
      </c>
      <c r="E1528" s="19" t="s">
        <v>56</v>
      </c>
      <c r="F1528" s="19" t="s">
        <v>56</v>
      </c>
      <c r="G1528" s="19" t="s">
        <v>40</v>
      </c>
      <c r="H1528" s="7" t="s">
        <v>18</v>
      </c>
      <c r="I1528" s="99">
        <v>39052</v>
      </c>
      <c r="J1528" s="23">
        <v>41342.400000000001</v>
      </c>
      <c r="K1528" s="32">
        <v>41342.400000000001</v>
      </c>
      <c r="L1528" s="32">
        <v>0</v>
      </c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  <c r="AZ1528" s="1"/>
      <c r="BA1528" s="1"/>
      <c r="BB1528" s="1"/>
      <c r="BC1528" s="1"/>
      <c r="BD1528" s="1"/>
      <c r="BE1528" s="1"/>
      <c r="BF1528" s="1"/>
      <c r="BG1528" s="1"/>
      <c r="BH1528" s="1"/>
      <c r="BI1528" s="1"/>
      <c r="BJ1528" s="1"/>
      <c r="BK1528" s="1"/>
      <c r="BL1528" s="1"/>
      <c r="BM1528" s="1"/>
      <c r="BN1528" s="1"/>
      <c r="BO1528" s="1"/>
      <c r="BP1528" s="1"/>
      <c r="BQ1528" s="1"/>
      <c r="BR1528" s="1"/>
      <c r="BS1528" s="1"/>
      <c r="BT1528" s="1"/>
      <c r="BU1528" s="1"/>
      <c r="BV1528" s="1"/>
      <c r="BW1528" s="1"/>
      <c r="BX1528" s="1"/>
      <c r="BY1528" s="1"/>
      <c r="BZ1528" s="1"/>
      <c r="CA1528" s="1"/>
      <c r="CB1528" s="1"/>
      <c r="CC1528" s="1"/>
      <c r="CD1528" s="1"/>
      <c r="CE1528" s="1"/>
      <c r="CF1528" s="1"/>
      <c r="CG1528" s="1"/>
      <c r="CH1528" s="1"/>
      <c r="CI1528" s="1"/>
      <c r="CJ1528" s="1"/>
      <c r="CK1528" s="1"/>
      <c r="CL1528" s="1"/>
      <c r="CM1528" s="1"/>
      <c r="CN1528" s="1"/>
      <c r="CO1528" s="1"/>
      <c r="CP1528" s="1"/>
      <c r="CQ1528" s="1"/>
      <c r="CR1528" s="1"/>
      <c r="CS1528" s="1"/>
      <c r="CT1528" s="1"/>
      <c r="CU1528" s="1"/>
      <c r="CV1528" s="1"/>
      <c r="CW1528" s="1"/>
    </row>
    <row r="1529" spans="2:101" s="1" customFormat="1" x14ac:dyDescent="0.25">
      <c r="B1529" s="6" t="s">
        <v>2558</v>
      </c>
      <c r="C1529" s="28">
        <v>750361</v>
      </c>
      <c r="D1529" s="7" t="s">
        <v>2559</v>
      </c>
      <c r="E1529" s="28" t="s">
        <v>56</v>
      </c>
      <c r="F1529" s="28" t="s">
        <v>56</v>
      </c>
      <c r="G1529" s="28" t="s">
        <v>40</v>
      </c>
      <c r="H1529" s="7" t="s">
        <v>1320</v>
      </c>
      <c r="I1529" s="390">
        <v>43803</v>
      </c>
      <c r="J1529" s="317">
        <v>21950</v>
      </c>
      <c r="K1529" s="337">
        <v>850</v>
      </c>
      <c r="L1529" s="337">
        <v>21100</v>
      </c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/>
      <c r="BQ1529" s="10"/>
      <c r="BR1529" s="10"/>
      <c r="BS1529" s="10"/>
      <c r="BT1529" s="10"/>
      <c r="BU1529" s="10"/>
      <c r="BV1529" s="10"/>
      <c r="BW1529" s="10"/>
      <c r="BX1529" s="10"/>
      <c r="BY1529" s="10"/>
      <c r="BZ1529" s="10"/>
      <c r="CA1529" s="10"/>
      <c r="CB1529" s="10"/>
      <c r="CC1529" s="10"/>
      <c r="CD1529" s="10"/>
      <c r="CE1529" s="10"/>
      <c r="CF1529" s="10"/>
      <c r="CG1529" s="10"/>
      <c r="CH1529" s="10"/>
      <c r="CI1529" s="10"/>
      <c r="CJ1529" s="10"/>
      <c r="CK1529" s="10"/>
      <c r="CL1529" s="10"/>
      <c r="CM1529" s="10"/>
      <c r="CN1529" s="10"/>
      <c r="CO1529" s="10"/>
      <c r="CP1529" s="10"/>
      <c r="CQ1529" s="10"/>
      <c r="CR1529" s="10"/>
      <c r="CS1529" s="10"/>
      <c r="CT1529" s="10"/>
      <c r="CU1529" s="10"/>
      <c r="CV1529" s="10"/>
      <c r="CW1529" s="10"/>
    </row>
    <row r="1532" spans="2:101" ht="18.75" x14ac:dyDescent="0.3">
      <c r="B1532" s="291" t="s">
        <v>251</v>
      </c>
      <c r="C1532" s="48"/>
      <c r="D1532" s="48"/>
      <c r="E1532" s="48"/>
      <c r="F1532" s="48"/>
      <c r="G1532" s="49" t="s">
        <v>2563</v>
      </c>
    </row>
    <row r="1533" spans="2:101" s="1" customFormat="1" ht="18.75" customHeight="1" x14ac:dyDescent="0.3">
      <c r="B1533" s="294"/>
      <c r="C1533" s="62"/>
      <c r="D1533" s="62"/>
      <c r="E1533" s="62"/>
      <c r="F1533" s="62"/>
      <c r="G1533" s="62"/>
      <c r="H1533" s="48"/>
      <c r="I1533" s="514" t="s">
        <v>2</v>
      </c>
      <c r="J1533" s="508" t="s">
        <v>3</v>
      </c>
      <c r="K1533" s="516" t="s">
        <v>4</v>
      </c>
      <c r="L1533" s="516" t="s">
        <v>5</v>
      </c>
    </row>
    <row r="1534" spans="2:101" s="1" customFormat="1" ht="15.75" x14ac:dyDescent="0.25">
      <c r="B1534" s="289" t="s">
        <v>6</v>
      </c>
      <c r="C1534" s="3" t="s">
        <v>7</v>
      </c>
      <c r="D1534" s="3" t="s">
        <v>8</v>
      </c>
      <c r="E1534" s="4" t="s">
        <v>9</v>
      </c>
      <c r="F1534" s="4" t="s">
        <v>10</v>
      </c>
      <c r="G1534" s="4" t="s">
        <v>11</v>
      </c>
      <c r="H1534" s="4" t="s">
        <v>12</v>
      </c>
      <c r="I1534" s="515"/>
      <c r="J1534" s="509"/>
      <c r="K1534" s="517"/>
      <c r="L1534" s="517"/>
    </row>
    <row r="1535" spans="2:101" s="1" customFormat="1" x14ac:dyDescent="0.25">
      <c r="B1535" s="6" t="s">
        <v>2564</v>
      </c>
      <c r="C1535" s="7">
        <v>367169</v>
      </c>
      <c r="D1535" s="7" t="s">
        <v>2565</v>
      </c>
      <c r="E1535" s="7" t="s">
        <v>2566</v>
      </c>
      <c r="F1535" s="7" t="s">
        <v>675</v>
      </c>
      <c r="G1535" s="19" t="s">
        <v>40</v>
      </c>
      <c r="H1535" s="7" t="s">
        <v>735</v>
      </c>
      <c r="I1535" s="99">
        <v>39052</v>
      </c>
      <c r="J1535" s="32">
        <v>72000</v>
      </c>
      <c r="K1535" s="32">
        <v>72000</v>
      </c>
      <c r="L1535" s="32">
        <v>0</v>
      </c>
    </row>
    <row r="1536" spans="2:101" s="1" customFormat="1" ht="16.5" x14ac:dyDescent="0.3">
      <c r="B1536" s="6" t="s">
        <v>838</v>
      </c>
      <c r="C1536" s="7">
        <v>367170</v>
      </c>
      <c r="D1536" s="7" t="s">
        <v>2572</v>
      </c>
      <c r="E1536" s="7" t="s">
        <v>2573</v>
      </c>
      <c r="F1536" s="7" t="s">
        <v>2574</v>
      </c>
      <c r="G1536" s="7" t="s">
        <v>2575</v>
      </c>
      <c r="H1536" s="7" t="s">
        <v>84</v>
      </c>
      <c r="I1536" s="99">
        <v>39052</v>
      </c>
      <c r="J1536" s="165">
        <v>31580</v>
      </c>
      <c r="K1536" s="32">
        <v>31580</v>
      </c>
      <c r="L1536" s="32">
        <v>0</v>
      </c>
    </row>
    <row r="1537" spans="2:101" s="1" customFormat="1" x14ac:dyDescent="0.25">
      <c r="B1537" s="6" t="s">
        <v>2567</v>
      </c>
      <c r="C1537" s="7">
        <v>548305</v>
      </c>
      <c r="D1537" s="7" t="s">
        <v>2568</v>
      </c>
      <c r="E1537" s="7" t="s">
        <v>2569</v>
      </c>
      <c r="F1537" s="7">
        <v>9390</v>
      </c>
      <c r="G1537" s="7" t="s">
        <v>2570</v>
      </c>
      <c r="H1537" s="7" t="s">
        <v>18</v>
      </c>
      <c r="I1537" s="99">
        <v>39052</v>
      </c>
      <c r="J1537" s="32">
        <v>1010026.92</v>
      </c>
      <c r="K1537" s="32">
        <v>1010026.92</v>
      </c>
      <c r="L1537" s="32">
        <v>0</v>
      </c>
    </row>
    <row r="1538" spans="2:101" s="1" customFormat="1" x14ac:dyDescent="0.25">
      <c r="B1538" s="6" t="s">
        <v>2567</v>
      </c>
      <c r="C1538" s="7">
        <v>548306</v>
      </c>
      <c r="D1538" s="7" t="s">
        <v>2571</v>
      </c>
      <c r="E1538" s="7" t="s">
        <v>2569</v>
      </c>
      <c r="F1538" s="7">
        <v>9390</v>
      </c>
      <c r="G1538" s="19" t="s">
        <v>40</v>
      </c>
      <c r="H1538" s="7" t="s">
        <v>18</v>
      </c>
      <c r="I1538" s="99">
        <v>39052</v>
      </c>
      <c r="J1538" s="32">
        <v>1010026.92</v>
      </c>
      <c r="K1538" s="32">
        <v>1010026.92</v>
      </c>
      <c r="L1538" s="32">
        <v>0</v>
      </c>
    </row>
    <row r="1541" spans="2:101" ht="18.75" x14ac:dyDescent="0.3">
      <c r="B1541" s="291" t="s">
        <v>251</v>
      </c>
      <c r="C1541" s="48"/>
      <c r="D1541" s="48"/>
      <c r="E1541" s="48"/>
      <c r="F1541" s="48"/>
      <c r="G1541" s="49" t="s">
        <v>2576</v>
      </c>
    </row>
    <row r="1542" spans="2:101" s="1" customFormat="1" ht="18.75" x14ac:dyDescent="0.3">
      <c r="B1542" s="294"/>
      <c r="C1542" s="62"/>
      <c r="D1542" s="62"/>
      <c r="E1542" s="62"/>
      <c r="F1542" s="62"/>
      <c r="G1542" s="62"/>
      <c r="H1542" s="48"/>
      <c r="I1542" s="514" t="s">
        <v>2</v>
      </c>
      <c r="J1542" s="508" t="s">
        <v>3</v>
      </c>
      <c r="K1542" s="516" t="s">
        <v>4</v>
      </c>
      <c r="L1542" s="516" t="s">
        <v>5</v>
      </c>
    </row>
    <row r="1543" spans="2:101" s="1" customFormat="1" ht="15.75" x14ac:dyDescent="0.25">
      <c r="B1543" s="289" t="s">
        <v>6</v>
      </c>
      <c r="C1543" s="3" t="s">
        <v>7</v>
      </c>
      <c r="D1543" s="3" t="s">
        <v>8</v>
      </c>
      <c r="E1543" s="4" t="s">
        <v>9</v>
      </c>
      <c r="F1543" s="4" t="s">
        <v>10</v>
      </c>
      <c r="G1543" s="4" t="s">
        <v>11</v>
      </c>
      <c r="H1543" s="4" t="s">
        <v>12</v>
      </c>
      <c r="I1543" s="515"/>
      <c r="J1543" s="509"/>
      <c r="K1543" s="517"/>
      <c r="L1543" s="517"/>
    </row>
    <row r="1544" spans="2:101" s="1" customFormat="1" x14ac:dyDescent="0.25">
      <c r="B1544" s="6" t="s">
        <v>2607</v>
      </c>
      <c r="C1544" s="7">
        <v>365174</v>
      </c>
      <c r="D1544" s="7" t="s">
        <v>2616</v>
      </c>
      <c r="E1544" s="7" t="s">
        <v>2198</v>
      </c>
      <c r="F1544" s="7" t="s">
        <v>2609</v>
      </c>
      <c r="G1544" s="19" t="s">
        <v>40</v>
      </c>
      <c r="H1544" s="7" t="s">
        <v>84</v>
      </c>
      <c r="I1544" s="99">
        <v>41507</v>
      </c>
      <c r="J1544" s="32">
        <v>61712</v>
      </c>
      <c r="K1544" s="32">
        <v>61712</v>
      </c>
      <c r="L1544" s="32">
        <v>0</v>
      </c>
    </row>
    <row r="1545" spans="2:101" s="1" customFormat="1" x14ac:dyDescent="0.25">
      <c r="B1545" s="6" t="s">
        <v>2607</v>
      </c>
      <c r="C1545" s="7">
        <v>365179</v>
      </c>
      <c r="D1545" s="7" t="s">
        <v>2612</v>
      </c>
      <c r="E1545" s="7" t="s">
        <v>2198</v>
      </c>
      <c r="F1545" s="7" t="s">
        <v>2609</v>
      </c>
      <c r="G1545" s="19" t="s">
        <v>40</v>
      </c>
      <c r="H1545" s="7" t="s">
        <v>84</v>
      </c>
      <c r="I1545" s="99">
        <v>41507</v>
      </c>
      <c r="J1545" s="32">
        <v>61712</v>
      </c>
      <c r="K1545" s="32">
        <v>61712</v>
      </c>
      <c r="L1545" s="32">
        <v>0</v>
      </c>
      <c r="M1545" s="52"/>
      <c r="N1545" s="52"/>
      <c r="O1545" s="52"/>
      <c r="P1545" s="52"/>
      <c r="Q1545" s="52"/>
      <c r="R1545" s="52"/>
      <c r="S1545" s="52"/>
      <c r="T1545" s="52"/>
      <c r="U1545" s="52"/>
      <c r="V1545" s="52"/>
      <c r="W1545" s="52"/>
      <c r="X1545" s="52"/>
      <c r="Y1545" s="52"/>
      <c r="Z1545" s="52"/>
      <c r="AA1545" s="52"/>
      <c r="AB1545" s="52"/>
      <c r="AC1545" s="52"/>
      <c r="AD1545" s="52"/>
      <c r="AE1545" s="52"/>
      <c r="AF1545" s="52"/>
      <c r="AG1545" s="52"/>
      <c r="AH1545" s="52"/>
      <c r="AI1545" s="52"/>
      <c r="AJ1545" s="52"/>
      <c r="AK1545" s="52"/>
      <c r="AL1545" s="52"/>
      <c r="AM1545" s="52"/>
      <c r="AN1545" s="52"/>
      <c r="AO1545" s="52"/>
      <c r="AP1545" s="52"/>
      <c r="AQ1545" s="52"/>
      <c r="AR1545" s="52"/>
      <c r="AS1545" s="52"/>
      <c r="AT1545" s="52"/>
      <c r="AU1545" s="52"/>
      <c r="AV1545" s="52"/>
      <c r="AW1545" s="52"/>
      <c r="AX1545" s="52"/>
      <c r="AY1545" s="52"/>
      <c r="AZ1545" s="52"/>
      <c r="BA1545" s="52"/>
      <c r="BB1545" s="52"/>
      <c r="BC1545" s="52"/>
      <c r="BD1545" s="52"/>
      <c r="BE1545" s="52"/>
      <c r="BF1545" s="52"/>
      <c r="BG1545" s="52"/>
      <c r="BH1545" s="52"/>
      <c r="BI1545" s="52"/>
      <c r="BJ1545" s="52"/>
      <c r="BK1545" s="52"/>
      <c r="BL1545" s="52"/>
      <c r="BM1545" s="52"/>
      <c r="BN1545" s="52"/>
      <c r="BO1545" s="52"/>
      <c r="BP1545" s="52"/>
      <c r="BQ1545" s="52"/>
      <c r="BR1545" s="52"/>
      <c r="BS1545" s="52"/>
      <c r="BT1545" s="52"/>
      <c r="BU1545" s="52"/>
      <c r="BV1545" s="52"/>
      <c r="BW1545" s="52"/>
      <c r="BX1545" s="52"/>
      <c r="BY1545" s="52"/>
      <c r="BZ1545" s="52"/>
      <c r="CA1545" s="52"/>
      <c r="CB1545" s="52"/>
      <c r="CC1545" s="52"/>
      <c r="CD1545" s="52"/>
      <c r="CE1545" s="52"/>
      <c r="CF1545" s="52"/>
      <c r="CG1545" s="52"/>
      <c r="CH1545" s="52"/>
      <c r="CI1545" s="52"/>
      <c r="CJ1545" s="52"/>
      <c r="CK1545" s="52"/>
      <c r="CL1545" s="52"/>
      <c r="CM1545" s="52"/>
      <c r="CN1545" s="52"/>
      <c r="CO1545" s="52"/>
      <c r="CP1545" s="52"/>
      <c r="CQ1545" s="52"/>
      <c r="CR1545" s="52"/>
      <c r="CS1545" s="52"/>
      <c r="CT1545" s="52"/>
      <c r="CU1545" s="52"/>
      <c r="CV1545" s="52"/>
      <c r="CW1545" s="52"/>
    </row>
    <row r="1546" spans="2:101" s="1" customFormat="1" x14ac:dyDescent="0.25">
      <c r="B1546" s="6" t="s">
        <v>2607</v>
      </c>
      <c r="C1546" s="7">
        <v>365180</v>
      </c>
      <c r="D1546" s="7" t="s">
        <v>2613</v>
      </c>
      <c r="E1546" s="7" t="s">
        <v>2198</v>
      </c>
      <c r="F1546" s="7" t="s">
        <v>2609</v>
      </c>
      <c r="G1546" s="19" t="s">
        <v>40</v>
      </c>
      <c r="H1546" s="7" t="s">
        <v>84</v>
      </c>
      <c r="I1546" s="99">
        <v>41507</v>
      </c>
      <c r="J1546" s="32">
        <v>61712</v>
      </c>
      <c r="K1546" s="32">
        <v>61712</v>
      </c>
      <c r="L1546" s="32">
        <v>0</v>
      </c>
      <c r="M1546" s="52"/>
      <c r="N1546" s="52"/>
      <c r="O1546" s="52"/>
      <c r="P1546" s="52"/>
      <c r="Q1546" s="52"/>
      <c r="R1546" s="52"/>
      <c r="S1546" s="52"/>
      <c r="T1546" s="52"/>
      <c r="U1546" s="52"/>
      <c r="V1546" s="52"/>
      <c r="W1546" s="52"/>
      <c r="X1546" s="52"/>
      <c r="Y1546" s="52"/>
      <c r="Z1546" s="52"/>
      <c r="AA1546" s="52"/>
      <c r="AB1546" s="52"/>
      <c r="AC1546" s="52"/>
      <c r="AD1546" s="52"/>
      <c r="AE1546" s="52"/>
      <c r="AF1546" s="52"/>
      <c r="AG1546" s="52"/>
      <c r="AH1546" s="52"/>
      <c r="AI1546" s="52"/>
      <c r="AJ1546" s="52"/>
      <c r="AK1546" s="52"/>
      <c r="AL1546" s="52"/>
      <c r="AM1546" s="52"/>
      <c r="AN1546" s="52"/>
      <c r="AO1546" s="52"/>
      <c r="AP1546" s="52"/>
      <c r="AQ1546" s="52"/>
      <c r="AR1546" s="52"/>
      <c r="AS1546" s="52"/>
      <c r="AT1546" s="52"/>
      <c r="AU1546" s="52"/>
      <c r="AV1546" s="52"/>
      <c r="AW1546" s="52"/>
      <c r="AX1546" s="52"/>
      <c r="AY1546" s="52"/>
      <c r="AZ1546" s="52"/>
      <c r="BA1546" s="52"/>
      <c r="BB1546" s="52"/>
      <c r="BC1546" s="52"/>
      <c r="BD1546" s="52"/>
      <c r="BE1546" s="52"/>
      <c r="BF1546" s="52"/>
      <c r="BG1546" s="52"/>
      <c r="BH1546" s="52"/>
      <c r="BI1546" s="52"/>
      <c r="BJ1546" s="52"/>
      <c r="BK1546" s="52"/>
      <c r="BL1546" s="52"/>
      <c r="BM1546" s="52"/>
      <c r="BN1546" s="52"/>
      <c r="BO1546" s="52"/>
      <c r="BP1546" s="52"/>
      <c r="BQ1546" s="52"/>
      <c r="BR1546" s="52"/>
      <c r="BS1546" s="52"/>
      <c r="BT1546" s="52"/>
      <c r="BU1546" s="52"/>
      <c r="BV1546" s="52"/>
      <c r="BW1546" s="52"/>
      <c r="BX1546" s="52"/>
      <c r="BY1546" s="52"/>
      <c r="BZ1546" s="52"/>
      <c r="CA1546" s="52"/>
      <c r="CB1546" s="52"/>
      <c r="CC1546" s="52"/>
      <c r="CD1546" s="52"/>
      <c r="CE1546" s="52"/>
      <c r="CF1546" s="52"/>
      <c r="CG1546" s="52"/>
      <c r="CH1546" s="52"/>
      <c r="CI1546" s="52"/>
      <c r="CJ1546" s="52"/>
      <c r="CK1546" s="52"/>
      <c r="CL1546" s="52"/>
      <c r="CM1546" s="52"/>
      <c r="CN1546" s="52"/>
      <c r="CO1546" s="52"/>
      <c r="CP1546" s="52"/>
      <c r="CQ1546" s="52"/>
      <c r="CR1546" s="52"/>
      <c r="CS1546" s="52"/>
      <c r="CT1546" s="52"/>
      <c r="CU1546" s="52"/>
      <c r="CV1546" s="52"/>
      <c r="CW1546" s="52"/>
    </row>
    <row r="1547" spans="2:101" s="1" customFormat="1" x14ac:dyDescent="0.25">
      <c r="B1547" s="6" t="s">
        <v>2607</v>
      </c>
      <c r="C1547" s="7">
        <v>365181</v>
      </c>
      <c r="D1547" s="7" t="s">
        <v>2611</v>
      </c>
      <c r="E1547" s="7" t="s">
        <v>2198</v>
      </c>
      <c r="F1547" s="7" t="s">
        <v>2609</v>
      </c>
      <c r="G1547" s="19" t="s">
        <v>40</v>
      </c>
      <c r="H1547" s="7" t="s">
        <v>84</v>
      </c>
      <c r="I1547" s="99">
        <v>41507</v>
      </c>
      <c r="J1547" s="32">
        <v>61712</v>
      </c>
      <c r="K1547" s="32">
        <v>61712</v>
      </c>
      <c r="L1547" s="32">
        <v>0</v>
      </c>
      <c r="M1547" s="52"/>
      <c r="N1547" s="52"/>
      <c r="O1547" s="52"/>
      <c r="P1547" s="52"/>
      <c r="Q1547" s="52"/>
      <c r="R1547" s="52"/>
      <c r="S1547" s="52"/>
      <c r="T1547" s="52"/>
      <c r="U1547" s="52"/>
      <c r="V1547" s="52"/>
      <c r="W1547" s="52"/>
      <c r="X1547" s="52"/>
      <c r="Y1547" s="52"/>
      <c r="Z1547" s="52"/>
      <c r="AA1547" s="52"/>
      <c r="AB1547" s="52"/>
      <c r="AC1547" s="52"/>
      <c r="AD1547" s="52"/>
      <c r="AE1547" s="52"/>
      <c r="AF1547" s="52"/>
      <c r="AG1547" s="52"/>
      <c r="AH1547" s="52"/>
      <c r="AI1547" s="52"/>
      <c r="AJ1547" s="52"/>
      <c r="AK1547" s="52"/>
      <c r="AL1547" s="52"/>
      <c r="AM1547" s="52"/>
      <c r="AN1547" s="52"/>
      <c r="AO1547" s="52"/>
      <c r="AP1547" s="52"/>
      <c r="AQ1547" s="52"/>
      <c r="AR1547" s="52"/>
      <c r="AS1547" s="52"/>
      <c r="AT1547" s="52"/>
      <c r="AU1547" s="52"/>
      <c r="AV1547" s="52"/>
      <c r="AW1547" s="52"/>
      <c r="AX1547" s="52"/>
      <c r="AY1547" s="52"/>
      <c r="AZ1547" s="52"/>
      <c r="BA1547" s="52"/>
      <c r="BB1547" s="52"/>
      <c r="BC1547" s="52"/>
      <c r="BD1547" s="52"/>
      <c r="BE1547" s="52"/>
      <c r="BF1547" s="52"/>
      <c r="BG1547" s="52"/>
      <c r="BH1547" s="52"/>
      <c r="BI1547" s="52"/>
      <c r="BJ1547" s="52"/>
      <c r="BK1547" s="52"/>
      <c r="BL1547" s="52"/>
      <c r="BM1547" s="52"/>
      <c r="BN1547" s="52"/>
      <c r="BO1547" s="52"/>
      <c r="BP1547" s="52"/>
      <c r="BQ1547" s="52"/>
      <c r="BR1547" s="52"/>
      <c r="BS1547" s="52"/>
      <c r="BT1547" s="52"/>
      <c r="BU1547" s="52"/>
      <c r="BV1547" s="52"/>
      <c r="BW1547" s="52"/>
      <c r="BX1547" s="52"/>
      <c r="BY1547" s="52"/>
      <c r="BZ1547" s="52"/>
      <c r="CA1547" s="52"/>
      <c r="CB1547" s="52"/>
      <c r="CC1547" s="52"/>
      <c r="CD1547" s="52"/>
      <c r="CE1547" s="52"/>
      <c r="CF1547" s="52"/>
      <c r="CG1547" s="52"/>
      <c r="CH1547" s="52"/>
      <c r="CI1547" s="52"/>
      <c r="CJ1547" s="52"/>
      <c r="CK1547" s="52"/>
      <c r="CL1547" s="52"/>
      <c r="CM1547" s="52"/>
      <c r="CN1547" s="52"/>
      <c r="CO1547" s="52"/>
      <c r="CP1547" s="52"/>
      <c r="CQ1547" s="52"/>
      <c r="CR1547" s="52"/>
      <c r="CS1547" s="52"/>
      <c r="CT1547" s="52"/>
      <c r="CU1547" s="52"/>
      <c r="CV1547" s="52"/>
      <c r="CW1547" s="52"/>
    </row>
    <row r="1548" spans="2:101" s="1" customFormat="1" x14ac:dyDescent="0.25">
      <c r="B1548" s="6" t="s">
        <v>2607</v>
      </c>
      <c r="C1548" s="7">
        <v>365186</v>
      </c>
      <c r="D1548" s="7" t="s">
        <v>2614</v>
      </c>
      <c r="E1548" s="7" t="s">
        <v>2198</v>
      </c>
      <c r="F1548" s="7" t="s">
        <v>2609</v>
      </c>
      <c r="G1548" s="19" t="s">
        <v>40</v>
      </c>
      <c r="H1548" s="7" t="s">
        <v>84</v>
      </c>
      <c r="I1548" s="99">
        <v>41507</v>
      </c>
      <c r="J1548" s="32">
        <v>61712</v>
      </c>
      <c r="K1548" s="32">
        <v>61712</v>
      </c>
      <c r="L1548" s="32">
        <v>0</v>
      </c>
      <c r="M1548" s="52"/>
      <c r="N1548" s="52"/>
      <c r="O1548" s="52"/>
      <c r="P1548" s="52"/>
      <c r="Q1548" s="52"/>
      <c r="R1548" s="52"/>
      <c r="S1548" s="52"/>
      <c r="T1548" s="52"/>
      <c r="U1548" s="52"/>
      <c r="V1548" s="52"/>
      <c r="W1548" s="52"/>
      <c r="X1548" s="52"/>
      <c r="Y1548" s="52"/>
      <c r="Z1548" s="52"/>
      <c r="AA1548" s="52"/>
      <c r="AB1548" s="52"/>
      <c r="AC1548" s="52"/>
      <c r="AD1548" s="52"/>
      <c r="AE1548" s="52"/>
      <c r="AF1548" s="52"/>
      <c r="AG1548" s="52"/>
      <c r="AH1548" s="52"/>
      <c r="AI1548" s="52"/>
      <c r="AJ1548" s="52"/>
      <c r="AK1548" s="52"/>
      <c r="AL1548" s="52"/>
      <c r="AM1548" s="52"/>
      <c r="AN1548" s="52"/>
      <c r="AO1548" s="52"/>
      <c r="AP1548" s="52"/>
      <c r="AQ1548" s="52"/>
      <c r="AR1548" s="52"/>
      <c r="AS1548" s="52"/>
      <c r="AT1548" s="52"/>
      <c r="AU1548" s="52"/>
      <c r="AV1548" s="52"/>
      <c r="AW1548" s="52"/>
      <c r="AX1548" s="52"/>
      <c r="AY1548" s="52"/>
      <c r="AZ1548" s="52"/>
      <c r="BA1548" s="52"/>
      <c r="BB1548" s="52"/>
      <c r="BC1548" s="52"/>
      <c r="BD1548" s="52"/>
      <c r="BE1548" s="52"/>
      <c r="BF1548" s="52"/>
      <c r="BG1548" s="52"/>
      <c r="BH1548" s="52"/>
      <c r="BI1548" s="52"/>
      <c r="BJ1548" s="52"/>
      <c r="BK1548" s="52"/>
      <c r="BL1548" s="52"/>
      <c r="BM1548" s="52"/>
      <c r="BN1548" s="52"/>
      <c r="BO1548" s="52"/>
      <c r="BP1548" s="52"/>
      <c r="BQ1548" s="52"/>
      <c r="BR1548" s="52"/>
      <c r="BS1548" s="52"/>
      <c r="BT1548" s="52"/>
      <c r="BU1548" s="52"/>
      <c r="BV1548" s="52"/>
      <c r="BW1548" s="52"/>
      <c r="BX1548" s="52"/>
      <c r="BY1548" s="52"/>
      <c r="BZ1548" s="52"/>
      <c r="CA1548" s="52"/>
      <c r="CB1548" s="52"/>
      <c r="CC1548" s="52"/>
      <c r="CD1548" s="52"/>
      <c r="CE1548" s="52"/>
      <c r="CF1548" s="52"/>
      <c r="CG1548" s="52"/>
      <c r="CH1548" s="52"/>
      <c r="CI1548" s="52"/>
      <c r="CJ1548" s="52"/>
      <c r="CK1548" s="52"/>
      <c r="CL1548" s="52"/>
      <c r="CM1548" s="52"/>
      <c r="CN1548" s="52"/>
      <c r="CO1548" s="52"/>
      <c r="CP1548" s="52"/>
      <c r="CQ1548" s="52"/>
      <c r="CR1548" s="52"/>
      <c r="CS1548" s="52"/>
      <c r="CT1548" s="52"/>
      <c r="CU1548" s="52"/>
      <c r="CV1548" s="52"/>
      <c r="CW1548" s="52"/>
    </row>
    <row r="1549" spans="2:101" s="1" customFormat="1" x14ac:dyDescent="0.25">
      <c r="B1549" s="6" t="s">
        <v>2607</v>
      </c>
      <c r="C1549" s="7">
        <v>365202</v>
      </c>
      <c r="D1549" s="7" t="s">
        <v>2608</v>
      </c>
      <c r="E1549" s="7" t="s">
        <v>2198</v>
      </c>
      <c r="F1549" s="7" t="s">
        <v>2609</v>
      </c>
      <c r="G1549" s="19" t="s">
        <v>40</v>
      </c>
      <c r="H1549" s="7" t="s">
        <v>84</v>
      </c>
      <c r="I1549" s="99">
        <v>41507</v>
      </c>
      <c r="J1549" s="32">
        <v>61712</v>
      </c>
      <c r="K1549" s="32">
        <v>61712</v>
      </c>
      <c r="L1549" s="32">
        <v>0</v>
      </c>
    </row>
    <row r="1550" spans="2:101" s="1" customFormat="1" x14ac:dyDescent="0.25">
      <c r="B1550" s="6" t="s">
        <v>13</v>
      </c>
      <c r="C1550" s="7">
        <v>365981</v>
      </c>
      <c r="D1550" s="7" t="s">
        <v>2592</v>
      </c>
      <c r="E1550" s="7" t="s">
        <v>15</v>
      </c>
      <c r="F1550" s="7" t="s">
        <v>2593</v>
      </c>
      <c r="G1550" s="7" t="s">
        <v>2594</v>
      </c>
      <c r="H1550" s="7" t="s">
        <v>18</v>
      </c>
      <c r="I1550" s="99">
        <v>41640</v>
      </c>
      <c r="J1550" s="23">
        <v>9313.8799999999992</v>
      </c>
      <c r="K1550" s="32">
        <v>9313.8799999999992</v>
      </c>
      <c r="L1550" s="32">
        <v>0</v>
      </c>
    </row>
    <row r="1551" spans="2:101" s="1" customFormat="1" x14ac:dyDescent="0.25">
      <c r="B1551" s="6" t="s">
        <v>2617</v>
      </c>
      <c r="C1551" s="19">
        <v>366036</v>
      </c>
      <c r="D1551" s="19" t="s">
        <v>2618</v>
      </c>
      <c r="E1551" s="19" t="s">
        <v>56</v>
      </c>
      <c r="F1551" s="19" t="s">
        <v>56</v>
      </c>
      <c r="G1551" s="19" t="s">
        <v>40</v>
      </c>
      <c r="H1551" s="7" t="s">
        <v>84</v>
      </c>
      <c r="I1551" s="99">
        <v>41640</v>
      </c>
      <c r="J1551" s="32">
        <v>5258.24</v>
      </c>
      <c r="K1551" s="32">
        <v>5258.24</v>
      </c>
      <c r="L1551" s="32">
        <v>0</v>
      </c>
    </row>
    <row r="1552" spans="2:101" s="1" customFormat="1" x14ac:dyDescent="0.25">
      <c r="B1552" s="6" t="s">
        <v>1497</v>
      </c>
      <c r="C1552" s="19">
        <v>366041</v>
      </c>
      <c r="D1552" s="7" t="s">
        <v>2621</v>
      </c>
      <c r="E1552" s="19" t="s">
        <v>56</v>
      </c>
      <c r="F1552" s="19" t="s">
        <v>56</v>
      </c>
      <c r="G1552" s="19" t="s">
        <v>40</v>
      </c>
      <c r="H1552" s="7" t="s">
        <v>84</v>
      </c>
      <c r="I1552" s="99">
        <v>41640</v>
      </c>
      <c r="J1552" s="23">
        <v>3516</v>
      </c>
      <c r="K1552" s="32">
        <v>3516</v>
      </c>
      <c r="L1552" s="32">
        <v>0</v>
      </c>
    </row>
    <row r="1553" spans="2:12" s="1" customFormat="1" x14ac:dyDescent="0.25">
      <c r="B1553" s="6" t="s">
        <v>116</v>
      </c>
      <c r="C1553" s="19">
        <v>366064</v>
      </c>
      <c r="D1553" s="7" t="s">
        <v>2625</v>
      </c>
      <c r="E1553" s="19" t="s">
        <v>15</v>
      </c>
      <c r="F1553" s="19" t="s">
        <v>76</v>
      </c>
      <c r="G1553" s="19" t="s">
        <v>2626</v>
      </c>
      <c r="H1553" s="7" t="s">
        <v>730</v>
      </c>
      <c r="I1553" s="99">
        <v>41640</v>
      </c>
      <c r="J1553" s="23">
        <v>9313.8799999999992</v>
      </c>
      <c r="K1553" s="32">
        <v>9313.8799999999992</v>
      </c>
      <c r="L1553" s="32">
        <v>0</v>
      </c>
    </row>
    <row r="1554" spans="2:12" s="1" customFormat="1" x14ac:dyDescent="0.25">
      <c r="B1554" s="6" t="s">
        <v>1497</v>
      </c>
      <c r="C1554" s="19">
        <v>366065</v>
      </c>
      <c r="D1554" s="7" t="s">
        <v>2595</v>
      </c>
      <c r="E1554" s="19" t="s">
        <v>56</v>
      </c>
      <c r="F1554" s="19" t="s">
        <v>56</v>
      </c>
      <c r="G1554" s="19" t="s">
        <v>40</v>
      </c>
      <c r="H1554" s="7" t="s">
        <v>84</v>
      </c>
      <c r="I1554" s="99">
        <v>41640</v>
      </c>
      <c r="J1554" s="23">
        <v>3516</v>
      </c>
      <c r="K1554" s="32">
        <v>3516</v>
      </c>
      <c r="L1554" s="32">
        <v>0</v>
      </c>
    </row>
    <row r="1555" spans="2:12" s="1" customFormat="1" x14ac:dyDescent="0.25">
      <c r="B1555" s="6" t="s">
        <v>2590</v>
      </c>
      <c r="C1555" s="7">
        <v>366106</v>
      </c>
      <c r="D1555" s="7" t="s">
        <v>2591</v>
      </c>
      <c r="E1555" s="19" t="s">
        <v>56</v>
      </c>
      <c r="F1555" s="19" t="s">
        <v>56</v>
      </c>
      <c r="G1555" s="19" t="s">
        <v>40</v>
      </c>
      <c r="H1555" s="7" t="s">
        <v>182</v>
      </c>
      <c r="I1555" s="99">
        <v>41640</v>
      </c>
      <c r="J1555" s="32">
        <v>3084.12</v>
      </c>
      <c r="K1555" s="32">
        <v>3084.12</v>
      </c>
      <c r="L1555" s="32">
        <v>0</v>
      </c>
    </row>
    <row r="1556" spans="2:12" s="1" customFormat="1" x14ac:dyDescent="0.25">
      <c r="B1556" s="6" t="s">
        <v>2577</v>
      </c>
      <c r="C1556" s="7">
        <v>366300</v>
      </c>
      <c r="D1556" s="7" t="s">
        <v>2578</v>
      </c>
      <c r="E1556" s="19" t="s">
        <v>56</v>
      </c>
      <c r="F1556" s="19" t="s">
        <v>56</v>
      </c>
      <c r="G1556" s="19" t="s">
        <v>40</v>
      </c>
      <c r="H1556" s="7" t="s">
        <v>84</v>
      </c>
      <c r="I1556" s="99">
        <v>41640</v>
      </c>
      <c r="J1556" s="32">
        <v>61712</v>
      </c>
      <c r="K1556" s="32">
        <v>61712</v>
      </c>
      <c r="L1556" s="32">
        <v>0</v>
      </c>
    </row>
    <row r="1557" spans="2:12" s="37" customFormat="1" x14ac:dyDescent="0.25">
      <c r="B1557" s="6" t="s">
        <v>1497</v>
      </c>
      <c r="C1557" s="19">
        <v>366308</v>
      </c>
      <c r="D1557" s="7" t="s">
        <v>2600</v>
      </c>
      <c r="E1557" s="19" t="s">
        <v>56</v>
      </c>
      <c r="F1557" s="19" t="s">
        <v>56</v>
      </c>
      <c r="G1557" s="19" t="s">
        <v>40</v>
      </c>
      <c r="H1557" s="7" t="s">
        <v>84</v>
      </c>
      <c r="I1557" s="99">
        <v>41640</v>
      </c>
      <c r="J1557" s="23">
        <v>3516</v>
      </c>
      <c r="K1557" s="32">
        <v>3516</v>
      </c>
      <c r="L1557" s="32">
        <v>0</v>
      </c>
    </row>
    <row r="1558" spans="2:12" s="1" customFormat="1" x14ac:dyDescent="0.25">
      <c r="B1558" s="6" t="s">
        <v>2579</v>
      </c>
      <c r="C1558" s="7">
        <v>366311</v>
      </c>
      <c r="D1558" s="7" t="s">
        <v>2580</v>
      </c>
      <c r="E1558" s="7" t="s">
        <v>2581</v>
      </c>
      <c r="F1558" s="19" t="s">
        <v>2582</v>
      </c>
      <c r="G1558" s="19" t="s">
        <v>40</v>
      </c>
      <c r="H1558" s="7" t="s">
        <v>735</v>
      </c>
      <c r="I1558" s="77">
        <v>41640</v>
      </c>
      <c r="J1558" s="87">
        <v>173111.46</v>
      </c>
      <c r="K1558" s="87">
        <v>173111.46</v>
      </c>
      <c r="L1558" s="88">
        <v>0</v>
      </c>
    </row>
    <row r="1559" spans="2:12" s="1" customFormat="1" x14ac:dyDescent="0.25">
      <c r="B1559" s="6" t="s">
        <v>2586</v>
      </c>
      <c r="C1559" s="7">
        <v>366312</v>
      </c>
      <c r="D1559" s="7" t="s">
        <v>2587</v>
      </c>
      <c r="E1559" s="7" t="s">
        <v>2566</v>
      </c>
      <c r="F1559" s="7" t="s">
        <v>2588</v>
      </c>
      <c r="G1559" s="19" t="s">
        <v>40</v>
      </c>
      <c r="H1559" s="7" t="s">
        <v>735</v>
      </c>
      <c r="I1559" s="77">
        <v>41640</v>
      </c>
      <c r="J1559" s="87">
        <v>173111.46</v>
      </c>
      <c r="K1559" s="87">
        <v>173111.46</v>
      </c>
      <c r="L1559" s="88">
        <v>0</v>
      </c>
    </row>
    <row r="1560" spans="2:12" s="1" customFormat="1" x14ac:dyDescent="0.25">
      <c r="B1560" s="6" t="s">
        <v>1618</v>
      </c>
      <c r="C1560" s="7">
        <v>366333</v>
      </c>
      <c r="D1560" s="7" t="s">
        <v>2596</v>
      </c>
      <c r="E1560" s="19" t="s">
        <v>56</v>
      </c>
      <c r="F1560" s="19" t="s">
        <v>56</v>
      </c>
      <c r="G1560" s="19" t="s">
        <v>40</v>
      </c>
      <c r="H1560" s="7" t="s">
        <v>97</v>
      </c>
      <c r="I1560" s="99">
        <v>39052</v>
      </c>
      <c r="J1560" s="32">
        <v>9155.4599999999991</v>
      </c>
      <c r="K1560" s="32">
        <v>9155.4599999999991</v>
      </c>
      <c r="L1560" s="32">
        <v>0</v>
      </c>
    </row>
    <row r="1561" spans="2:12" s="1" customFormat="1" x14ac:dyDescent="0.25">
      <c r="B1561" s="6" t="s">
        <v>1618</v>
      </c>
      <c r="C1561" s="7">
        <v>366334</v>
      </c>
      <c r="D1561" s="7" t="s">
        <v>2597</v>
      </c>
      <c r="E1561" s="19" t="s">
        <v>56</v>
      </c>
      <c r="F1561" s="19" t="s">
        <v>56</v>
      </c>
      <c r="G1561" s="19" t="s">
        <v>40</v>
      </c>
      <c r="H1561" s="7" t="s">
        <v>97</v>
      </c>
      <c r="I1561" s="99">
        <v>39052</v>
      </c>
      <c r="J1561" s="32">
        <v>9155.4599999999991</v>
      </c>
      <c r="K1561" s="32">
        <v>9155.4599999999991</v>
      </c>
      <c r="L1561" s="32">
        <v>0</v>
      </c>
    </row>
    <row r="1562" spans="2:12" s="1" customFormat="1" x14ac:dyDescent="0.25">
      <c r="B1562" s="6" t="s">
        <v>1618</v>
      </c>
      <c r="C1562" s="7">
        <v>366335</v>
      </c>
      <c r="D1562" s="7" t="s">
        <v>2598</v>
      </c>
      <c r="E1562" s="19" t="s">
        <v>56</v>
      </c>
      <c r="F1562" s="19" t="s">
        <v>56</v>
      </c>
      <c r="G1562" s="19" t="s">
        <v>40</v>
      </c>
      <c r="H1562" s="7" t="s">
        <v>97</v>
      </c>
      <c r="I1562" s="99">
        <v>39052</v>
      </c>
      <c r="J1562" s="32">
        <v>9155.4599999999991</v>
      </c>
      <c r="K1562" s="32">
        <v>9155.4599999999991</v>
      </c>
      <c r="L1562" s="32">
        <v>0</v>
      </c>
    </row>
    <row r="1563" spans="2:12" s="1" customFormat="1" x14ac:dyDescent="0.25">
      <c r="B1563" s="6" t="s">
        <v>1618</v>
      </c>
      <c r="C1563" s="7">
        <v>366336</v>
      </c>
      <c r="D1563" s="7" t="s">
        <v>2599</v>
      </c>
      <c r="E1563" s="19" t="s">
        <v>56</v>
      </c>
      <c r="F1563" s="19" t="s">
        <v>56</v>
      </c>
      <c r="G1563" s="19" t="s">
        <v>40</v>
      </c>
      <c r="H1563" s="7" t="s">
        <v>97</v>
      </c>
      <c r="I1563" s="99">
        <v>39052</v>
      </c>
      <c r="J1563" s="32">
        <v>9155.4599999999991</v>
      </c>
      <c r="K1563" s="32">
        <v>9155.4599999999991</v>
      </c>
      <c r="L1563" s="32">
        <v>0</v>
      </c>
    </row>
    <row r="1564" spans="2:12" s="1" customFormat="1" x14ac:dyDescent="0.25">
      <c r="B1564" s="6" t="s">
        <v>1618</v>
      </c>
      <c r="C1564" s="7">
        <v>366337</v>
      </c>
      <c r="D1564" s="7" t="s">
        <v>1651</v>
      </c>
      <c r="E1564" s="19" t="s">
        <v>56</v>
      </c>
      <c r="F1564" s="19" t="s">
        <v>56</v>
      </c>
      <c r="G1564" s="19" t="s">
        <v>40</v>
      </c>
      <c r="H1564" s="7" t="s">
        <v>97</v>
      </c>
      <c r="I1564" s="99">
        <v>39052</v>
      </c>
      <c r="J1564" s="32">
        <v>9155.4599999999991</v>
      </c>
      <c r="K1564" s="32">
        <v>9155.4599999999991</v>
      </c>
      <c r="L1564" s="32">
        <v>0</v>
      </c>
    </row>
    <row r="1565" spans="2:12" s="1" customFormat="1" x14ac:dyDescent="0.25">
      <c r="B1565" s="6" t="s">
        <v>19</v>
      </c>
      <c r="C1565" s="7">
        <v>366571</v>
      </c>
      <c r="D1565" s="7" t="s">
        <v>2623</v>
      </c>
      <c r="E1565" s="7" t="s">
        <v>15</v>
      </c>
      <c r="F1565" s="7" t="s">
        <v>148</v>
      </c>
      <c r="G1565" s="7" t="s">
        <v>2624</v>
      </c>
      <c r="H1565" s="7" t="s">
        <v>18</v>
      </c>
      <c r="I1565" s="99">
        <v>41640</v>
      </c>
      <c r="J1565" s="32">
        <v>26337.5</v>
      </c>
      <c r="K1565" s="32">
        <v>26337.5</v>
      </c>
      <c r="L1565" s="32">
        <v>0</v>
      </c>
    </row>
    <row r="1566" spans="2:12" s="1" customFormat="1" x14ac:dyDescent="0.25">
      <c r="B1566" s="6" t="s">
        <v>180</v>
      </c>
      <c r="C1566" s="7">
        <v>366808</v>
      </c>
      <c r="D1566" s="7" t="s">
        <v>2615</v>
      </c>
      <c r="E1566" s="19" t="s">
        <v>56</v>
      </c>
      <c r="F1566" s="19" t="s">
        <v>56</v>
      </c>
      <c r="G1566" s="19" t="s">
        <v>40</v>
      </c>
      <c r="H1566" s="7" t="s">
        <v>18</v>
      </c>
      <c r="I1566" s="99">
        <v>41640</v>
      </c>
      <c r="J1566" s="32">
        <v>13839.5</v>
      </c>
      <c r="K1566" s="32">
        <v>13839.5</v>
      </c>
      <c r="L1566" s="32">
        <v>0</v>
      </c>
    </row>
    <row r="1567" spans="2:12" s="1" customFormat="1" x14ac:dyDescent="0.25">
      <c r="B1567" s="6" t="s">
        <v>963</v>
      </c>
      <c r="C1567" s="7">
        <v>367221</v>
      </c>
      <c r="D1567" s="7" t="s">
        <v>2589</v>
      </c>
      <c r="E1567" s="19" t="s">
        <v>56</v>
      </c>
      <c r="F1567" s="19" t="s">
        <v>56</v>
      </c>
      <c r="G1567" s="19" t="s">
        <v>40</v>
      </c>
      <c r="H1567" s="7" t="s">
        <v>84</v>
      </c>
      <c r="I1567" s="99">
        <v>41640</v>
      </c>
      <c r="J1567" s="23">
        <v>3516</v>
      </c>
      <c r="K1567" s="32">
        <v>3516</v>
      </c>
      <c r="L1567" s="32">
        <v>0</v>
      </c>
    </row>
    <row r="1568" spans="2:12" s="1" customFormat="1" x14ac:dyDescent="0.25">
      <c r="B1568" s="6" t="s">
        <v>2126</v>
      </c>
      <c r="C1568" s="7">
        <v>548260</v>
      </c>
      <c r="D1568" s="7" t="s">
        <v>2583</v>
      </c>
      <c r="E1568" s="7" t="s">
        <v>2584</v>
      </c>
      <c r="F1568" s="7" t="s">
        <v>2585</v>
      </c>
      <c r="G1568" s="19" t="s">
        <v>56</v>
      </c>
      <c r="H1568" s="7" t="s">
        <v>325</v>
      </c>
      <c r="I1568" s="99">
        <v>41640</v>
      </c>
      <c r="J1568" s="64">
        <v>12754.2</v>
      </c>
      <c r="K1568" s="32">
        <v>12754.2</v>
      </c>
      <c r="L1568" s="32">
        <v>0</v>
      </c>
    </row>
    <row r="1569" spans="2:12" s="1" customFormat="1" x14ac:dyDescent="0.25">
      <c r="B1569" s="6" t="s">
        <v>631</v>
      </c>
      <c r="C1569" s="7">
        <v>548423</v>
      </c>
      <c r="D1569" s="7" t="s">
        <v>2622</v>
      </c>
      <c r="E1569" s="7" t="s">
        <v>2198</v>
      </c>
      <c r="F1569" s="7" t="s">
        <v>2199</v>
      </c>
      <c r="G1569" s="19" t="s">
        <v>40</v>
      </c>
      <c r="H1569" s="7" t="s">
        <v>735</v>
      </c>
      <c r="I1569" s="99">
        <v>39083</v>
      </c>
      <c r="J1569" s="32">
        <v>3000</v>
      </c>
      <c r="K1569" s="32">
        <v>3000</v>
      </c>
      <c r="L1569" s="32">
        <v>0</v>
      </c>
    </row>
    <row r="1570" spans="2:12" s="1" customFormat="1" x14ac:dyDescent="0.25">
      <c r="B1570" s="61" t="s">
        <v>98</v>
      </c>
      <c r="C1570" s="19">
        <v>750104</v>
      </c>
      <c r="D1570" s="7" t="s">
        <v>2619</v>
      </c>
      <c r="E1570" s="19" t="s">
        <v>745</v>
      </c>
      <c r="F1570" s="19" t="s">
        <v>166</v>
      </c>
      <c r="G1570" s="19" t="s">
        <v>2620</v>
      </c>
      <c r="H1570" s="7" t="s">
        <v>747</v>
      </c>
      <c r="I1570" s="98">
        <v>43605</v>
      </c>
      <c r="J1570" s="75">
        <v>2332.9499999999998</v>
      </c>
      <c r="K1570" s="75">
        <v>1489.85</v>
      </c>
      <c r="L1570" s="75">
        <v>842.1</v>
      </c>
    </row>
    <row r="1571" spans="2:12" s="25" customFormat="1" x14ac:dyDescent="0.25">
      <c r="B1571" s="6" t="s">
        <v>631</v>
      </c>
      <c r="C1571" s="7">
        <v>750339</v>
      </c>
      <c r="D1571" s="7" t="s">
        <v>2603</v>
      </c>
      <c r="E1571" s="7" t="s">
        <v>2604</v>
      </c>
      <c r="F1571" s="7">
        <v>1500</v>
      </c>
      <c r="G1571" s="19" t="s">
        <v>40</v>
      </c>
      <c r="H1571" s="7" t="s">
        <v>735</v>
      </c>
      <c r="I1571" s="365">
        <v>42377</v>
      </c>
      <c r="J1571" s="92">
        <v>6385.28</v>
      </c>
      <c r="K1571" s="32">
        <v>4788.96</v>
      </c>
      <c r="L1571" s="32">
        <v>1596.3199999999997</v>
      </c>
    </row>
    <row r="1572" spans="2:12" s="25" customFormat="1" x14ac:dyDescent="0.25">
      <c r="B1572" s="6" t="s">
        <v>2605</v>
      </c>
      <c r="C1572" s="19">
        <v>750342</v>
      </c>
      <c r="D1572" s="7" t="s">
        <v>2606</v>
      </c>
      <c r="E1572" s="19" t="s">
        <v>56</v>
      </c>
      <c r="F1572" s="19" t="s">
        <v>56</v>
      </c>
      <c r="G1572" s="19" t="s">
        <v>40</v>
      </c>
      <c r="H1572" s="7" t="s">
        <v>84</v>
      </c>
      <c r="I1572" s="365">
        <v>43046</v>
      </c>
      <c r="J1572" s="313">
        <v>7065.47</v>
      </c>
      <c r="K1572" s="87">
        <v>2035.97</v>
      </c>
      <c r="L1572" s="88">
        <v>5029.5</v>
      </c>
    </row>
    <row r="1573" spans="2:12" s="25" customFormat="1" x14ac:dyDescent="0.25">
      <c r="B1573" s="6" t="s">
        <v>919</v>
      </c>
      <c r="C1573" s="19">
        <v>750359</v>
      </c>
      <c r="D1573" s="7" t="s">
        <v>2601</v>
      </c>
      <c r="E1573" s="19" t="s">
        <v>104</v>
      </c>
      <c r="F1573" s="19" t="s">
        <v>166</v>
      </c>
      <c r="G1573" s="19" t="s">
        <v>2602</v>
      </c>
      <c r="H1573" s="7" t="s">
        <v>107</v>
      </c>
      <c r="I1573" s="98">
        <v>43605</v>
      </c>
      <c r="J1573" s="93">
        <v>2332.9499999999998</v>
      </c>
      <c r="K1573" s="75">
        <v>1489.85</v>
      </c>
      <c r="L1573" s="75">
        <v>842.1</v>
      </c>
    </row>
    <row r="1574" spans="2:12" s="25" customFormat="1" x14ac:dyDescent="0.25">
      <c r="B1574" s="41" t="s">
        <v>281</v>
      </c>
      <c r="C1574" s="35">
        <v>750363</v>
      </c>
      <c r="D1574" s="35" t="s">
        <v>442</v>
      </c>
      <c r="E1574" s="36" t="s">
        <v>56</v>
      </c>
      <c r="F1574" s="36" t="s">
        <v>56</v>
      </c>
      <c r="G1574" s="35" t="s">
        <v>40</v>
      </c>
      <c r="H1574" s="35" t="s">
        <v>84</v>
      </c>
      <c r="I1574" s="86">
        <v>43032</v>
      </c>
      <c r="J1574" s="338">
        <v>7065.47</v>
      </c>
      <c r="K1574" s="89">
        <v>2472.56</v>
      </c>
      <c r="L1574" s="89">
        <v>4591.91</v>
      </c>
    </row>
    <row r="1575" spans="2:12" s="1" customFormat="1" x14ac:dyDescent="0.25">
      <c r="B1575" s="6" t="s">
        <v>281</v>
      </c>
      <c r="C1575" s="7">
        <v>750365</v>
      </c>
      <c r="D1575" s="7" t="s">
        <v>2610</v>
      </c>
      <c r="E1575" s="19" t="s">
        <v>56</v>
      </c>
      <c r="F1575" s="19" t="s">
        <v>56</v>
      </c>
      <c r="G1575" s="7" t="s">
        <v>40</v>
      </c>
      <c r="H1575" s="7" t="s">
        <v>84</v>
      </c>
      <c r="I1575" s="40">
        <v>43032</v>
      </c>
      <c r="J1575" s="44">
        <v>7065.47</v>
      </c>
      <c r="K1575" s="44">
        <v>2472.56</v>
      </c>
      <c r="L1575" s="44">
        <v>4591.91</v>
      </c>
    </row>
    <row r="1576" spans="2:12" s="1" customFormat="1" x14ac:dyDescent="0.25">
      <c r="B1576" s="6" t="s">
        <v>2605</v>
      </c>
      <c r="C1576" s="19">
        <v>991859</v>
      </c>
      <c r="D1576" s="19" t="s">
        <v>56</v>
      </c>
      <c r="E1576" s="19" t="s">
        <v>40</v>
      </c>
      <c r="F1576" s="19" t="s">
        <v>40</v>
      </c>
      <c r="G1576" s="19" t="s">
        <v>40</v>
      </c>
      <c r="H1576" s="7" t="s">
        <v>84</v>
      </c>
      <c r="I1576" s="365">
        <v>44621</v>
      </c>
      <c r="J1576" s="313">
        <v>9676</v>
      </c>
      <c r="K1576" s="46">
        <v>0</v>
      </c>
      <c r="L1576" s="88">
        <v>9676</v>
      </c>
    </row>
    <row r="1577" spans="2:12" s="1" customFormat="1" x14ac:dyDescent="0.25">
      <c r="B1577" s="6" t="s">
        <v>2605</v>
      </c>
      <c r="C1577" s="19">
        <v>991874</v>
      </c>
      <c r="D1577" s="19" t="s">
        <v>56</v>
      </c>
      <c r="E1577" s="19" t="s">
        <v>40</v>
      </c>
      <c r="F1577" s="19" t="s">
        <v>40</v>
      </c>
      <c r="G1577" s="19" t="s">
        <v>40</v>
      </c>
      <c r="H1577" s="7" t="s">
        <v>84</v>
      </c>
      <c r="I1577" s="365">
        <v>44621</v>
      </c>
      <c r="J1577" s="87">
        <v>9676</v>
      </c>
      <c r="K1577" s="46">
        <v>0</v>
      </c>
      <c r="L1577" s="88">
        <v>9676</v>
      </c>
    </row>
    <row r="1578" spans="2:12" s="1" customFormat="1" ht="15" customHeight="1" x14ac:dyDescent="0.25">
      <c r="B1578" s="6" t="s">
        <v>2605</v>
      </c>
      <c r="C1578" s="19">
        <v>991875</v>
      </c>
      <c r="D1578" s="19" t="s">
        <v>56</v>
      </c>
      <c r="E1578" s="19" t="s">
        <v>40</v>
      </c>
      <c r="F1578" s="19" t="s">
        <v>40</v>
      </c>
      <c r="G1578" s="19" t="s">
        <v>40</v>
      </c>
      <c r="H1578" s="7" t="s">
        <v>84</v>
      </c>
      <c r="I1578" s="365">
        <v>44621</v>
      </c>
      <c r="J1578" s="87">
        <v>9676</v>
      </c>
      <c r="K1578" s="46">
        <v>0</v>
      </c>
      <c r="L1578" s="88">
        <v>9676</v>
      </c>
    </row>
    <row r="1579" spans="2:12" s="1" customFormat="1" x14ac:dyDescent="0.25">
      <c r="B1579" s="6" t="s">
        <v>2605</v>
      </c>
      <c r="C1579" s="19">
        <v>991876</v>
      </c>
      <c r="D1579" s="19" t="s">
        <v>56</v>
      </c>
      <c r="E1579" s="19" t="s">
        <v>40</v>
      </c>
      <c r="F1579" s="19" t="s">
        <v>40</v>
      </c>
      <c r="G1579" s="19" t="s">
        <v>40</v>
      </c>
      <c r="H1579" s="7" t="s">
        <v>84</v>
      </c>
      <c r="I1579" s="365">
        <v>44621</v>
      </c>
      <c r="J1579" s="87">
        <v>9676</v>
      </c>
      <c r="K1579" s="46">
        <v>0</v>
      </c>
      <c r="L1579" s="88">
        <v>9676</v>
      </c>
    </row>
    <row r="1580" spans="2:12" s="1" customFormat="1" x14ac:dyDescent="0.25">
      <c r="B1580" s="6" t="s">
        <v>2605</v>
      </c>
      <c r="C1580" s="19">
        <v>991877</v>
      </c>
      <c r="D1580" s="19" t="s">
        <v>56</v>
      </c>
      <c r="E1580" s="19" t="s">
        <v>40</v>
      </c>
      <c r="F1580" s="19" t="s">
        <v>40</v>
      </c>
      <c r="G1580" s="19" t="s">
        <v>40</v>
      </c>
      <c r="H1580" s="7" t="s">
        <v>84</v>
      </c>
      <c r="I1580" s="365">
        <v>44621</v>
      </c>
      <c r="J1580" s="87">
        <v>9676</v>
      </c>
      <c r="K1580" s="46">
        <v>0</v>
      </c>
      <c r="L1580" s="88">
        <v>9676</v>
      </c>
    </row>
    <row r="1581" spans="2:12" s="1" customFormat="1" x14ac:dyDescent="0.25">
      <c r="B1581" s="6" t="s">
        <v>2605</v>
      </c>
      <c r="C1581" s="19">
        <v>991878</v>
      </c>
      <c r="D1581" s="19" t="s">
        <v>56</v>
      </c>
      <c r="E1581" s="19" t="s">
        <v>40</v>
      </c>
      <c r="F1581" s="19" t="s">
        <v>40</v>
      </c>
      <c r="G1581" s="19" t="s">
        <v>40</v>
      </c>
      <c r="H1581" s="7" t="s">
        <v>84</v>
      </c>
      <c r="I1581" s="365">
        <v>44621</v>
      </c>
      <c r="J1581" s="87">
        <v>9676</v>
      </c>
      <c r="K1581" s="46">
        <v>0</v>
      </c>
      <c r="L1581" s="88">
        <v>9676</v>
      </c>
    </row>
    <row r="1582" spans="2:12" s="1" customFormat="1" x14ac:dyDescent="0.25">
      <c r="B1582" s="140" t="s">
        <v>2605</v>
      </c>
      <c r="C1582" s="109">
        <v>991882</v>
      </c>
      <c r="D1582" s="109" t="s">
        <v>56</v>
      </c>
      <c r="E1582" s="109" t="s">
        <v>40</v>
      </c>
      <c r="F1582" s="109" t="s">
        <v>40</v>
      </c>
      <c r="G1582" s="109" t="s">
        <v>40</v>
      </c>
      <c r="H1582" s="42" t="s">
        <v>84</v>
      </c>
      <c r="I1582" s="391">
        <v>44621</v>
      </c>
      <c r="J1582" s="339">
        <v>9676</v>
      </c>
      <c r="K1582" s="340">
        <v>0</v>
      </c>
      <c r="L1582" s="341">
        <v>9676</v>
      </c>
    </row>
    <row r="1583" spans="2:12" s="1" customFormat="1" x14ac:dyDescent="0.25">
      <c r="B1583" s="61" t="s">
        <v>19</v>
      </c>
      <c r="C1583" s="19">
        <v>991885</v>
      </c>
      <c r="D1583" s="19" t="s">
        <v>1500</v>
      </c>
      <c r="E1583" s="19" t="s">
        <v>15</v>
      </c>
      <c r="F1583" s="19" t="s">
        <v>855</v>
      </c>
      <c r="G1583" s="19" t="s">
        <v>2627</v>
      </c>
      <c r="H1583" s="19" t="s">
        <v>18</v>
      </c>
      <c r="I1583" s="40">
        <v>44771</v>
      </c>
      <c r="J1583" s="44">
        <v>53022</v>
      </c>
      <c r="K1583" s="44">
        <v>29456.11</v>
      </c>
      <c r="L1583" s="44">
        <v>23565.89</v>
      </c>
    </row>
    <row r="1584" spans="2:12" s="1" customFormat="1" x14ac:dyDescent="0.25">
      <c r="B1584" s="61" t="s">
        <v>19</v>
      </c>
      <c r="C1584" s="19">
        <v>991888</v>
      </c>
      <c r="D1584" s="19" t="s">
        <v>2621</v>
      </c>
      <c r="E1584" s="19" t="s">
        <v>15</v>
      </c>
      <c r="F1584" s="19" t="s">
        <v>240</v>
      </c>
      <c r="G1584" s="19" t="s">
        <v>2628</v>
      </c>
      <c r="H1584" s="19" t="s">
        <v>18</v>
      </c>
      <c r="I1584" s="40">
        <v>44896</v>
      </c>
      <c r="J1584" s="44">
        <v>50692.98</v>
      </c>
      <c r="K1584" s="44">
        <v>22529.77</v>
      </c>
      <c r="L1584" s="44">
        <v>28163.21</v>
      </c>
    </row>
    <row r="1585" spans="2:12" s="1" customFormat="1" x14ac:dyDescent="0.25">
      <c r="B1585" s="61" t="s">
        <v>116</v>
      </c>
      <c r="C1585" s="19">
        <v>991889</v>
      </c>
      <c r="D1585" s="19" t="s">
        <v>2029</v>
      </c>
      <c r="E1585" s="19" t="s">
        <v>15</v>
      </c>
      <c r="F1585" s="19" t="s">
        <v>237</v>
      </c>
      <c r="G1585" s="19" t="s">
        <v>237</v>
      </c>
      <c r="H1585" s="19" t="s">
        <v>18</v>
      </c>
      <c r="I1585" s="40" t="s">
        <v>237</v>
      </c>
      <c r="J1585" s="44">
        <v>7625</v>
      </c>
      <c r="K1585" s="44">
        <v>3388.44</v>
      </c>
      <c r="L1585" s="44">
        <v>4236.5600000000004</v>
      </c>
    </row>
    <row r="1586" spans="2:12" s="1" customFormat="1" x14ac:dyDescent="0.25">
      <c r="B1586" s="61" t="s">
        <v>108</v>
      </c>
      <c r="C1586" s="19">
        <v>991892</v>
      </c>
      <c r="D1586" s="19" t="s">
        <v>304</v>
      </c>
      <c r="E1586" s="19" t="s">
        <v>304</v>
      </c>
      <c r="F1586" s="19" t="s">
        <v>304</v>
      </c>
      <c r="G1586" s="19" t="s">
        <v>1527</v>
      </c>
      <c r="H1586" s="19" t="s">
        <v>304</v>
      </c>
      <c r="I1586" s="40">
        <v>43329</v>
      </c>
      <c r="J1586" s="44">
        <v>23883.63</v>
      </c>
      <c r="K1586" s="44">
        <v>23882.63</v>
      </c>
      <c r="L1586" s="44">
        <v>1</v>
      </c>
    </row>
    <row r="1587" spans="2:12" s="1" customFormat="1" x14ac:dyDescent="0.25">
      <c r="B1587" s="279"/>
      <c r="C1587" s="63"/>
      <c r="D1587" s="63"/>
      <c r="E1587" s="63"/>
      <c r="F1587" s="63"/>
      <c r="G1587" s="63"/>
      <c r="H1587" s="63"/>
      <c r="I1587" s="145"/>
      <c r="J1587" s="146"/>
      <c r="K1587" s="146"/>
      <c r="L1587" s="146"/>
    </row>
    <row r="1588" spans="2:12" s="1" customFormat="1" x14ac:dyDescent="0.25">
      <c r="B1588" s="294"/>
      <c r="C1588" s="62"/>
      <c r="D1588" s="62"/>
      <c r="E1588" s="62"/>
      <c r="F1588" s="62"/>
      <c r="G1588" s="62"/>
      <c r="H1588" s="62"/>
      <c r="I1588" s="307"/>
      <c r="J1588" s="95"/>
      <c r="K1588" s="95"/>
      <c r="L1588" s="95"/>
    </row>
    <row r="1589" spans="2:12" s="1" customFormat="1" ht="18.75" x14ac:dyDescent="0.3">
      <c r="B1589" s="291" t="s">
        <v>251</v>
      </c>
      <c r="C1589" s="48"/>
      <c r="D1589" s="48"/>
      <c r="E1589" s="48"/>
      <c r="F1589" s="48"/>
      <c r="G1589" s="49" t="s">
        <v>3125</v>
      </c>
      <c r="H1589" s="48"/>
      <c r="I1589" s="514" t="s">
        <v>2</v>
      </c>
      <c r="J1589" s="508" t="s">
        <v>3</v>
      </c>
      <c r="K1589" s="516" t="s">
        <v>4</v>
      </c>
      <c r="L1589" s="516" t="s">
        <v>5</v>
      </c>
    </row>
    <row r="1590" spans="2:12" s="1" customFormat="1" ht="15.75" x14ac:dyDescent="0.25">
      <c r="B1590" s="289" t="s">
        <v>6</v>
      </c>
      <c r="C1590" s="3" t="s">
        <v>7</v>
      </c>
      <c r="D1590" s="3" t="s">
        <v>8</v>
      </c>
      <c r="E1590" s="4" t="s">
        <v>9</v>
      </c>
      <c r="F1590" s="4" t="s">
        <v>10</v>
      </c>
      <c r="G1590" s="4" t="s">
        <v>11</v>
      </c>
      <c r="H1590" s="4" t="s">
        <v>12</v>
      </c>
      <c r="I1590" s="515"/>
      <c r="J1590" s="509"/>
      <c r="K1590" s="517"/>
      <c r="L1590" s="517"/>
    </row>
    <row r="1591" spans="2:12" s="1" customFormat="1" x14ac:dyDescent="0.25">
      <c r="B1591" s="97" t="s">
        <v>3171</v>
      </c>
      <c r="C1591" s="19">
        <v>366392</v>
      </c>
      <c r="D1591" s="19" t="s">
        <v>3172</v>
      </c>
      <c r="E1591" s="28" t="s">
        <v>192</v>
      </c>
      <c r="F1591" s="28" t="s">
        <v>40</v>
      </c>
      <c r="G1591" s="28" t="s">
        <v>40</v>
      </c>
      <c r="H1591" s="28" t="s">
        <v>18</v>
      </c>
      <c r="I1591" s="40">
        <v>41640</v>
      </c>
      <c r="J1591" s="44">
        <v>20000</v>
      </c>
      <c r="K1591" s="75">
        <v>19999</v>
      </c>
      <c r="L1591" s="75">
        <v>1</v>
      </c>
    </row>
    <row r="1592" spans="2:12" s="1" customFormat="1" x14ac:dyDescent="0.25">
      <c r="B1592" s="61" t="s">
        <v>3126</v>
      </c>
      <c r="C1592" s="19">
        <v>991810</v>
      </c>
      <c r="D1592" s="19" t="s">
        <v>3127</v>
      </c>
      <c r="E1592" s="19" t="s">
        <v>475</v>
      </c>
      <c r="F1592" s="19" t="s">
        <v>40</v>
      </c>
      <c r="G1592" s="19" t="s">
        <v>40</v>
      </c>
      <c r="H1592" s="19" t="s">
        <v>18</v>
      </c>
      <c r="I1592" s="40">
        <v>45120</v>
      </c>
      <c r="J1592" s="44">
        <v>8242.2999999999993</v>
      </c>
      <c r="K1592" s="65">
        <v>686.78</v>
      </c>
      <c r="L1592" s="44">
        <v>7555.53</v>
      </c>
    </row>
    <row r="1593" spans="2:12" s="1" customFormat="1" x14ac:dyDescent="0.25">
      <c r="B1593" s="61" t="s">
        <v>3126</v>
      </c>
      <c r="C1593" s="19">
        <f t="shared" ref="C1593:C1613" si="1">+C1592+1</f>
        <v>991811</v>
      </c>
      <c r="D1593" s="19" t="s">
        <v>3128</v>
      </c>
      <c r="E1593" s="19" t="s">
        <v>475</v>
      </c>
      <c r="F1593" s="19" t="s">
        <v>40</v>
      </c>
      <c r="G1593" s="19" t="s">
        <v>40</v>
      </c>
      <c r="H1593" s="19" t="s">
        <v>18</v>
      </c>
      <c r="I1593" s="40">
        <v>45120</v>
      </c>
      <c r="J1593" s="44">
        <v>8242.2999999999993</v>
      </c>
      <c r="K1593" s="65">
        <v>686.78</v>
      </c>
      <c r="L1593" s="44">
        <v>7555.53</v>
      </c>
    </row>
    <row r="1594" spans="2:12" s="1" customFormat="1" x14ac:dyDescent="0.25">
      <c r="B1594" s="61" t="s">
        <v>3126</v>
      </c>
      <c r="C1594" s="19">
        <f t="shared" si="1"/>
        <v>991812</v>
      </c>
      <c r="D1594" s="19" t="s">
        <v>3129</v>
      </c>
      <c r="E1594" s="19" t="s">
        <v>475</v>
      </c>
      <c r="F1594" s="19" t="s">
        <v>40</v>
      </c>
      <c r="G1594" s="19" t="s">
        <v>40</v>
      </c>
      <c r="H1594" s="19" t="s">
        <v>18</v>
      </c>
      <c r="I1594" s="40">
        <v>45120</v>
      </c>
      <c r="J1594" s="44">
        <v>8242.2999999999993</v>
      </c>
      <c r="K1594" s="65">
        <v>686.78</v>
      </c>
      <c r="L1594" s="44">
        <v>7555.53</v>
      </c>
    </row>
    <row r="1595" spans="2:12" s="1" customFormat="1" x14ac:dyDescent="0.25">
      <c r="B1595" s="61" t="s">
        <v>3126</v>
      </c>
      <c r="C1595" s="19">
        <f t="shared" si="1"/>
        <v>991813</v>
      </c>
      <c r="D1595" s="19" t="s">
        <v>3130</v>
      </c>
      <c r="E1595" s="19" t="s">
        <v>475</v>
      </c>
      <c r="F1595" s="19" t="s">
        <v>40</v>
      </c>
      <c r="G1595" s="19" t="s">
        <v>40</v>
      </c>
      <c r="H1595" s="19" t="s">
        <v>18</v>
      </c>
      <c r="I1595" s="40">
        <v>45120</v>
      </c>
      <c r="J1595" s="44">
        <v>8242.2999999999993</v>
      </c>
      <c r="K1595" s="65">
        <v>686.78</v>
      </c>
      <c r="L1595" s="44">
        <v>7555.53</v>
      </c>
    </row>
    <row r="1596" spans="2:12" s="1" customFormat="1" x14ac:dyDescent="0.25">
      <c r="B1596" s="61" t="s">
        <v>3126</v>
      </c>
      <c r="C1596" s="19">
        <f t="shared" si="1"/>
        <v>991814</v>
      </c>
      <c r="D1596" s="19" t="s">
        <v>3131</v>
      </c>
      <c r="E1596" s="19" t="s">
        <v>475</v>
      </c>
      <c r="F1596" s="19" t="s">
        <v>40</v>
      </c>
      <c r="G1596" s="19" t="s">
        <v>40</v>
      </c>
      <c r="H1596" s="19" t="s">
        <v>18</v>
      </c>
      <c r="I1596" s="40">
        <v>45120</v>
      </c>
      <c r="J1596" s="44">
        <v>8242.2999999999993</v>
      </c>
      <c r="K1596" s="65">
        <v>686.78</v>
      </c>
      <c r="L1596" s="44">
        <v>7555.53</v>
      </c>
    </row>
    <row r="1597" spans="2:12" s="1" customFormat="1" x14ac:dyDescent="0.25">
      <c r="B1597" s="61" t="s">
        <v>3126</v>
      </c>
      <c r="C1597" s="19">
        <f t="shared" si="1"/>
        <v>991815</v>
      </c>
      <c r="D1597" s="19" t="s">
        <v>3132</v>
      </c>
      <c r="E1597" s="19" t="s">
        <v>475</v>
      </c>
      <c r="F1597" s="19" t="s">
        <v>40</v>
      </c>
      <c r="G1597" s="19" t="s">
        <v>40</v>
      </c>
      <c r="H1597" s="19" t="s">
        <v>18</v>
      </c>
      <c r="I1597" s="40">
        <v>45120</v>
      </c>
      <c r="J1597" s="44">
        <v>8242.2999999999993</v>
      </c>
      <c r="K1597" s="65">
        <v>686.78</v>
      </c>
      <c r="L1597" s="44">
        <v>7555.53</v>
      </c>
    </row>
    <row r="1598" spans="2:12" s="1" customFormat="1" x14ac:dyDescent="0.25">
      <c r="B1598" s="61" t="s">
        <v>3126</v>
      </c>
      <c r="C1598" s="19">
        <f t="shared" si="1"/>
        <v>991816</v>
      </c>
      <c r="D1598" s="19" t="s">
        <v>3133</v>
      </c>
      <c r="E1598" s="19" t="s">
        <v>475</v>
      </c>
      <c r="F1598" s="19" t="s">
        <v>40</v>
      </c>
      <c r="G1598" s="19" t="s">
        <v>40</v>
      </c>
      <c r="H1598" s="19" t="s">
        <v>18</v>
      </c>
      <c r="I1598" s="40">
        <v>45120</v>
      </c>
      <c r="J1598" s="44">
        <v>8242.2999999999993</v>
      </c>
      <c r="K1598" s="65">
        <v>686.78</v>
      </c>
      <c r="L1598" s="44">
        <v>7555.53</v>
      </c>
    </row>
    <row r="1599" spans="2:12" s="1" customFormat="1" x14ac:dyDescent="0.25">
      <c r="B1599" s="61" t="s">
        <v>3126</v>
      </c>
      <c r="C1599" s="19">
        <f t="shared" si="1"/>
        <v>991817</v>
      </c>
      <c r="D1599" s="19" t="s">
        <v>3134</v>
      </c>
      <c r="E1599" s="19" t="s">
        <v>475</v>
      </c>
      <c r="F1599" s="19" t="s">
        <v>40</v>
      </c>
      <c r="G1599" s="19" t="s">
        <v>40</v>
      </c>
      <c r="H1599" s="19" t="s">
        <v>18</v>
      </c>
      <c r="I1599" s="40">
        <v>45120</v>
      </c>
      <c r="J1599" s="44">
        <v>8242.2999999999993</v>
      </c>
      <c r="K1599" s="65">
        <v>686.78</v>
      </c>
      <c r="L1599" s="44">
        <v>7555.53</v>
      </c>
    </row>
    <row r="1600" spans="2:12" s="1" customFormat="1" x14ac:dyDescent="0.25">
      <c r="B1600" s="61" t="s">
        <v>3126</v>
      </c>
      <c r="C1600" s="19">
        <f t="shared" si="1"/>
        <v>991818</v>
      </c>
      <c r="D1600" s="19" t="s">
        <v>3135</v>
      </c>
      <c r="E1600" s="19" t="s">
        <v>475</v>
      </c>
      <c r="F1600" s="19" t="s">
        <v>40</v>
      </c>
      <c r="G1600" s="19" t="s">
        <v>40</v>
      </c>
      <c r="H1600" s="19" t="s">
        <v>18</v>
      </c>
      <c r="I1600" s="40">
        <v>45120</v>
      </c>
      <c r="J1600" s="44">
        <v>8242.2999999999993</v>
      </c>
      <c r="K1600" s="65">
        <v>686.78</v>
      </c>
      <c r="L1600" s="44">
        <v>7555.53</v>
      </c>
    </row>
    <row r="1601" spans="2:13" s="1" customFormat="1" x14ac:dyDescent="0.25">
      <c r="B1601" s="61" t="s">
        <v>3126</v>
      </c>
      <c r="C1601" s="19">
        <f t="shared" si="1"/>
        <v>991819</v>
      </c>
      <c r="D1601" s="19" t="s">
        <v>3136</v>
      </c>
      <c r="E1601" s="19" t="s">
        <v>475</v>
      </c>
      <c r="F1601" s="19" t="s">
        <v>40</v>
      </c>
      <c r="G1601" s="19" t="s">
        <v>40</v>
      </c>
      <c r="H1601" s="19" t="s">
        <v>18</v>
      </c>
      <c r="I1601" s="40">
        <v>45120</v>
      </c>
      <c r="J1601" s="44">
        <v>8242.2999999999993</v>
      </c>
      <c r="K1601" s="65">
        <v>686.78</v>
      </c>
      <c r="L1601" s="44">
        <v>7555.53</v>
      </c>
    </row>
    <row r="1602" spans="2:13" s="1" customFormat="1" x14ac:dyDescent="0.25">
      <c r="B1602" s="61" t="s">
        <v>3126</v>
      </c>
      <c r="C1602" s="19">
        <f t="shared" si="1"/>
        <v>991820</v>
      </c>
      <c r="D1602" s="19" t="s">
        <v>3137</v>
      </c>
      <c r="E1602" s="19" t="s">
        <v>475</v>
      </c>
      <c r="F1602" s="19" t="s">
        <v>40</v>
      </c>
      <c r="G1602" s="19" t="s">
        <v>40</v>
      </c>
      <c r="H1602" s="19" t="s">
        <v>18</v>
      </c>
      <c r="I1602" s="40">
        <v>45120</v>
      </c>
      <c r="J1602" s="44">
        <v>8242.2999999999993</v>
      </c>
      <c r="K1602" s="65">
        <v>686.78</v>
      </c>
      <c r="L1602" s="44">
        <v>7555.53</v>
      </c>
    </row>
    <row r="1603" spans="2:13" s="1" customFormat="1" x14ac:dyDescent="0.25">
      <c r="B1603" s="61" t="s">
        <v>3126</v>
      </c>
      <c r="C1603" s="19">
        <f t="shared" si="1"/>
        <v>991821</v>
      </c>
      <c r="D1603" s="19" t="s">
        <v>3138</v>
      </c>
      <c r="E1603" s="19" t="s">
        <v>475</v>
      </c>
      <c r="F1603" s="19" t="s">
        <v>40</v>
      </c>
      <c r="G1603" s="19" t="s">
        <v>40</v>
      </c>
      <c r="H1603" s="19" t="s">
        <v>18</v>
      </c>
      <c r="I1603" s="40">
        <v>45120</v>
      </c>
      <c r="J1603" s="44">
        <v>8242.2999999999993</v>
      </c>
      <c r="K1603" s="65">
        <v>686.78</v>
      </c>
      <c r="L1603" s="44">
        <v>7555.53</v>
      </c>
    </row>
    <row r="1604" spans="2:13" s="1" customFormat="1" x14ac:dyDescent="0.25">
      <c r="B1604" s="61" t="s">
        <v>3126</v>
      </c>
      <c r="C1604" s="19">
        <f t="shared" si="1"/>
        <v>991822</v>
      </c>
      <c r="D1604" s="19" t="s">
        <v>3139</v>
      </c>
      <c r="E1604" s="19" t="s">
        <v>475</v>
      </c>
      <c r="F1604" s="19" t="s">
        <v>40</v>
      </c>
      <c r="G1604" s="19" t="s">
        <v>40</v>
      </c>
      <c r="H1604" s="19" t="s">
        <v>18</v>
      </c>
      <c r="I1604" s="40">
        <v>45120</v>
      </c>
      <c r="J1604" s="44">
        <v>8242.2999999999993</v>
      </c>
      <c r="K1604" s="65">
        <v>686.78</v>
      </c>
      <c r="L1604" s="44">
        <v>7555.53</v>
      </c>
    </row>
    <row r="1605" spans="2:13" s="1" customFormat="1" x14ac:dyDescent="0.25">
      <c r="B1605" s="61" t="s">
        <v>3126</v>
      </c>
      <c r="C1605" s="19">
        <f t="shared" si="1"/>
        <v>991823</v>
      </c>
      <c r="D1605" s="19" t="s">
        <v>3140</v>
      </c>
      <c r="E1605" s="19" t="s">
        <v>475</v>
      </c>
      <c r="F1605" s="19" t="s">
        <v>40</v>
      </c>
      <c r="G1605" s="19" t="s">
        <v>40</v>
      </c>
      <c r="H1605" s="19" t="s">
        <v>18</v>
      </c>
      <c r="I1605" s="40">
        <v>45120</v>
      </c>
      <c r="J1605" s="44">
        <v>8242.2999999999993</v>
      </c>
      <c r="K1605" s="65">
        <v>686.78</v>
      </c>
      <c r="L1605" s="44">
        <v>7555.53</v>
      </c>
    </row>
    <row r="1606" spans="2:13" s="1" customFormat="1" x14ac:dyDescent="0.25">
      <c r="B1606" s="61" t="s">
        <v>3126</v>
      </c>
      <c r="C1606" s="19">
        <f t="shared" si="1"/>
        <v>991824</v>
      </c>
      <c r="D1606" s="19" t="s">
        <v>3141</v>
      </c>
      <c r="E1606" s="19" t="s">
        <v>475</v>
      </c>
      <c r="F1606" s="19" t="s">
        <v>40</v>
      </c>
      <c r="G1606" s="19" t="s">
        <v>40</v>
      </c>
      <c r="H1606" s="19" t="s">
        <v>18</v>
      </c>
      <c r="I1606" s="40">
        <v>45120</v>
      </c>
      <c r="J1606" s="44">
        <v>8242.2999999999993</v>
      </c>
      <c r="K1606" s="65">
        <v>686.78</v>
      </c>
      <c r="L1606" s="44">
        <v>7555.53</v>
      </c>
    </row>
    <row r="1607" spans="2:13" s="1" customFormat="1" x14ac:dyDescent="0.25">
      <c r="B1607" s="61" t="s">
        <v>3126</v>
      </c>
      <c r="C1607" s="19">
        <f t="shared" si="1"/>
        <v>991825</v>
      </c>
      <c r="D1607" s="19" t="s">
        <v>3142</v>
      </c>
      <c r="E1607" s="19" t="s">
        <v>475</v>
      </c>
      <c r="F1607" s="19" t="s">
        <v>40</v>
      </c>
      <c r="G1607" s="19" t="s">
        <v>40</v>
      </c>
      <c r="H1607" s="19" t="s">
        <v>18</v>
      </c>
      <c r="I1607" s="40">
        <v>45120</v>
      </c>
      <c r="J1607" s="44">
        <v>8242.2999999999993</v>
      </c>
      <c r="K1607" s="65">
        <v>686.78</v>
      </c>
      <c r="L1607" s="44">
        <v>7555.53</v>
      </c>
    </row>
    <row r="1608" spans="2:13" s="1" customFormat="1" x14ac:dyDescent="0.25">
      <c r="B1608" s="61" t="s">
        <v>3126</v>
      </c>
      <c r="C1608" s="19">
        <f t="shared" si="1"/>
        <v>991826</v>
      </c>
      <c r="D1608" s="19" t="s">
        <v>3143</v>
      </c>
      <c r="E1608" s="19" t="s">
        <v>475</v>
      </c>
      <c r="F1608" s="19" t="s">
        <v>40</v>
      </c>
      <c r="G1608" s="19" t="s">
        <v>40</v>
      </c>
      <c r="H1608" s="19" t="s">
        <v>18</v>
      </c>
      <c r="I1608" s="40">
        <v>45120</v>
      </c>
      <c r="J1608" s="44">
        <v>8242.2999999999993</v>
      </c>
      <c r="K1608" s="65">
        <v>686.78</v>
      </c>
      <c r="L1608" s="44">
        <v>7555.53</v>
      </c>
    </row>
    <row r="1609" spans="2:13" s="1" customFormat="1" x14ac:dyDescent="0.25">
      <c r="B1609" s="61" t="s">
        <v>3126</v>
      </c>
      <c r="C1609" s="19">
        <f t="shared" si="1"/>
        <v>991827</v>
      </c>
      <c r="D1609" s="19" t="s">
        <v>3144</v>
      </c>
      <c r="E1609" s="19" t="s">
        <v>475</v>
      </c>
      <c r="F1609" s="19" t="s">
        <v>40</v>
      </c>
      <c r="G1609" s="19" t="s">
        <v>40</v>
      </c>
      <c r="H1609" s="19" t="s">
        <v>18</v>
      </c>
      <c r="I1609" s="40">
        <v>45120</v>
      </c>
      <c r="J1609" s="44">
        <v>8242.2999999999993</v>
      </c>
      <c r="K1609" s="65">
        <v>686.78</v>
      </c>
      <c r="L1609" s="44">
        <v>7555.53</v>
      </c>
    </row>
    <row r="1610" spans="2:13" s="1" customFormat="1" x14ac:dyDescent="0.25">
      <c r="B1610" s="61" t="s">
        <v>3126</v>
      </c>
      <c r="C1610" s="19">
        <f t="shared" si="1"/>
        <v>991828</v>
      </c>
      <c r="D1610" s="19" t="s">
        <v>3145</v>
      </c>
      <c r="E1610" s="19" t="s">
        <v>475</v>
      </c>
      <c r="F1610" s="19" t="s">
        <v>40</v>
      </c>
      <c r="G1610" s="19" t="s">
        <v>40</v>
      </c>
      <c r="H1610" s="19" t="s">
        <v>18</v>
      </c>
      <c r="I1610" s="40">
        <v>45120</v>
      </c>
      <c r="J1610" s="44">
        <v>8242.2999999999993</v>
      </c>
      <c r="K1610" s="65">
        <v>686.78</v>
      </c>
      <c r="L1610" s="44">
        <v>7555.53</v>
      </c>
    </row>
    <row r="1611" spans="2:13" s="1" customFormat="1" x14ac:dyDescent="0.25">
      <c r="B1611" s="61" t="s">
        <v>3126</v>
      </c>
      <c r="C1611" s="19">
        <f t="shared" si="1"/>
        <v>991829</v>
      </c>
      <c r="D1611" s="19" t="s">
        <v>3146</v>
      </c>
      <c r="E1611" s="19" t="s">
        <v>475</v>
      </c>
      <c r="F1611" s="19" t="s">
        <v>40</v>
      </c>
      <c r="G1611" s="19" t="s">
        <v>40</v>
      </c>
      <c r="H1611" s="19" t="s">
        <v>18</v>
      </c>
      <c r="I1611" s="40">
        <v>45120</v>
      </c>
      <c r="J1611" s="44">
        <v>8242.2999999999993</v>
      </c>
      <c r="K1611" s="65">
        <v>686.78</v>
      </c>
      <c r="L1611" s="44">
        <v>7555.53</v>
      </c>
    </row>
    <row r="1612" spans="2:13" s="1" customFormat="1" x14ac:dyDescent="0.25">
      <c r="B1612" s="61" t="s">
        <v>3126</v>
      </c>
      <c r="C1612" s="19">
        <f t="shared" si="1"/>
        <v>991830</v>
      </c>
      <c r="D1612" s="19" t="s">
        <v>3147</v>
      </c>
      <c r="E1612" s="19" t="s">
        <v>475</v>
      </c>
      <c r="F1612" s="19" t="s">
        <v>40</v>
      </c>
      <c r="G1612" s="19" t="s">
        <v>40</v>
      </c>
      <c r="H1612" s="19" t="s">
        <v>18</v>
      </c>
      <c r="I1612" s="40">
        <v>45120</v>
      </c>
      <c r="J1612" s="44">
        <v>8242.2999999999993</v>
      </c>
      <c r="K1612" s="65">
        <v>686.78</v>
      </c>
      <c r="L1612" s="44">
        <v>7555.53</v>
      </c>
    </row>
    <row r="1613" spans="2:13" s="25" customFormat="1" x14ac:dyDescent="0.25">
      <c r="B1613" s="61" t="s">
        <v>3126</v>
      </c>
      <c r="C1613" s="19">
        <f t="shared" si="1"/>
        <v>991831</v>
      </c>
      <c r="D1613" s="19" t="s">
        <v>3148</v>
      </c>
      <c r="E1613" s="150" t="s">
        <v>475</v>
      </c>
      <c r="F1613" s="150" t="s">
        <v>40</v>
      </c>
      <c r="G1613" s="150" t="s">
        <v>40</v>
      </c>
      <c r="H1613" s="150" t="s">
        <v>18</v>
      </c>
      <c r="I1613" s="145">
        <v>45120</v>
      </c>
      <c r="J1613" s="146">
        <v>8242.2999999999993</v>
      </c>
      <c r="K1613" s="153">
        <v>686.78</v>
      </c>
      <c r="L1613" s="146">
        <v>7555.53</v>
      </c>
      <c r="M1613" s="53"/>
    </row>
    <row r="1614" spans="2:13" s="1" customFormat="1" x14ac:dyDescent="0.25">
      <c r="B1614" s="61" t="s">
        <v>3149</v>
      </c>
      <c r="C1614" s="19">
        <v>991832</v>
      </c>
      <c r="D1614" s="19" t="s">
        <v>3150</v>
      </c>
      <c r="E1614" s="28" t="s">
        <v>475</v>
      </c>
      <c r="F1614" s="28" t="s">
        <v>40</v>
      </c>
      <c r="G1614" s="28" t="s">
        <v>40</v>
      </c>
      <c r="H1614" s="28" t="s">
        <v>67</v>
      </c>
      <c r="I1614" s="40">
        <v>45120</v>
      </c>
      <c r="J1614" s="44">
        <v>18968.5</v>
      </c>
      <c r="K1614" s="44">
        <v>1580.63</v>
      </c>
      <c r="L1614" s="44">
        <v>17387.88</v>
      </c>
    </row>
    <row r="1615" spans="2:13" s="1" customFormat="1" x14ac:dyDescent="0.25">
      <c r="B1615" s="61" t="s">
        <v>3149</v>
      </c>
      <c r="C1615" s="19">
        <f t="shared" ref="C1615:C1624" si="2">+C1614+1</f>
        <v>991833</v>
      </c>
      <c r="D1615" s="19" t="s">
        <v>3151</v>
      </c>
      <c r="E1615" s="28" t="s">
        <v>475</v>
      </c>
      <c r="F1615" s="28" t="s">
        <v>40</v>
      </c>
      <c r="G1615" s="28" t="s">
        <v>40</v>
      </c>
      <c r="H1615" s="28" t="s">
        <v>67</v>
      </c>
      <c r="I1615" s="40">
        <v>45120</v>
      </c>
      <c r="J1615" s="44">
        <v>18968.5</v>
      </c>
      <c r="K1615" s="44">
        <v>1580.63</v>
      </c>
      <c r="L1615" s="44">
        <v>17387.88</v>
      </c>
    </row>
    <row r="1616" spans="2:13" s="1" customFormat="1" x14ac:dyDescent="0.25">
      <c r="B1616" s="61" t="s">
        <v>3149</v>
      </c>
      <c r="C1616" s="19">
        <f t="shared" si="2"/>
        <v>991834</v>
      </c>
      <c r="D1616" s="19" t="s">
        <v>3152</v>
      </c>
      <c r="E1616" s="28" t="s">
        <v>475</v>
      </c>
      <c r="F1616" s="28" t="s">
        <v>40</v>
      </c>
      <c r="G1616" s="28" t="s">
        <v>40</v>
      </c>
      <c r="H1616" s="28" t="s">
        <v>67</v>
      </c>
      <c r="I1616" s="40">
        <v>45120</v>
      </c>
      <c r="J1616" s="44">
        <v>18968.5</v>
      </c>
      <c r="K1616" s="44">
        <v>1580.63</v>
      </c>
      <c r="L1616" s="44">
        <v>17387.88</v>
      </c>
    </row>
    <row r="1617" spans="2:12" s="1" customFormat="1" x14ac:dyDescent="0.25">
      <c r="B1617" s="61" t="s">
        <v>3149</v>
      </c>
      <c r="C1617" s="19">
        <f t="shared" si="2"/>
        <v>991835</v>
      </c>
      <c r="D1617" s="19" t="s">
        <v>3153</v>
      </c>
      <c r="E1617" s="28" t="s">
        <v>475</v>
      </c>
      <c r="F1617" s="28" t="s">
        <v>40</v>
      </c>
      <c r="G1617" s="28" t="s">
        <v>40</v>
      </c>
      <c r="H1617" s="28" t="s">
        <v>67</v>
      </c>
      <c r="I1617" s="40">
        <v>45120</v>
      </c>
      <c r="J1617" s="44">
        <v>18968.5</v>
      </c>
      <c r="K1617" s="44">
        <v>1580.63</v>
      </c>
      <c r="L1617" s="44">
        <v>17387.88</v>
      </c>
    </row>
    <row r="1618" spans="2:12" s="1" customFormat="1" x14ac:dyDescent="0.25">
      <c r="B1618" s="61" t="s">
        <v>3149</v>
      </c>
      <c r="C1618" s="19">
        <f t="shared" si="2"/>
        <v>991836</v>
      </c>
      <c r="D1618" s="19" t="s">
        <v>3154</v>
      </c>
      <c r="E1618" s="28" t="s">
        <v>475</v>
      </c>
      <c r="F1618" s="28" t="s">
        <v>40</v>
      </c>
      <c r="G1618" s="28" t="s">
        <v>40</v>
      </c>
      <c r="H1618" s="28" t="s">
        <v>67</v>
      </c>
      <c r="I1618" s="40">
        <v>45120</v>
      </c>
      <c r="J1618" s="44">
        <v>18968.5</v>
      </c>
      <c r="K1618" s="44">
        <v>1580.63</v>
      </c>
      <c r="L1618" s="44">
        <v>17387.88</v>
      </c>
    </row>
    <row r="1619" spans="2:12" s="1" customFormat="1" x14ac:dyDescent="0.25">
      <c r="B1619" s="61" t="s">
        <v>3149</v>
      </c>
      <c r="C1619" s="19">
        <f t="shared" si="2"/>
        <v>991837</v>
      </c>
      <c r="D1619" s="19" t="s">
        <v>3155</v>
      </c>
      <c r="E1619" s="28" t="s">
        <v>475</v>
      </c>
      <c r="F1619" s="28" t="s">
        <v>40</v>
      </c>
      <c r="G1619" s="28" t="s">
        <v>40</v>
      </c>
      <c r="H1619" s="28" t="s">
        <v>67</v>
      </c>
      <c r="I1619" s="40">
        <v>45120</v>
      </c>
      <c r="J1619" s="44">
        <v>18968.5</v>
      </c>
      <c r="K1619" s="44">
        <v>1580.63</v>
      </c>
      <c r="L1619" s="44">
        <v>17387.88</v>
      </c>
    </row>
    <row r="1620" spans="2:12" s="1" customFormat="1" x14ac:dyDescent="0.25">
      <c r="B1620" s="61" t="s">
        <v>3149</v>
      </c>
      <c r="C1620" s="19">
        <f t="shared" si="2"/>
        <v>991838</v>
      </c>
      <c r="D1620" s="19" t="s">
        <v>3156</v>
      </c>
      <c r="E1620" s="28" t="s">
        <v>475</v>
      </c>
      <c r="F1620" s="28" t="s">
        <v>40</v>
      </c>
      <c r="G1620" s="28" t="s">
        <v>40</v>
      </c>
      <c r="H1620" s="28" t="s">
        <v>67</v>
      </c>
      <c r="I1620" s="40">
        <v>45120</v>
      </c>
      <c r="J1620" s="44">
        <v>18968.5</v>
      </c>
      <c r="K1620" s="44">
        <v>1580.63</v>
      </c>
      <c r="L1620" s="44">
        <v>17387.88</v>
      </c>
    </row>
    <row r="1621" spans="2:12" s="1" customFormat="1" x14ac:dyDescent="0.25">
      <c r="B1621" s="61" t="s">
        <v>3149</v>
      </c>
      <c r="C1621" s="19">
        <f t="shared" si="2"/>
        <v>991839</v>
      </c>
      <c r="D1621" s="19" t="s">
        <v>3157</v>
      </c>
      <c r="E1621" s="28" t="s">
        <v>475</v>
      </c>
      <c r="F1621" s="28" t="s">
        <v>40</v>
      </c>
      <c r="G1621" s="28" t="s">
        <v>40</v>
      </c>
      <c r="H1621" s="28" t="s">
        <v>67</v>
      </c>
      <c r="I1621" s="40">
        <v>45120</v>
      </c>
      <c r="J1621" s="44">
        <v>18968.5</v>
      </c>
      <c r="K1621" s="44">
        <v>1580.63</v>
      </c>
      <c r="L1621" s="44">
        <v>17387.88</v>
      </c>
    </row>
    <row r="1622" spans="2:12" s="1" customFormat="1" x14ac:dyDescent="0.25">
      <c r="B1622" s="61" t="s">
        <v>3149</v>
      </c>
      <c r="C1622" s="19">
        <f t="shared" si="2"/>
        <v>991840</v>
      </c>
      <c r="D1622" s="19" t="s">
        <v>3158</v>
      </c>
      <c r="E1622" s="28" t="s">
        <v>475</v>
      </c>
      <c r="F1622" s="28" t="s">
        <v>40</v>
      </c>
      <c r="G1622" s="28" t="s">
        <v>40</v>
      </c>
      <c r="H1622" s="28" t="s">
        <v>67</v>
      </c>
      <c r="I1622" s="40">
        <v>45120</v>
      </c>
      <c r="J1622" s="44">
        <v>18968.5</v>
      </c>
      <c r="K1622" s="44">
        <v>1580.63</v>
      </c>
      <c r="L1622" s="44">
        <v>17387.88</v>
      </c>
    </row>
    <row r="1623" spans="2:12" s="1" customFormat="1" x14ac:dyDescent="0.25">
      <c r="B1623" s="61" t="s">
        <v>3149</v>
      </c>
      <c r="C1623" s="19">
        <f t="shared" si="2"/>
        <v>991841</v>
      </c>
      <c r="D1623" s="19" t="s">
        <v>3159</v>
      </c>
      <c r="E1623" s="28" t="s">
        <v>475</v>
      </c>
      <c r="F1623" s="28" t="s">
        <v>40</v>
      </c>
      <c r="G1623" s="28" t="s">
        <v>40</v>
      </c>
      <c r="H1623" s="28" t="s">
        <v>67</v>
      </c>
      <c r="I1623" s="40">
        <v>45120</v>
      </c>
      <c r="J1623" s="44">
        <v>18968.5</v>
      </c>
      <c r="K1623" s="44">
        <v>1580.63</v>
      </c>
      <c r="L1623" s="44">
        <v>17387.88</v>
      </c>
    </row>
    <row r="1624" spans="2:12" s="1" customFormat="1" x14ac:dyDescent="0.25">
      <c r="B1624" s="61" t="s">
        <v>3149</v>
      </c>
      <c r="C1624" s="19">
        <f t="shared" si="2"/>
        <v>991842</v>
      </c>
      <c r="D1624" s="19" t="s">
        <v>3160</v>
      </c>
      <c r="E1624" s="28" t="s">
        <v>475</v>
      </c>
      <c r="F1624" s="28" t="s">
        <v>40</v>
      </c>
      <c r="G1624" s="28" t="s">
        <v>40</v>
      </c>
      <c r="H1624" s="28" t="s">
        <v>67</v>
      </c>
      <c r="I1624" s="40">
        <v>45120</v>
      </c>
      <c r="J1624" s="44">
        <v>18968.5</v>
      </c>
      <c r="K1624" s="44">
        <v>1580.63</v>
      </c>
      <c r="L1624" s="44">
        <v>17387.88</v>
      </c>
    </row>
    <row r="1625" spans="2:12" s="1" customFormat="1" x14ac:dyDescent="0.25">
      <c r="B1625" s="61" t="s">
        <v>150</v>
      </c>
      <c r="C1625" s="19">
        <v>991843</v>
      </c>
      <c r="D1625" s="19" t="s">
        <v>3161</v>
      </c>
      <c r="E1625" s="28" t="s">
        <v>15</v>
      </c>
      <c r="F1625" s="19" t="s">
        <v>1515</v>
      </c>
      <c r="G1625" s="19" t="s">
        <v>3162</v>
      </c>
      <c r="H1625" s="28" t="s">
        <v>18</v>
      </c>
      <c r="I1625" s="40">
        <v>45211</v>
      </c>
      <c r="J1625" s="44">
        <v>8735.1</v>
      </c>
      <c r="K1625" s="44">
        <v>1698.3</v>
      </c>
      <c r="L1625" s="44">
        <v>7036.8</v>
      </c>
    </row>
    <row r="1626" spans="2:12" s="1" customFormat="1" x14ac:dyDescent="0.25">
      <c r="B1626" s="61" t="s">
        <v>3163</v>
      </c>
      <c r="C1626" s="19">
        <v>991854</v>
      </c>
      <c r="D1626" s="19" t="s">
        <v>3164</v>
      </c>
      <c r="E1626" s="19" t="s">
        <v>3165</v>
      </c>
      <c r="F1626" s="19" t="s">
        <v>3166</v>
      </c>
      <c r="G1626" s="19">
        <v>3382203613</v>
      </c>
      <c r="H1626" s="19" t="s">
        <v>18</v>
      </c>
      <c r="I1626" s="40">
        <v>45357</v>
      </c>
      <c r="J1626" s="44">
        <v>14986.59</v>
      </c>
      <c r="K1626" s="65">
        <v>249.76</v>
      </c>
      <c r="L1626" s="44">
        <v>14986.59</v>
      </c>
    </row>
    <row r="1627" spans="2:12" s="1" customFormat="1" x14ac:dyDescent="0.25">
      <c r="B1627" s="61" t="s">
        <v>3167</v>
      </c>
      <c r="C1627" s="19">
        <v>991861</v>
      </c>
      <c r="D1627" s="19" t="s">
        <v>3168</v>
      </c>
      <c r="E1627" s="28" t="s">
        <v>3169</v>
      </c>
      <c r="F1627" s="19" t="s">
        <v>3170</v>
      </c>
      <c r="G1627" s="28" t="s">
        <v>40</v>
      </c>
      <c r="H1627" s="28" t="s">
        <v>18</v>
      </c>
      <c r="I1627" s="40">
        <v>45155</v>
      </c>
      <c r="J1627" s="44">
        <v>14755.99</v>
      </c>
      <c r="K1627" s="65">
        <v>983.67</v>
      </c>
      <c r="L1627" s="44">
        <v>13772.32</v>
      </c>
    </row>
    <row r="1628" spans="2:12" s="1" customFormat="1" x14ac:dyDescent="0.25">
      <c r="B1628" s="54" t="s">
        <v>684</v>
      </c>
      <c r="C1628" s="19">
        <v>991879</v>
      </c>
      <c r="D1628" s="19" t="s">
        <v>3173</v>
      </c>
      <c r="E1628" s="19" t="s">
        <v>1244</v>
      </c>
      <c r="F1628" s="19" t="s">
        <v>3174</v>
      </c>
      <c r="G1628" s="19" t="s">
        <v>3175</v>
      </c>
      <c r="H1628" s="19" t="s">
        <v>84</v>
      </c>
      <c r="I1628" s="40">
        <v>45162</v>
      </c>
      <c r="J1628" s="44">
        <v>247800</v>
      </c>
      <c r="K1628" s="44">
        <v>14454.94</v>
      </c>
      <c r="L1628" s="44">
        <v>233345.06</v>
      </c>
    </row>
    <row r="1629" spans="2:12" s="1" customFormat="1" x14ac:dyDescent="0.25">
      <c r="B1629" s="250" t="s">
        <v>5826</v>
      </c>
      <c r="C1629" s="272">
        <v>991854</v>
      </c>
      <c r="D1629" s="277" t="s">
        <v>5919</v>
      </c>
      <c r="E1629" s="7" t="s">
        <v>304</v>
      </c>
      <c r="F1629" s="7" t="s">
        <v>304</v>
      </c>
      <c r="G1629" s="71">
        <v>3382203613</v>
      </c>
      <c r="H1629" s="71" t="s">
        <v>18</v>
      </c>
      <c r="I1629" s="370">
        <v>45357</v>
      </c>
      <c r="J1629" s="282">
        <v>14986.59</v>
      </c>
      <c r="K1629" s="282">
        <v>1998.08</v>
      </c>
      <c r="L1629" s="44">
        <v>12988.51</v>
      </c>
    </row>
    <row r="1630" spans="2:12" s="1" customFormat="1" x14ac:dyDescent="0.25">
      <c r="B1630" s="299"/>
      <c r="C1630" s="62"/>
      <c r="D1630" s="62"/>
      <c r="E1630" s="62"/>
      <c r="F1630" s="62"/>
      <c r="G1630" s="62"/>
      <c r="H1630" s="62"/>
      <c r="I1630" s="307"/>
      <c r="J1630" s="161"/>
      <c r="K1630" s="161"/>
      <c r="L1630" s="161"/>
    </row>
    <row r="1632" spans="2:12" ht="18.75" x14ac:dyDescent="0.3">
      <c r="B1632" s="291" t="s">
        <v>251</v>
      </c>
      <c r="C1632" s="48"/>
      <c r="D1632" s="48"/>
      <c r="E1632" s="48"/>
      <c r="F1632" s="48"/>
      <c r="G1632" s="49" t="s">
        <v>2629</v>
      </c>
    </row>
    <row r="1633" spans="2:101" s="1" customFormat="1" ht="18.75" x14ac:dyDescent="0.3">
      <c r="B1633" s="294"/>
      <c r="C1633" s="62"/>
      <c r="D1633" s="62"/>
      <c r="E1633" s="62"/>
      <c r="F1633" s="62"/>
      <c r="G1633" s="62"/>
      <c r="H1633" s="48"/>
      <c r="I1633" s="514" t="s">
        <v>2</v>
      </c>
      <c r="J1633" s="508" t="s">
        <v>3</v>
      </c>
      <c r="K1633" s="516" t="s">
        <v>4</v>
      </c>
      <c r="L1633" s="516" t="s">
        <v>5</v>
      </c>
    </row>
    <row r="1634" spans="2:101" s="1" customFormat="1" ht="15.75" x14ac:dyDescent="0.25">
      <c r="B1634" s="289" t="s">
        <v>6</v>
      </c>
      <c r="C1634" s="3" t="s">
        <v>7</v>
      </c>
      <c r="D1634" s="3" t="s">
        <v>8</v>
      </c>
      <c r="E1634" s="4" t="s">
        <v>9</v>
      </c>
      <c r="F1634" s="4" t="s">
        <v>10</v>
      </c>
      <c r="G1634" s="4" t="s">
        <v>11</v>
      </c>
      <c r="H1634" s="4" t="s">
        <v>12</v>
      </c>
      <c r="I1634" s="515"/>
      <c r="J1634" s="509"/>
      <c r="K1634" s="517"/>
      <c r="L1634" s="517"/>
    </row>
    <row r="1635" spans="2:101" s="1" customFormat="1" x14ac:dyDescent="0.25">
      <c r="B1635" s="6" t="s">
        <v>150</v>
      </c>
      <c r="C1635" s="7">
        <v>365276</v>
      </c>
      <c r="D1635" s="7" t="s">
        <v>2693</v>
      </c>
      <c r="E1635" s="7" t="s">
        <v>15</v>
      </c>
      <c r="F1635" s="7" t="s">
        <v>2694</v>
      </c>
      <c r="G1635" s="7" t="s">
        <v>2695</v>
      </c>
      <c r="H1635" s="7" t="s">
        <v>18</v>
      </c>
      <c r="I1635" s="99">
        <v>41640</v>
      </c>
      <c r="J1635" s="32">
        <v>9313.8799999999992</v>
      </c>
      <c r="K1635" s="32">
        <v>9313.8799999999992</v>
      </c>
      <c r="L1635" s="32">
        <v>0</v>
      </c>
    </row>
    <row r="1636" spans="2:101" s="10" customFormat="1" x14ac:dyDescent="0.25">
      <c r="B1636" s="6" t="s">
        <v>19</v>
      </c>
      <c r="C1636" s="7">
        <v>365692</v>
      </c>
      <c r="D1636" s="7" t="s">
        <v>2640</v>
      </c>
      <c r="E1636" s="7" t="s">
        <v>15</v>
      </c>
      <c r="F1636" s="7" t="s">
        <v>2641</v>
      </c>
      <c r="G1636" s="7" t="s">
        <v>2642</v>
      </c>
      <c r="H1636" s="7" t="s">
        <v>18</v>
      </c>
      <c r="I1636" s="99">
        <v>41640</v>
      </c>
      <c r="J1636" s="32">
        <v>28637.3</v>
      </c>
      <c r="K1636" s="32">
        <v>28637.3</v>
      </c>
      <c r="L1636" s="32">
        <v>0</v>
      </c>
    </row>
    <row r="1637" spans="2:101" s="10" customFormat="1" x14ac:dyDescent="0.25">
      <c r="B1637" s="6" t="s">
        <v>19</v>
      </c>
      <c r="C1637" s="7">
        <v>365752</v>
      </c>
      <c r="D1637" s="7" t="s">
        <v>2687</v>
      </c>
      <c r="E1637" s="7" t="s">
        <v>15</v>
      </c>
      <c r="F1637" s="7" t="s">
        <v>353</v>
      </c>
      <c r="G1637" s="7" t="s">
        <v>2688</v>
      </c>
      <c r="H1637" s="7" t="s">
        <v>18</v>
      </c>
      <c r="I1637" s="99">
        <v>41640</v>
      </c>
      <c r="J1637" s="32">
        <v>28637.64</v>
      </c>
      <c r="K1637" s="32">
        <v>28637.64</v>
      </c>
      <c r="L1637" s="32">
        <v>0</v>
      </c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  <c r="AZ1637" s="1"/>
      <c r="BA1637" s="1"/>
      <c r="BB1637" s="1"/>
      <c r="BC1637" s="1"/>
      <c r="BD1637" s="1"/>
      <c r="BE1637" s="1"/>
      <c r="BF1637" s="1"/>
      <c r="BG1637" s="1"/>
      <c r="BH1637" s="1"/>
      <c r="BI1637" s="1"/>
      <c r="BJ1637" s="1"/>
      <c r="BK1637" s="1"/>
      <c r="BL1637" s="1"/>
      <c r="BM1637" s="1"/>
      <c r="BN1637" s="1"/>
      <c r="BO1637" s="1"/>
      <c r="BP1637" s="1"/>
      <c r="BQ1637" s="1"/>
      <c r="BR1637" s="1"/>
      <c r="BS1637" s="1"/>
      <c r="BT1637" s="1"/>
      <c r="BU1637" s="1"/>
      <c r="BV1637" s="1"/>
      <c r="BW1637" s="1"/>
      <c r="BX1637" s="1"/>
      <c r="BY1637" s="1"/>
      <c r="BZ1637" s="1"/>
      <c r="CA1637" s="1"/>
      <c r="CB1637" s="1"/>
      <c r="CC1637" s="1"/>
      <c r="CD1637" s="1"/>
      <c r="CE1637" s="1"/>
      <c r="CF1637" s="1"/>
      <c r="CG1637" s="1"/>
      <c r="CH1637" s="1"/>
      <c r="CI1637" s="1"/>
      <c r="CJ1637" s="1"/>
      <c r="CK1637" s="1"/>
      <c r="CL1637" s="1"/>
      <c r="CM1637" s="1"/>
      <c r="CN1637" s="1"/>
      <c r="CO1637" s="1"/>
      <c r="CP1637" s="1"/>
      <c r="CQ1637" s="1"/>
      <c r="CR1637" s="1"/>
      <c r="CS1637" s="1"/>
      <c r="CT1637" s="1"/>
      <c r="CU1637" s="1"/>
      <c r="CV1637" s="1"/>
      <c r="CW1637" s="1"/>
    </row>
    <row r="1638" spans="2:101" s="10" customFormat="1" x14ac:dyDescent="0.25">
      <c r="B1638" s="209" t="s">
        <v>631</v>
      </c>
      <c r="C1638" s="19">
        <v>365756</v>
      </c>
      <c r="D1638" s="7" t="s">
        <v>2696</v>
      </c>
      <c r="E1638" s="7" t="s">
        <v>304</v>
      </c>
      <c r="F1638" s="7" t="s">
        <v>304</v>
      </c>
      <c r="G1638" s="19" t="s">
        <v>40</v>
      </c>
      <c r="H1638" s="7" t="s">
        <v>735</v>
      </c>
      <c r="I1638" s="77">
        <v>41640</v>
      </c>
      <c r="J1638" s="44">
        <v>1200</v>
      </c>
      <c r="K1638" s="44">
        <v>1200</v>
      </c>
      <c r="L1638" s="44">
        <v>0</v>
      </c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  <c r="AZ1638" s="1"/>
      <c r="BA1638" s="1"/>
      <c r="BB1638" s="1"/>
      <c r="BC1638" s="1"/>
      <c r="BD1638" s="1"/>
      <c r="BE1638" s="1"/>
      <c r="BF1638" s="1"/>
      <c r="BG1638" s="1"/>
      <c r="BH1638" s="1"/>
      <c r="BI1638" s="1"/>
      <c r="BJ1638" s="1"/>
      <c r="BK1638" s="1"/>
      <c r="BL1638" s="1"/>
      <c r="BM1638" s="1"/>
      <c r="BN1638" s="1"/>
      <c r="BO1638" s="1"/>
      <c r="BP1638" s="1"/>
      <c r="BQ1638" s="1"/>
      <c r="BR1638" s="1"/>
      <c r="BS1638" s="1"/>
      <c r="BT1638" s="1"/>
      <c r="BU1638" s="1"/>
      <c r="BV1638" s="1"/>
      <c r="BW1638" s="1"/>
      <c r="BX1638" s="1"/>
      <c r="BY1638" s="1"/>
      <c r="BZ1638" s="1"/>
      <c r="CA1638" s="1"/>
      <c r="CB1638" s="1"/>
      <c r="CC1638" s="1"/>
      <c r="CD1638" s="1"/>
      <c r="CE1638" s="1"/>
      <c r="CF1638" s="1"/>
      <c r="CG1638" s="1"/>
      <c r="CH1638" s="1"/>
      <c r="CI1638" s="1"/>
      <c r="CJ1638" s="1"/>
      <c r="CK1638" s="1"/>
      <c r="CL1638" s="1"/>
      <c r="CM1638" s="1"/>
      <c r="CN1638" s="1"/>
      <c r="CO1638" s="1"/>
      <c r="CP1638" s="1"/>
      <c r="CQ1638" s="1"/>
      <c r="CR1638" s="1"/>
      <c r="CS1638" s="1"/>
      <c r="CT1638" s="1"/>
      <c r="CU1638" s="1"/>
      <c r="CV1638" s="1"/>
      <c r="CW1638" s="1"/>
    </row>
    <row r="1639" spans="2:101" s="10" customFormat="1" x14ac:dyDescent="0.25">
      <c r="B1639" s="6" t="s">
        <v>2655</v>
      </c>
      <c r="C1639" s="7">
        <v>366431</v>
      </c>
      <c r="D1639" s="7" t="s">
        <v>2685</v>
      </c>
      <c r="E1639" s="19" t="s">
        <v>56</v>
      </c>
      <c r="F1639" s="19" t="s">
        <v>56</v>
      </c>
      <c r="G1639" s="19" t="s">
        <v>40</v>
      </c>
      <c r="H1639" s="7" t="s">
        <v>294</v>
      </c>
      <c r="I1639" s="99">
        <v>41640</v>
      </c>
      <c r="J1639" s="32">
        <v>6506</v>
      </c>
      <c r="K1639" s="32">
        <v>6506</v>
      </c>
      <c r="L1639" s="32">
        <v>0</v>
      </c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  <c r="AZ1639" s="1"/>
      <c r="BA1639" s="1"/>
      <c r="BB1639" s="1"/>
      <c r="BC1639" s="1"/>
      <c r="BD1639" s="1"/>
      <c r="BE1639" s="1"/>
      <c r="BF1639" s="1"/>
      <c r="BG1639" s="1"/>
      <c r="BH1639" s="1"/>
      <c r="BI1639" s="1"/>
      <c r="BJ1639" s="1"/>
      <c r="BK1639" s="1"/>
      <c r="BL1639" s="1"/>
      <c r="BM1639" s="1"/>
      <c r="BN1639" s="1"/>
      <c r="BO1639" s="1"/>
      <c r="BP1639" s="1"/>
      <c r="BQ1639" s="1"/>
      <c r="BR1639" s="1"/>
      <c r="BS1639" s="1"/>
      <c r="BT1639" s="1"/>
      <c r="BU1639" s="1"/>
      <c r="BV1639" s="1"/>
      <c r="BW1639" s="1"/>
      <c r="BX1639" s="1"/>
      <c r="BY1639" s="1"/>
      <c r="BZ1639" s="1"/>
      <c r="CA1639" s="1"/>
      <c r="CB1639" s="1"/>
      <c r="CC1639" s="1"/>
      <c r="CD1639" s="1"/>
      <c r="CE1639" s="1"/>
      <c r="CF1639" s="1"/>
      <c r="CG1639" s="1"/>
      <c r="CH1639" s="1"/>
      <c r="CI1639" s="1"/>
      <c r="CJ1639" s="1"/>
      <c r="CK1639" s="1"/>
      <c r="CL1639" s="1"/>
      <c r="CM1639" s="1"/>
      <c r="CN1639" s="1"/>
      <c r="CO1639" s="1"/>
      <c r="CP1639" s="1"/>
      <c r="CQ1639" s="1"/>
      <c r="CR1639" s="1"/>
      <c r="CS1639" s="1"/>
      <c r="CT1639" s="1"/>
      <c r="CU1639" s="1"/>
      <c r="CV1639" s="1"/>
      <c r="CW1639" s="1"/>
    </row>
    <row r="1640" spans="2:101" s="10" customFormat="1" x14ac:dyDescent="0.25">
      <c r="B1640" s="6" t="s">
        <v>2655</v>
      </c>
      <c r="C1640" s="7">
        <v>366447</v>
      </c>
      <c r="D1640" s="7" t="s">
        <v>2656</v>
      </c>
      <c r="E1640" s="19" t="s">
        <v>56</v>
      </c>
      <c r="F1640" s="19" t="s">
        <v>56</v>
      </c>
      <c r="G1640" s="19" t="s">
        <v>40</v>
      </c>
      <c r="H1640" s="7" t="s">
        <v>294</v>
      </c>
      <c r="I1640" s="99">
        <v>41640</v>
      </c>
      <c r="J1640" s="32">
        <v>6506</v>
      </c>
      <c r="K1640" s="32">
        <v>6506</v>
      </c>
      <c r="L1640" s="32">
        <v>0</v>
      </c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  <c r="AZ1640" s="1"/>
      <c r="BA1640" s="1"/>
      <c r="BB1640" s="1"/>
      <c r="BC1640" s="1"/>
      <c r="BD1640" s="1"/>
      <c r="BE1640" s="1"/>
      <c r="BF1640" s="1"/>
      <c r="BG1640" s="1"/>
      <c r="BH1640" s="1"/>
      <c r="BI1640" s="1"/>
      <c r="BJ1640" s="1"/>
      <c r="BK1640" s="1"/>
      <c r="BL1640" s="1"/>
      <c r="BM1640" s="1"/>
      <c r="BN1640" s="1"/>
      <c r="BO1640" s="1"/>
      <c r="BP1640" s="1"/>
      <c r="BQ1640" s="1"/>
      <c r="BR1640" s="1"/>
      <c r="BS1640" s="1"/>
      <c r="BT1640" s="1"/>
      <c r="BU1640" s="1"/>
      <c r="BV1640" s="1"/>
      <c r="BW1640" s="1"/>
      <c r="BX1640" s="1"/>
      <c r="BY1640" s="1"/>
      <c r="BZ1640" s="1"/>
      <c r="CA1640" s="1"/>
      <c r="CB1640" s="1"/>
      <c r="CC1640" s="1"/>
      <c r="CD1640" s="1"/>
      <c r="CE1640" s="1"/>
      <c r="CF1640" s="1"/>
      <c r="CG1640" s="1"/>
      <c r="CH1640" s="1"/>
      <c r="CI1640" s="1"/>
      <c r="CJ1640" s="1"/>
      <c r="CK1640" s="1"/>
      <c r="CL1640" s="1"/>
      <c r="CM1640" s="1"/>
      <c r="CN1640" s="1"/>
      <c r="CO1640" s="1"/>
      <c r="CP1640" s="1"/>
      <c r="CQ1640" s="1"/>
      <c r="CR1640" s="1"/>
      <c r="CS1640" s="1"/>
      <c r="CT1640" s="1"/>
      <c r="CU1640" s="1"/>
      <c r="CV1640" s="1"/>
      <c r="CW1640" s="1"/>
    </row>
    <row r="1641" spans="2:101" s="10" customFormat="1" x14ac:dyDescent="0.25">
      <c r="B1641" s="6" t="s">
        <v>150</v>
      </c>
      <c r="C1641" s="7">
        <v>366509</v>
      </c>
      <c r="D1641" s="7" t="s">
        <v>2647</v>
      </c>
      <c r="E1641" s="7" t="s">
        <v>15</v>
      </c>
      <c r="F1641" s="7" t="s">
        <v>770</v>
      </c>
      <c r="G1641" s="7" t="s">
        <v>2648</v>
      </c>
      <c r="H1641" s="7" t="s">
        <v>18</v>
      </c>
      <c r="I1641" s="99">
        <v>41640</v>
      </c>
      <c r="J1641" s="32">
        <v>9249.19</v>
      </c>
      <c r="K1641" s="32">
        <v>9249.19</v>
      </c>
      <c r="L1641" s="32">
        <v>0</v>
      </c>
    </row>
    <row r="1642" spans="2:101" s="10" customFormat="1" x14ac:dyDescent="0.25">
      <c r="B1642" s="61" t="s">
        <v>19</v>
      </c>
      <c r="C1642" s="19">
        <v>366585</v>
      </c>
      <c r="D1642" s="19" t="s">
        <v>2701</v>
      </c>
      <c r="E1642" s="19" t="s">
        <v>15</v>
      </c>
      <c r="F1642" s="19" t="s">
        <v>148</v>
      </c>
      <c r="G1642" s="19" t="s">
        <v>2702</v>
      </c>
      <c r="H1642" s="19" t="s">
        <v>18</v>
      </c>
      <c r="I1642" s="40">
        <v>38838</v>
      </c>
      <c r="J1642" s="44">
        <v>26337.5</v>
      </c>
      <c r="K1642" s="44">
        <v>26336.5</v>
      </c>
      <c r="L1642" s="65">
        <v>1</v>
      </c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  <c r="AZ1642" s="1"/>
      <c r="BA1642" s="1"/>
      <c r="BB1642" s="1"/>
      <c r="BC1642" s="1"/>
      <c r="BD1642" s="1"/>
      <c r="BE1642" s="1"/>
      <c r="BF1642" s="1"/>
      <c r="BG1642" s="1"/>
      <c r="BH1642" s="1"/>
      <c r="BI1642" s="1"/>
      <c r="BJ1642" s="1"/>
      <c r="BK1642" s="1"/>
      <c r="BL1642" s="1"/>
      <c r="BM1642" s="1"/>
      <c r="BN1642" s="1"/>
      <c r="BO1642" s="1"/>
      <c r="BP1642" s="1"/>
      <c r="BQ1642" s="1"/>
      <c r="BR1642" s="1"/>
      <c r="BS1642" s="1"/>
      <c r="BT1642" s="1"/>
      <c r="BU1642" s="1"/>
      <c r="BV1642" s="1"/>
      <c r="BW1642" s="1"/>
      <c r="BX1642" s="1"/>
      <c r="BY1642" s="1"/>
      <c r="BZ1642" s="1"/>
      <c r="CA1642" s="1"/>
      <c r="CB1642" s="1"/>
      <c r="CC1642" s="1"/>
      <c r="CD1642" s="1"/>
      <c r="CE1642" s="1"/>
      <c r="CF1642" s="1"/>
      <c r="CG1642" s="1"/>
      <c r="CH1642" s="1"/>
      <c r="CI1642" s="1"/>
      <c r="CJ1642" s="1"/>
      <c r="CK1642" s="1"/>
      <c r="CL1642" s="1"/>
      <c r="CM1642" s="1"/>
      <c r="CN1642" s="1"/>
      <c r="CO1642" s="1"/>
      <c r="CP1642" s="1"/>
      <c r="CQ1642" s="1"/>
      <c r="CR1642" s="1"/>
      <c r="CS1642" s="1"/>
      <c r="CT1642" s="1"/>
      <c r="CU1642" s="1"/>
      <c r="CV1642" s="1"/>
      <c r="CW1642" s="1"/>
    </row>
    <row r="1643" spans="2:101" s="10" customFormat="1" x14ac:dyDescent="0.25">
      <c r="B1643" s="6" t="s">
        <v>150</v>
      </c>
      <c r="C1643" s="7">
        <v>366650</v>
      </c>
      <c r="D1643" s="7" t="s">
        <v>2689</v>
      </c>
      <c r="E1643" s="7" t="s">
        <v>15</v>
      </c>
      <c r="F1643" s="7" t="s">
        <v>76</v>
      </c>
      <c r="G1643" s="7" t="s">
        <v>2690</v>
      </c>
      <c r="H1643" s="7" t="s">
        <v>18</v>
      </c>
      <c r="I1643" s="99">
        <v>41640</v>
      </c>
      <c r="J1643" s="32">
        <v>9296.48</v>
      </c>
      <c r="K1643" s="32">
        <v>9296.48</v>
      </c>
      <c r="L1643" s="32">
        <v>0</v>
      </c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  <c r="AZ1643" s="1"/>
      <c r="BA1643" s="1"/>
      <c r="BB1643" s="1"/>
      <c r="BC1643" s="1"/>
      <c r="BD1643" s="1"/>
      <c r="BE1643" s="1"/>
      <c r="BF1643" s="1"/>
      <c r="BG1643" s="1"/>
      <c r="BH1643" s="1"/>
      <c r="BI1643" s="1"/>
      <c r="BJ1643" s="1"/>
      <c r="BK1643" s="1"/>
      <c r="BL1643" s="1"/>
      <c r="BM1643" s="1"/>
      <c r="BN1643" s="1"/>
      <c r="BO1643" s="1"/>
      <c r="BP1643" s="1"/>
      <c r="BQ1643" s="1"/>
      <c r="BR1643" s="1"/>
      <c r="BS1643" s="1"/>
      <c r="BT1643" s="1"/>
      <c r="BU1643" s="1"/>
      <c r="BV1643" s="1"/>
      <c r="BW1643" s="1"/>
      <c r="BX1643" s="1"/>
      <c r="BY1643" s="1"/>
      <c r="BZ1643" s="1"/>
      <c r="CA1643" s="1"/>
      <c r="CB1643" s="1"/>
      <c r="CC1643" s="1"/>
      <c r="CD1643" s="1"/>
      <c r="CE1643" s="1"/>
      <c r="CF1643" s="1"/>
      <c r="CG1643" s="1"/>
      <c r="CH1643" s="1"/>
      <c r="CI1643" s="1"/>
      <c r="CJ1643" s="1"/>
      <c r="CK1643" s="1"/>
      <c r="CL1643" s="1"/>
      <c r="CM1643" s="1"/>
      <c r="CN1643" s="1"/>
      <c r="CO1643" s="1"/>
      <c r="CP1643" s="1"/>
      <c r="CQ1643" s="1"/>
      <c r="CR1643" s="1"/>
      <c r="CS1643" s="1"/>
      <c r="CT1643" s="1"/>
      <c r="CU1643" s="1"/>
      <c r="CV1643" s="1"/>
      <c r="CW1643" s="1"/>
    </row>
    <row r="1644" spans="2:101" s="1" customFormat="1" x14ac:dyDescent="0.25">
      <c r="B1644" s="6" t="s">
        <v>2691</v>
      </c>
      <c r="C1644" s="7">
        <v>366656</v>
      </c>
      <c r="D1644" s="7" t="s">
        <v>2692</v>
      </c>
      <c r="E1644" s="19" t="s">
        <v>56</v>
      </c>
      <c r="F1644" s="19" t="s">
        <v>56</v>
      </c>
      <c r="G1644" s="19" t="s">
        <v>40</v>
      </c>
      <c r="H1644" s="7" t="s">
        <v>84</v>
      </c>
      <c r="I1644" s="99">
        <v>39052</v>
      </c>
      <c r="J1644" s="32">
        <v>3016</v>
      </c>
      <c r="K1644" s="32">
        <v>3016</v>
      </c>
      <c r="L1644" s="32">
        <v>0</v>
      </c>
    </row>
    <row r="1645" spans="2:101" s="1" customFormat="1" x14ac:dyDescent="0.25">
      <c r="B1645" s="6" t="s">
        <v>19</v>
      </c>
      <c r="C1645" s="7">
        <v>366838</v>
      </c>
      <c r="D1645" s="7" t="s">
        <v>2636</v>
      </c>
      <c r="E1645" s="19" t="s">
        <v>56</v>
      </c>
      <c r="F1645" s="7" t="s">
        <v>148</v>
      </c>
      <c r="G1645" s="7" t="s">
        <v>2637</v>
      </c>
      <c r="H1645" s="7" t="s">
        <v>18</v>
      </c>
      <c r="I1645" s="99">
        <v>41640</v>
      </c>
      <c r="J1645" s="32">
        <v>9249.19</v>
      </c>
      <c r="K1645" s="32">
        <v>9249.19</v>
      </c>
      <c r="L1645" s="32">
        <v>0</v>
      </c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/>
      <c r="BQ1645" s="10"/>
      <c r="BR1645" s="10"/>
      <c r="BS1645" s="10"/>
      <c r="BT1645" s="10"/>
      <c r="BU1645" s="10"/>
      <c r="BV1645" s="10"/>
      <c r="BW1645" s="10"/>
      <c r="BX1645" s="10"/>
      <c r="BY1645" s="10"/>
      <c r="BZ1645" s="10"/>
      <c r="CA1645" s="10"/>
      <c r="CB1645" s="10"/>
      <c r="CC1645" s="10"/>
      <c r="CD1645" s="10"/>
      <c r="CE1645" s="10"/>
      <c r="CF1645" s="10"/>
      <c r="CG1645" s="10"/>
      <c r="CH1645" s="10"/>
      <c r="CI1645" s="10"/>
      <c r="CJ1645" s="10"/>
      <c r="CK1645" s="10"/>
      <c r="CL1645" s="10"/>
      <c r="CM1645" s="10"/>
      <c r="CN1645" s="10"/>
      <c r="CO1645" s="10"/>
      <c r="CP1645" s="10"/>
      <c r="CQ1645" s="10"/>
      <c r="CR1645" s="10"/>
      <c r="CS1645" s="10"/>
      <c r="CT1645" s="10"/>
      <c r="CU1645" s="10"/>
      <c r="CV1645" s="10"/>
      <c r="CW1645" s="10"/>
    </row>
    <row r="1646" spans="2:101" s="1" customFormat="1" x14ac:dyDescent="0.25">
      <c r="B1646" s="6" t="s">
        <v>150</v>
      </c>
      <c r="C1646" s="7">
        <v>366990</v>
      </c>
      <c r="D1646" s="7" t="s">
        <v>2649</v>
      </c>
      <c r="E1646" s="7" t="s">
        <v>15</v>
      </c>
      <c r="F1646" s="7" t="s">
        <v>16</v>
      </c>
      <c r="G1646" s="7" t="s">
        <v>2650</v>
      </c>
      <c r="H1646" s="7" t="s">
        <v>18</v>
      </c>
      <c r="I1646" s="99">
        <v>41640</v>
      </c>
      <c r="J1646" s="32">
        <v>9249.19</v>
      </c>
      <c r="K1646" s="32">
        <v>9249.19</v>
      </c>
      <c r="L1646" s="32">
        <v>0</v>
      </c>
    </row>
    <row r="1647" spans="2:101" s="1" customFormat="1" x14ac:dyDescent="0.25">
      <c r="B1647" s="6" t="s">
        <v>2675</v>
      </c>
      <c r="C1647" s="7">
        <v>548247</v>
      </c>
      <c r="D1647" s="7" t="s">
        <v>2676</v>
      </c>
      <c r="E1647" s="19" t="s">
        <v>56</v>
      </c>
      <c r="F1647" s="19" t="s">
        <v>56</v>
      </c>
      <c r="G1647" s="19" t="s">
        <v>40</v>
      </c>
      <c r="H1647" s="7" t="s">
        <v>2677</v>
      </c>
      <c r="I1647" s="99">
        <v>39083</v>
      </c>
      <c r="J1647" s="32">
        <v>32317.599999999999</v>
      </c>
      <c r="K1647" s="32">
        <v>32317.599999999999</v>
      </c>
      <c r="L1647" s="32">
        <v>0</v>
      </c>
      <c r="M1647" s="52"/>
      <c r="N1647" s="52"/>
      <c r="O1647" s="52"/>
      <c r="P1647" s="52"/>
      <c r="Q1647" s="52"/>
      <c r="R1647" s="52"/>
      <c r="S1647" s="52"/>
      <c r="T1647" s="52"/>
      <c r="U1647" s="52"/>
      <c r="V1647" s="52"/>
      <c r="W1647" s="52"/>
      <c r="X1647" s="52"/>
      <c r="Y1647" s="52"/>
      <c r="Z1647" s="52"/>
      <c r="AA1647" s="52"/>
      <c r="AB1647" s="52"/>
      <c r="AC1647" s="52"/>
      <c r="AD1647" s="52"/>
      <c r="AE1647" s="52"/>
      <c r="AF1647" s="52"/>
      <c r="AG1647" s="52"/>
      <c r="AH1647" s="52"/>
      <c r="AI1647" s="52"/>
      <c r="AJ1647" s="52"/>
      <c r="AK1647" s="52"/>
      <c r="AL1647" s="52"/>
      <c r="AM1647" s="52"/>
      <c r="AN1647" s="52"/>
      <c r="AO1647" s="52"/>
      <c r="AP1647" s="52"/>
      <c r="AQ1647" s="52"/>
      <c r="AR1647" s="52"/>
      <c r="AS1647" s="52"/>
      <c r="AT1647" s="52"/>
      <c r="AU1647" s="52"/>
      <c r="AV1647" s="52"/>
      <c r="AW1647" s="52"/>
      <c r="AX1647" s="52"/>
      <c r="AY1647" s="52"/>
      <c r="AZ1647" s="52"/>
      <c r="BA1647" s="52"/>
      <c r="BB1647" s="52"/>
      <c r="BC1647" s="52"/>
      <c r="BD1647" s="52"/>
      <c r="BE1647" s="52"/>
      <c r="BF1647" s="52"/>
      <c r="BG1647" s="52"/>
      <c r="BH1647" s="52"/>
      <c r="BI1647" s="52"/>
      <c r="BJ1647" s="52"/>
      <c r="BK1647" s="52"/>
      <c r="BL1647" s="52"/>
      <c r="BM1647" s="52"/>
      <c r="BN1647" s="52"/>
      <c r="BO1647" s="52"/>
      <c r="BP1647" s="52"/>
      <c r="BQ1647" s="52"/>
      <c r="BR1647" s="52"/>
      <c r="BS1647" s="52"/>
      <c r="BT1647" s="52"/>
      <c r="BU1647" s="52"/>
      <c r="BV1647" s="52"/>
      <c r="BW1647" s="52"/>
      <c r="BX1647" s="52"/>
      <c r="BY1647" s="52"/>
      <c r="BZ1647" s="52"/>
      <c r="CA1647" s="52"/>
      <c r="CB1647" s="52"/>
      <c r="CC1647" s="52"/>
      <c r="CD1647" s="52"/>
      <c r="CE1647" s="52"/>
      <c r="CF1647" s="52"/>
      <c r="CG1647" s="52"/>
      <c r="CH1647" s="52"/>
      <c r="CI1647" s="52"/>
      <c r="CJ1647" s="52"/>
      <c r="CK1647" s="52"/>
      <c r="CL1647" s="52"/>
      <c r="CM1647" s="52"/>
      <c r="CN1647" s="52"/>
      <c r="CO1647" s="52"/>
      <c r="CP1647" s="52"/>
      <c r="CQ1647" s="52"/>
      <c r="CR1647" s="52"/>
      <c r="CS1647" s="52"/>
      <c r="CT1647" s="52"/>
      <c r="CU1647" s="52"/>
      <c r="CV1647" s="52"/>
      <c r="CW1647" s="52"/>
    </row>
    <row r="1648" spans="2:101" s="10" customFormat="1" x14ac:dyDescent="0.25">
      <c r="B1648" s="6" t="s">
        <v>150</v>
      </c>
      <c r="C1648" s="7">
        <v>548278</v>
      </c>
      <c r="D1648" s="7" t="s">
        <v>2678</v>
      </c>
      <c r="E1648" s="7" t="s">
        <v>15</v>
      </c>
      <c r="F1648" s="7" t="s">
        <v>268</v>
      </c>
      <c r="G1648" s="7" t="s">
        <v>2679</v>
      </c>
      <c r="H1648" s="7" t="s">
        <v>18</v>
      </c>
      <c r="I1648" s="99">
        <v>41640</v>
      </c>
      <c r="J1648" s="32">
        <v>9249.19</v>
      </c>
      <c r="K1648" s="32">
        <v>9249.19</v>
      </c>
      <c r="L1648" s="32">
        <v>0</v>
      </c>
      <c r="M1648" s="52"/>
      <c r="N1648" s="52"/>
      <c r="O1648" s="52"/>
      <c r="P1648" s="52"/>
      <c r="Q1648" s="52"/>
      <c r="R1648" s="52"/>
      <c r="S1648" s="52"/>
      <c r="T1648" s="52"/>
      <c r="U1648" s="52"/>
      <c r="V1648" s="52"/>
      <c r="W1648" s="52"/>
      <c r="X1648" s="52"/>
      <c r="Y1648" s="52"/>
      <c r="Z1648" s="52"/>
      <c r="AA1648" s="52"/>
      <c r="AB1648" s="52"/>
      <c r="AC1648" s="52"/>
      <c r="AD1648" s="52"/>
      <c r="AE1648" s="52"/>
      <c r="AF1648" s="52"/>
      <c r="AG1648" s="52"/>
      <c r="AH1648" s="52"/>
      <c r="AI1648" s="52"/>
      <c r="AJ1648" s="52"/>
      <c r="AK1648" s="52"/>
      <c r="AL1648" s="52"/>
      <c r="AM1648" s="52"/>
      <c r="AN1648" s="52"/>
      <c r="AO1648" s="52"/>
      <c r="AP1648" s="52"/>
      <c r="AQ1648" s="52"/>
      <c r="AR1648" s="52"/>
      <c r="AS1648" s="52"/>
      <c r="AT1648" s="52"/>
      <c r="AU1648" s="52"/>
      <c r="AV1648" s="52"/>
      <c r="AW1648" s="52"/>
      <c r="AX1648" s="52"/>
      <c r="AY1648" s="52"/>
      <c r="AZ1648" s="52"/>
      <c r="BA1648" s="52"/>
      <c r="BB1648" s="52"/>
      <c r="BC1648" s="52"/>
      <c r="BD1648" s="52"/>
      <c r="BE1648" s="52"/>
      <c r="BF1648" s="52"/>
      <c r="BG1648" s="52"/>
      <c r="BH1648" s="52"/>
      <c r="BI1648" s="52"/>
      <c r="BJ1648" s="52"/>
      <c r="BK1648" s="52"/>
      <c r="BL1648" s="52"/>
      <c r="BM1648" s="52"/>
      <c r="BN1648" s="52"/>
      <c r="BO1648" s="52"/>
      <c r="BP1648" s="52"/>
      <c r="BQ1648" s="52"/>
      <c r="BR1648" s="52"/>
      <c r="BS1648" s="52"/>
      <c r="BT1648" s="52"/>
      <c r="BU1648" s="52"/>
      <c r="BV1648" s="52"/>
      <c r="BW1648" s="52"/>
      <c r="BX1648" s="52"/>
      <c r="BY1648" s="52"/>
      <c r="BZ1648" s="52"/>
      <c r="CA1648" s="52"/>
      <c r="CB1648" s="52"/>
      <c r="CC1648" s="52"/>
      <c r="CD1648" s="52"/>
      <c r="CE1648" s="52"/>
      <c r="CF1648" s="52"/>
      <c r="CG1648" s="52"/>
      <c r="CH1648" s="52"/>
      <c r="CI1648" s="52"/>
      <c r="CJ1648" s="52"/>
      <c r="CK1648" s="52"/>
      <c r="CL1648" s="52"/>
      <c r="CM1648" s="52"/>
      <c r="CN1648" s="52"/>
      <c r="CO1648" s="52"/>
      <c r="CP1648" s="52"/>
      <c r="CQ1648" s="52"/>
      <c r="CR1648" s="52"/>
      <c r="CS1648" s="52"/>
      <c r="CT1648" s="52"/>
      <c r="CU1648" s="52"/>
      <c r="CV1648" s="52"/>
      <c r="CW1648" s="52"/>
    </row>
    <row r="1649" spans="2:101" s="10" customFormat="1" x14ac:dyDescent="0.25">
      <c r="B1649" s="6" t="s">
        <v>19</v>
      </c>
      <c r="C1649" s="7">
        <v>548280</v>
      </c>
      <c r="D1649" s="7" t="s">
        <v>2682</v>
      </c>
      <c r="E1649" s="7" t="s">
        <v>15</v>
      </c>
      <c r="F1649" s="7" t="s">
        <v>2683</v>
      </c>
      <c r="G1649" s="7" t="s">
        <v>2684</v>
      </c>
      <c r="H1649" s="7" t="s">
        <v>18</v>
      </c>
      <c r="I1649" s="99">
        <v>41640</v>
      </c>
      <c r="J1649" s="32">
        <v>27747.56</v>
      </c>
      <c r="K1649" s="32">
        <v>27747.56</v>
      </c>
      <c r="L1649" s="32">
        <v>0</v>
      </c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  <c r="AZ1649" s="1"/>
      <c r="BA1649" s="1"/>
      <c r="BB1649" s="1"/>
      <c r="BC1649" s="1"/>
      <c r="BD1649" s="1"/>
      <c r="BE1649" s="1"/>
      <c r="BF1649" s="1"/>
      <c r="BG1649" s="1"/>
      <c r="BH1649" s="1"/>
      <c r="BI1649" s="1"/>
      <c r="BJ1649" s="1"/>
      <c r="BK1649" s="1"/>
      <c r="BL1649" s="1"/>
      <c r="BM1649" s="1"/>
      <c r="BN1649" s="1"/>
      <c r="BO1649" s="1"/>
      <c r="BP1649" s="1"/>
      <c r="BQ1649" s="1"/>
      <c r="BR1649" s="1"/>
      <c r="BS1649" s="1"/>
      <c r="BT1649" s="1"/>
      <c r="BU1649" s="1"/>
      <c r="BV1649" s="1"/>
      <c r="BW1649" s="1"/>
      <c r="BX1649" s="1"/>
      <c r="BY1649" s="1"/>
      <c r="BZ1649" s="1"/>
      <c r="CA1649" s="1"/>
      <c r="CB1649" s="1"/>
      <c r="CC1649" s="1"/>
      <c r="CD1649" s="1"/>
      <c r="CE1649" s="1"/>
      <c r="CF1649" s="1"/>
      <c r="CG1649" s="1"/>
      <c r="CH1649" s="1"/>
      <c r="CI1649" s="1"/>
      <c r="CJ1649" s="1"/>
      <c r="CK1649" s="1"/>
      <c r="CL1649" s="1"/>
      <c r="CM1649" s="1"/>
      <c r="CN1649" s="1"/>
      <c r="CO1649" s="1"/>
      <c r="CP1649" s="1"/>
      <c r="CQ1649" s="1"/>
      <c r="CR1649" s="1"/>
      <c r="CS1649" s="1"/>
      <c r="CT1649" s="1"/>
      <c r="CU1649" s="1"/>
      <c r="CV1649" s="1"/>
      <c r="CW1649" s="1"/>
    </row>
    <row r="1650" spans="2:101" s="10" customFormat="1" x14ac:dyDescent="0.25">
      <c r="B1650" s="6" t="s">
        <v>621</v>
      </c>
      <c r="C1650" s="7">
        <v>548281</v>
      </c>
      <c r="D1650" s="7" t="s">
        <v>2686</v>
      </c>
      <c r="E1650" s="7" t="s">
        <v>100</v>
      </c>
      <c r="F1650" s="7" t="s">
        <v>30</v>
      </c>
      <c r="G1650" s="11">
        <v>8107214053406350</v>
      </c>
      <c r="H1650" s="7" t="s">
        <v>18</v>
      </c>
      <c r="I1650" s="99">
        <v>41869</v>
      </c>
      <c r="J1650" s="32">
        <v>9999.32</v>
      </c>
      <c r="K1650" s="32">
        <v>9999.32</v>
      </c>
      <c r="L1650" s="32">
        <v>0</v>
      </c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  <c r="AZ1650" s="1"/>
      <c r="BA1650" s="1"/>
      <c r="BB1650" s="1"/>
      <c r="BC1650" s="1"/>
      <c r="BD1650" s="1"/>
      <c r="BE1650" s="1"/>
      <c r="BF1650" s="1"/>
      <c r="BG1650" s="1"/>
      <c r="BH1650" s="1"/>
      <c r="BI1650" s="1"/>
      <c r="BJ1650" s="1"/>
      <c r="BK1650" s="1"/>
      <c r="BL1650" s="1"/>
      <c r="BM1650" s="1"/>
      <c r="BN1650" s="1"/>
      <c r="BO1650" s="1"/>
      <c r="BP1650" s="1"/>
      <c r="BQ1650" s="1"/>
      <c r="BR1650" s="1"/>
      <c r="BS1650" s="1"/>
      <c r="BT1650" s="1"/>
      <c r="BU1650" s="1"/>
      <c r="BV1650" s="1"/>
      <c r="BW1650" s="1"/>
      <c r="BX1650" s="1"/>
      <c r="BY1650" s="1"/>
      <c r="BZ1650" s="1"/>
      <c r="CA1650" s="1"/>
      <c r="CB1650" s="1"/>
      <c r="CC1650" s="1"/>
      <c r="CD1650" s="1"/>
      <c r="CE1650" s="1"/>
      <c r="CF1650" s="1"/>
      <c r="CG1650" s="1"/>
      <c r="CH1650" s="1"/>
      <c r="CI1650" s="1"/>
      <c r="CJ1650" s="1"/>
      <c r="CK1650" s="1"/>
      <c r="CL1650" s="1"/>
      <c r="CM1650" s="1"/>
      <c r="CN1650" s="1"/>
      <c r="CO1650" s="1"/>
      <c r="CP1650" s="1"/>
      <c r="CQ1650" s="1"/>
      <c r="CR1650" s="1"/>
      <c r="CS1650" s="1"/>
      <c r="CT1650" s="1"/>
      <c r="CU1650" s="1"/>
      <c r="CV1650" s="1"/>
      <c r="CW1650" s="1"/>
    </row>
    <row r="1651" spans="2:101" s="1" customFormat="1" x14ac:dyDescent="0.25">
      <c r="B1651" s="6" t="s">
        <v>108</v>
      </c>
      <c r="C1651" s="7">
        <v>548282</v>
      </c>
      <c r="D1651" s="7" t="s">
        <v>2680</v>
      </c>
      <c r="E1651" s="7" t="s">
        <v>110</v>
      </c>
      <c r="F1651" s="7" t="s">
        <v>111</v>
      </c>
      <c r="G1651" s="7" t="s">
        <v>2681</v>
      </c>
      <c r="H1651" s="7" t="s">
        <v>18</v>
      </c>
      <c r="I1651" s="99">
        <v>41640</v>
      </c>
      <c r="J1651" s="32">
        <v>28673.94</v>
      </c>
      <c r="K1651" s="32">
        <v>28673.94</v>
      </c>
      <c r="L1651" s="32">
        <v>0</v>
      </c>
    </row>
    <row r="1652" spans="2:101" s="1" customFormat="1" x14ac:dyDescent="0.25">
      <c r="B1652" s="6" t="s">
        <v>409</v>
      </c>
      <c r="C1652" s="19">
        <v>750438</v>
      </c>
      <c r="D1652" s="7" t="s">
        <v>2630</v>
      </c>
      <c r="E1652" s="19" t="s">
        <v>15</v>
      </c>
      <c r="F1652" s="19" t="s">
        <v>914</v>
      </c>
      <c r="G1652" s="19" t="s">
        <v>2631</v>
      </c>
      <c r="H1652" s="7" t="s">
        <v>730</v>
      </c>
      <c r="I1652" s="365">
        <v>43535</v>
      </c>
      <c r="J1652" s="74">
        <v>39136</v>
      </c>
      <c r="K1652" s="57">
        <v>15219.17</v>
      </c>
      <c r="L1652" s="32">
        <v>23915.83</v>
      </c>
    </row>
    <row r="1653" spans="2:101" s="1" customFormat="1" x14ac:dyDescent="0.25">
      <c r="B1653" s="6" t="s">
        <v>409</v>
      </c>
      <c r="C1653" s="19">
        <v>750439</v>
      </c>
      <c r="D1653" s="7" t="s">
        <v>2632</v>
      </c>
      <c r="E1653" s="19" t="s">
        <v>15</v>
      </c>
      <c r="F1653" s="19" t="s">
        <v>914</v>
      </c>
      <c r="G1653" s="19" t="s">
        <v>2633</v>
      </c>
      <c r="H1653" s="7" t="s">
        <v>730</v>
      </c>
      <c r="I1653" s="365">
        <v>43535</v>
      </c>
      <c r="J1653" s="74">
        <v>39136</v>
      </c>
      <c r="K1653" s="57">
        <v>15219.17</v>
      </c>
      <c r="L1653" s="32">
        <v>23915.83</v>
      </c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0"/>
      <c r="AC1653" s="10"/>
      <c r="AD1653" s="10"/>
      <c r="AE1653" s="10"/>
      <c r="AF1653" s="10"/>
      <c r="AG1653" s="10"/>
      <c r="AH1653" s="10"/>
      <c r="AI1653" s="10"/>
      <c r="AJ1653" s="10"/>
      <c r="AK1653" s="10"/>
      <c r="AL1653" s="10"/>
      <c r="AM1653" s="10"/>
      <c r="AN1653" s="10"/>
      <c r="AO1653" s="10"/>
      <c r="AP1653" s="10"/>
      <c r="AQ1653" s="10"/>
      <c r="AR1653" s="10"/>
      <c r="AS1653" s="10"/>
      <c r="AT1653" s="10"/>
      <c r="AU1653" s="10"/>
      <c r="AV1653" s="10"/>
      <c r="AW1653" s="10"/>
      <c r="AX1653" s="10"/>
      <c r="AY1653" s="10"/>
      <c r="AZ1653" s="10"/>
      <c r="BA1653" s="10"/>
      <c r="BB1653" s="10"/>
      <c r="BC1653" s="10"/>
      <c r="BD1653" s="10"/>
      <c r="BE1653" s="10"/>
      <c r="BF1653" s="10"/>
      <c r="BG1653" s="10"/>
      <c r="BH1653" s="10"/>
      <c r="BI1653" s="10"/>
      <c r="BJ1653" s="10"/>
      <c r="BK1653" s="10"/>
      <c r="BL1653" s="10"/>
      <c r="BM1653" s="10"/>
      <c r="BN1653" s="10"/>
      <c r="BO1653" s="10"/>
      <c r="BP1653" s="10"/>
      <c r="BQ1653" s="10"/>
      <c r="BR1653" s="10"/>
      <c r="BS1653" s="10"/>
      <c r="BT1653" s="10"/>
      <c r="BU1653" s="10"/>
      <c r="BV1653" s="10"/>
      <c r="BW1653" s="10"/>
      <c r="BX1653" s="10"/>
      <c r="BY1653" s="10"/>
      <c r="BZ1653" s="10"/>
      <c r="CA1653" s="10"/>
      <c r="CB1653" s="10"/>
      <c r="CC1653" s="10"/>
      <c r="CD1653" s="10"/>
      <c r="CE1653" s="10"/>
      <c r="CF1653" s="10"/>
      <c r="CG1653" s="10"/>
      <c r="CH1653" s="10"/>
      <c r="CI1653" s="10"/>
      <c r="CJ1653" s="10"/>
      <c r="CK1653" s="10"/>
      <c r="CL1653" s="10"/>
      <c r="CM1653" s="10"/>
      <c r="CN1653" s="10"/>
      <c r="CO1653" s="10"/>
      <c r="CP1653" s="10"/>
      <c r="CQ1653" s="10"/>
      <c r="CR1653" s="10"/>
      <c r="CS1653" s="10"/>
      <c r="CT1653" s="10"/>
      <c r="CU1653" s="10"/>
      <c r="CV1653" s="10"/>
      <c r="CW1653" s="10"/>
    </row>
    <row r="1654" spans="2:101" s="1" customFormat="1" x14ac:dyDescent="0.25">
      <c r="B1654" s="6" t="s">
        <v>409</v>
      </c>
      <c r="C1654" s="19">
        <v>750440</v>
      </c>
      <c r="D1654" s="7" t="s">
        <v>2634</v>
      </c>
      <c r="E1654" s="19" t="s">
        <v>15</v>
      </c>
      <c r="F1654" s="19" t="s">
        <v>914</v>
      </c>
      <c r="G1654" s="19" t="s">
        <v>2635</v>
      </c>
      <c r="H1654" s="7" t="s">
        <v>730</v>
      </c>
      <c r="I1654" s="365">
        <v>43535</v>
      </c>
      <c r="J1654" s="74">
        <v>39136</v>
      </c>
      <c r="K1654" s="57">
        <v>15219.17</v>
      </c>
      <c r="L1654" s="32">
        <v>23915.83</v>
      </c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0"/>
      <c r="AC1654" s="10"/>
      <c r="AD1654" s="10"/>
      <c r="AE1654" s="10"/>
      <c r="AF1654" s="10"/>
      <c r="AG1654" s="10"/>
      <c r="AH1654" s="10"/>
      <c r="AI1654" s="10"/>
      <c r="AJ1654" s="10"/>
      <c r="AK1654" s="10"/>
      <c r="AL1654" s="10"/>
      <c r="AM1654" s="10"/>
      <c r="AN1654" s="10"/>
      <c r="AO1654" s="10"/>
      <c r="AP1654" s="10"/>
      <c r="AQ1654" s="10"/>
      <c r="AR1654" s="10"/>
      <c r="AS1654" s="10"/>
      <c r="AT1654" s="10"/>
      <c r="AU1654" s="10"/>
      <c r="AV1654" s="10"/>
      <c r="AW1654" s="10"/>
      <c r="AX1654" s="10"/>
      <c r="AY1654" s="10"/>
      <c r="AZ1654" s="10"/>
      <c r="BA1654" s="10"/>
      <c r="BB1654" s="10"/>
      <c r="BC1654" s="10"/>
      <c r="BD1654" s="10"/>
      <c r="BE1654" s="10"/>
      <c r="BF1654" s="10"/>
      <c r="BG1654" s="10"/>
      <c r="BH1654" s="10"/>
      <c r="BI1654" s="10"/>
      <c r="BJ1654" s="10"/>
      <c r="BK1654" s="10"/>
      <c r="BL1654" s="10"/>
      <c r="BM1654" s="10"/>
      <c r="BN1654" s="10"/>
      <c r="BO1654" s="10"/>
      <c r="BP1654" s="10"/>
      <c r="BQ1654" s="10"/>
      <c r="BR1654" s="10"/>
      <c r="BS1654" s="10"/>
      <c r="BT1654" s="10"/>
      <c r="BU1654" s="10"/>
      <c r="BV1654" s="10"/>
      <c r="BW1654" s="10"/>
      <c r="BX1654" s="10"/>
      <c r="BY1654" s="10"/>
      <c r="BZ1654" s="10"/>
      <c r="CA1654" s="10"/>
      <c r="CB1654" s="10"/>
      <c r="CC1654" s="10"/>
      <c r="CD1654" s="10"/>
      <c r="CE1654" s="10"/>
      <c r="CF1654" s="10"/>
      <c r="CG1654" s="10"/>
      <c r="CH1654" s="10"/>
      <c r="CI1654" s="10"/>
      <c r="CJ1654" s="10"/>
      <c r="CK1654" s="10"/>
      <c r="CL1654" s="10"/>
      <c r="CM1654" s="10"/>
      <c r="CN1654" s="10"/>
      <c r="CO1654" s="10"/>
      <c r="CP1654" s="10"/>
      <c r="CQ1654" s="10"/>
      <c r="CR1654" s="10"/>
      <c r="CS1654" s="10"/>
      <c r="CT1654" s="10"/>
      <c r="CU1654" s="10"/>
      <c r="CV1654" s="10"/>
      <c r="CW1654" s="10"/>
    </row>
    <row r="1655" spans="2:101" s="1" customFormat="1" x14ac:dyDescent="0.25">
      <c r="B1655" s="6" t="s">
        <v>116</v>
      </c>
      <c r="C1655" s="19">
        <v>750441</v>
      </c>
      <c r="D1655" s="7" t="s">
        <v>2643</v>
      </c>
      <c r="E1655" s="19" t="s">
        <v>15</v>
      </c>
      <c r="F1655" s="19" t="s">
        <v>858</v>
      </c>
      <c r="G1655" s="19" t="s">
        <v>2644</v>
      </c>
      <c r="H1655" s="7" t="s">
        <v>18</v>
      </c>
      <c r="I1655" s="98">
        <v>43535</v>
      </c>
      <c r="J1655" s="75">
        <v>4850</v>
      </c>
      <c r="K1655" s="75">
        <v>3502.05</v>
      </c>
      <c r="L1655" s="75">
        <v>1346.95</v>
      </c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0"/>
      <c r="AC1655" s="10"/>
      <c r="AD1655" s="10"/>
      <c r="AE1655" s="10"/>
      <c r="AF1655" s="10"/>
      <c r="AG1655" s="10"/>
      <c r="AH1655" s="10"/>
      <c r="AI1655" s="10"/>
      <c r="AJ1655" s="10"/>
      <c r="AK1655" s="10"/>
      <c r="AL1655" s="10"/>
      <c r="AM1655" s="10"/>
      <c r="AN1655" s="10"/>
      <c r="AO1655" s="10"/>
      <c r="AP1655" s="10"/>
      <c r="AQ1655" s="10"/>
      <c r="AR1655" s="10"/>
      <c r="AS1655" s="10"/>
      <c r="AT1655" s="10"/>
      <c r="AU1655" s="10"/>
      <c r="AV1655" s="10"/>
      <c r="AW1655" s="10"/>
      <c r="AX1655" s="10"/>
      <c r="AY1655" s="10"/>
      <c r="AZ1655" s="10"/>
      <c r="BA1655" s="10"/>
      <c r="BB1655" s="10"/>
      <c r="BC1655" s="10"/>
      <c r="BD1655" s="10"/>
      <c r="BE1655" s="10"/>
      <c r="BF1655" s="10"/>
      <c r="BG1655" s="10"/>
      <c r="BH1655" s="10"/>
      <c r="BI1655" s="10"/>
      <c r="BJ1655" s="10"/>
      <c r="BK1655" s="10"/>
      <c r="BL1655" s="10"/>
      <c r="BM1655" s="10"/>
      <c r="BN1655" s="10"/>
      <c r="BO1655" s="10"/>
      <c r="BP1655" s="10"/>
      <c r="BQ1655" s="10"/>
      <c r="BR1655" s="10"/>
      <c r="BS1655" s="10"/>
      <c r="BT1655" s="10"/>
      <c r="BU1655" s="10"/>
      <c r="BV1655" s="10"/>
      <c r="BW1655" s="10"/>
      <c r="BX1655" s="10"/>
      <c r="BY1655" s="10"/>
      <c r="BZ1655" s="10"/>
      <c r="CA1655" s="10"/>
      <c r="CB1655" s="10"/>
      <c r="CC1655" s="10"/>
      <c r="CD1655" s="10"/>
      <c r="CE1655" s="10"/>
      <c r="CF1655" s="10"/>
      <c r="CG1655" s="10"/>
      <c r="CH1655" s="10"/>
      <c r="CI1655" s="10"/>
      <c r="CJ1655" s="10"/>
      <c r="CK1655" s="10"/>
      <c r="CL1655" s="10"/>
      <c r="CM1655" s="10"/>
      <c r="CN1655" s="10"/>
      <c r="CO1655" s="10"/>
      <c r="CP1655" s="10"/>
      <c r="CQ1655" s="10"/>
      <c r="CR1655" s="10"/>
      <c r="CS1655" s="10"/>
      <c r="CT1655" s="10"/>
      <c r="CU1655" s="10"/>
      <c r="CV1655" s="10"/>
      <c r="CW1655" s="10"/>
    </row>
    <row r="1656" spans="2:101" s="1" customFormat="1" x14ac:dyDescent="0.25">
      <c r="B1656" s="6" t="s">
        <v>116</v>
      </c>
      <c r="C1656" s="19">
        <v>750443</v>
      </c>
      <c r="D1656" s="7" t="s">
        <v>2645</v>
      </c>
      <c r="E1656" s="19" t="s">
        <v>15</v>
      </c>
      <c r="F1656" s="19" t="s">
        <v>858</v>
      </c>
      <c r="G1656" s="19" t="s">
        <v>2646</v>
      </c>
      <c r="H1656" s="7" t="s">
        <v>18</v>
      </c>
      <c r="I1656" s="98">
        <v>43535</v>
      </c>
      <c r="J1656" s="75">
        <v>4850</v>
      </c>
      <c r="K1656" s="75">
        <v>3502.05</v>
      </c>
      <c r="L1656" s="75">
        <v>1346.95</v>
      </c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  <c r="AC1656" s="10"/>
      <c r="AD1656" s="10"/>
      <c r="AE1656" s="10"/>
      <c r="AF1656" s="10"/>
      <c r="AG1656" s="10"/>
      <c r="AH1656" s="10"/>
      <c r="AI1656" s="10"/>
      <c r="AJ1656" s="10"/>
      <c r="AK1656" s="10"/>
      <c r="AL1656" s="10"/>
      <c r="AM1656" s="10"/>
      <c r="AN1656" s="10"/>
      <c r="AO1656" s="10"/>
      <c r="AP1656" s="10"/>
      <c r="AQ1656" s="10"/>
      <c r="AR1656" s="10"/>
      <c r="AS1656" s="10"/>
      <c r="AT1656" s="10"/>
      <c r="AU1656" s="10"/>
      <c r="AV1656" s="10"/>
      <c r="AW1656" s="10"/>
      <c r="AX1656" s="10"/>
      <c r="AY1656" s="10"/>
      <c r="AZ1656" s="10"/>
      <c r="BA1656" s="10"/>
      <c r="BB1656" s="10"/>
      <c r="BC1656" s="10"/>
      <c r="BD1656" s="10"/>
      <c r="BE1656" s="10"/>
      <c r="BF1656" s="10"/>
      <c r="BG1656" s="10"/>
      <c r="BH1656" s="10"/>
      <c r="BI1656" s="10"/>
      <c r="BJ1656" s="10"/>
      <c r="BK1656" s="10"/>
      <c r="BL1656" s="10"/>
      <c r="BM1656" s="10"/>
      <c r="BN1656" s="10"/>
      <c r="BO1656" s="10"/>
      <c r="BP1656" s="10"/>
      <c r="BQ1656" s="10"/>
      <c r="BR1656" s="10"/>
      <c r="BS1656" s="10"/>
      <c r="BT1656" s="10"/>
      <c r="BU1656" s="10"/>
      <c r="BV1656" s="10"/>
      <c r="BW1656" s="10"/>
      <c r="BX1656" s="10"/>
      <c r="BY1656" s="10"/>
      <c r="BZ1656" s="10"/>
      <c r="CA1656" s="10"/>
      <c r="CB1656" s="10"/>
      <c r="CC1656" s="10"/>
      <c r="CD1656" s="10"/>
      <c r="CE1656" s="10"/>
      <c r="CF1656" s="10"/>
      <c r="CG1656" s="10"/>
      <c r="CH1656" s="10"/>
      <c r="CI1656" s="10"/>
      <c r="CJ1656" s="10"/>
      <c r="CK1656" s="10"/>
      <c r="CL1656" s="10"/>
      <c r="CM1656" s="10"/>
      <c r="CN1656" s="10"/>
      <c r="CO1656" s="10"/>
      <c r="CP1656" s="10"/>
      <c r="CQ1656" s="10"/>
      <c r="CR1656" s="10"/>
      <c r="CS1656" s="10"/>
      <c r="CT1656" s="10"/>
      <c r="CU1656" s="10"/>
      <c r="CV1656" s="10"/>
      <c r="CW1656" s="10"/>
    </row>
    <row r="1657" spans="2:101" s="1" customFormat="1" x14ac:dyDescent="0.25">
      <c r="B1657" s="6" t="s">
        <v>409</v>
      </c>
      <c r="C1657" s="19">
        <v>750444</v>
      </c>
      <c r="D1657" s="7" t="s">
        <v>2638</v>
      </c>
      <c r="E1657" s="19" t="s">
        <v>15</v>
      </c>
      <c r="F1657" s="19" t="s">
        <v>411</v>
      </c>
      <c r="G1657" s="19" t="s">
        <v>2639</v>
      </c>
      <c r="H1657" s="7" t="s">
        <v>730</v>
      </c>
      <c r="I1657" s="98">
        <v>43532</v>
      </c>
      <c r="J1657" s="75">
        <v>39136</v>
      </c>
      <c r="K1657" s="75">
        <v>28264.17</v>
      </c>
      <c r="L1657" s="75">
        <v>10870.83</v>
      </c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/>
      <c r="BQ1657" s="10"/>
      <c r="BR1657" s="10"/>
      <c r="BS1657" s="10"/>
      <c r="BT1657" s="10"/>
      <c r="BU1657" s="10"/>
      <c r="BV1657" s="10"/>
      <c r="BW1657" s="10"/>
      <c r="BX1657" s="10"/>
      <c r="BY1657" s="10"/>
      <c r="BZ1657" s="10"/>
      <c r="CA1657" s="10"/>
      <c r="CB1657" s="10"/>
      <c r="CC1657" s="10"/>
      <c r="CD1657" s="10"/>
      <c r="CE1657" s="10"/>
      <c r="CF1657" s="10"/>
      <c r="CG1657" s="10"/>
      <c r="CH1657" s="10"/>
      <c r="CI1657" s="10"/>
      <c r="CJ1657" s="10"/>
      <c r="CK1657" s="10"/>
      <c r="CL1657" s="10"/>
      <c r="CM1657" s="10"/>
      <c r="CN1657" s="10"/>
      <c r="CO1657" s="10"/>
      <c r="CP1657" s="10"/>
      <c r="CQ1657" s="10"/>
      <c r="CR1657" s="10"/>
      <c r="CS1657" s="10"/>
      <c r="CT1657" s="10"/>
      <c r="CU1657" s="10"/>
      <c r="CV1657" s="10"/>
      <c r="CW1657" s="10"/>
    </row>
    <row r="1658" spans="2:101" s="1" customFormat="1" x14ac:dyDescent="0.25">
      <c r="B1658" s="6" t="s">
        <v>98</v>
      </c>
      <c r="C1658" s="19">
        <v>750446</v>
      </c>
      <c r="D1658" s="7" t="s">
        <v>2651</v>
      </c>
      <c r="E1658" s="19" t="s">
        <v>104</v>
      </c>
      <c r="F1658" s="19" t="s">
        <v>166</v>
      </c>
      <c r="G1658" s="19" t="s">
        <v>2652</v>
      </c>
      <c r="H1658" s="7" t="s">
        <v>747</v>
      </c>
      <c r="I1658" s="98">
        <v>43605</v>
      </c>
      <c r="J1658" s="75">
        <v>2332.9499999999998</v>
      </c>
      <c r="K1658" s="75">
        <v>1489.85</v>
      </c>
      <c r="L1658" s="75">
        <v>842.1</v>
      </c>
    </row>
    <row r="1659" spans="2:101" s="1" customFormat="1" x14ac:dyDescent="0.25">
      <c r="B1659" s="6" t="s">
        <v>98</v>
      </c>
      <c r="C1659" s="19">
        <v>750447</v>
      </c>
      <c r="D1659" s="7" t="s">
        <v>2653</v>
      </c>
      <c r="E1659" s="19" t="s">
        <v>104</v>
      </c>
      <c r="F1659" s="19" t="s">
        <v>166</v>
      </c>
      <c r="G1659" s="19" t="s">
        <v>2654</v>
      </c>
      <c r="H1659" s="7" t="s">
        <v>747</v>
      </c>
      <c r="I1659" s="98">
        <v>43605</v>
      </c>
      <c r="J1659" s="75">
        <v>2332.9499999999998</v>
      </c>
      <c r="K1659" s="75">
        <v>1489.85</v>
      </c>
      <c r="L1659" s="75">
        <v>842.1</v>
      </c>
    </row>
    <row r="1660" spans="2:101" s="1" customFormat="1" x14ac:dyDescent="0.25">
      <c r="B1660" s="6" t="s">
        <v>2657</v>
      </c>
      <c r="C1660" s="28">
        <v>750448</v>
      </c>
      <c r="D1660" s="7" t="s">
        <v>2658</v>
      </c>
      <c r="E1660" s="28" t="s">
        <v>56</v>
      </c>
      <c r="F1660" s="28" t="s">
        <v>56</v>
      </c>
      <c r="G1660" s="28" t="s">
        <v>40</v>
      </c>
      <c r="H1660" s="7" t="s">
        <v>478</v>
      </c>
      <c r="I1660" s="98">
        <v>44176</v>
      </c>
      <c r="J1660" s="75">
        <v>7097.66</v>
      </c>
      <c r="K1660" s="75">
        <v>600</v>
      </c>
      <c r="L1660" s="75">
        <v>6497.66</v>
      </c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0"/>
      <c r="AC1660" s="10"/>
      <c r="AD1660" s="10"/>
      <c r="AE1660" s="10"/>
      <c r="AF1660" s="10"/>
      <c r="AG1660" s="10"/>
      <c r="AH1660" s="10"/>
      <c r="AI1660" s="10"/>
      <c r="AJ1660" s="10"/>
      <c r="AK1660" s="10"/>
      <c r="AL1660" s="10"/>
      <c r="AM1660" s="10"/>
      <c r="AN1660" s="10"/>
      <c r="AO1660" s="10"/>
      <c r="AP1660" s="10"/>
      <c r="AQ1660" s="10"/>
      <c r="AR1660" s="10"/>
      <c r="AS1660" s="10"/>
      <c r="AT1660" s="10"/>
      <c r="AU1660" s="10"/>
      <c r="AV1660" s="10"/>
      <c r="AW1660" s="10"/>
      <c r="AX1660" s="10"/>
      <c r="AY1660" s="10"/>
      <c r="AZ1660" s="10"/>
      <c r="BA1660" s="10"/>
      <c r="BB1660" s="10"/>
      <c r="BC1660" s="10"/>
      <c r="BD1660" s="10"/>
      <c r="BE1660" s="10"/>
      <c r="BF1660" s="10"/>
      <c r="BG1660" s="10"/>
      <c r="BH1660" s="10"/>
      <c r="BI1660" s="10"/>
      <c r="BJ1660" s="10"/>
      <c r="BK1660" s="10"/>
      <c r="BL1660" s="10"/>
      <c r="BM1660" s="10"/>
      <c r="BN1660" s="10"/>
      <c r="BO1660" s="10"/>
      <c r="BP1660" s="10"/>
      <c r="BQ1660" s="10"/>
      <c r="BR1660" s="10"/>
      <c r="BS1660" s="10"/>
      <c r="BT1660" s="10"/>
      <c r="BU1660" s="10"/>
      <c r="BV1660" s="10"/>
      <c r="BW1660" s="10"/>
      <c r="BX1660" s="10"/>
      <c r="BY1660" s="10"/>
      <c r="BZ1660" s="10"/>
      <c r="CA1660" s="10"/>
      <c r="CB1660" s="10"/>
      <c r="CC1660" s="10"/>
      <c r="CD1660" s="10"/>
      <c r="CE1660" s="10"/>
      <c r="CF1660" s="10"/>
      <c r="CG1660" s="10"/>
      <c r="CH1660" s="10"/>
      <c r="CI1660" s="10"/>
      <c r="CJ1660" s="10"/>
      <c r="CK1660" s="10"/>
      <c r="CL1660" s="10"/>
      <c r="CM1660" s="10"/>
      <c r="CN1660" s="10"/>
      <c r="CO1660" s="10"/>
      <c r="CP1660" s="10"/>
      <c r="CQ1660" s="10"/>
      <c r="CR1660" s="10"/>
      <c r="CS1660" s="10"/>
      <c r="CT1660" s="10"/>
      <c r="CU1660" s="10"/>
      <c r="CV1660" s="10"/>
      <c r="CW1660" s="10"/>
    </row>
    <row r="1661" spans="2:101" s="1" customFormat="1" x14ac:dyDescent="0.25">
      <c r="B1661" s="6" t="s">
        <v>2657</v>
      </c>
      <c r="C1661" s="28">
        <v>750450</v>
      </c>
      <c r="D1661" s="7" t="s">
        <v>2659</v>
      </c>
      <c r="E1661" s="28" t="s">
        <v>56</v>
      </c>
      <c r="F1661" s="28" t="s">
        <v>56</v>
      </c>
      <c r="G1661" s="28" t="s">
        <v>40</v>
      </c>
      <c r="H1661" s="7" t="s">
        <v>478</v>
      </c>
      <c r="I1661" s="98">
        <v>44176</v>
      </c>
      <c r="J1661" s="75">
        <v>7097.66</v>
      </c>
      <c r="K1661" s="75">
        <v>600</v>
      </c>
      <c r="L1661" s="75">
        <v>6497.66</v>
      </c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0"/>
      <c r="AC1661" s="10"/>
      <c r="AD1661" s="10"/>
      <c r="AE1661" s="10"/>
      <c r="AF1661" s="10"/>
      <c r="AG1661" s="10"/>
      <c r="AH1661" s="10"/>
      <c r="AI1661" s="10"/>
      <c r="AJ1661" s="10"/>
      <c r="AK1661" s="10"/>
      <c r="AL1661" s="10"/>
      <c r="AM1661" s="10"/>
      <c r="AN1661" s="10"/>
      <c r="AO1661" s="10"/>
      <c r="AP1661" s="10"/>
      <c r="AQ1661" s="10"/>
      <c r="AR1661" s="10"/>
      <c r="AS1661" s="10"/>
      <c r="AT1661" s="10"/>
      <c r="AU1661" s="10"/>
      <c r="AV1661" s="10"/>
      <c r="AW1661" s="10"/>
      <c r="AX1661" s="10"/>
      <c r="AY1661" s="10"/>
      <c r="AZ1661" s="10"/>
      <c r="BA1661" s="10"/>
      <c r="BB1661" s="10"/>
      <c r="BC1661" s="10"/>
      <c r="BD1661" s="10"/>
      <c r="BE1661" s="10"/>
      <c r="BF1661" s="10"/>
      <c r="BG1661" s="10"/>
      <c r="BH1661" s="10"/>
      <c r="BI1661" s="10"/>
      <c r="BJ1661" s="10"/>
      <c r="BK1661" s="10"/>
      <c r="BL1661" s="10"/>
      <c r="BM1661" s="10"/>
      <c r="BN1661" s="10"/>
      <c r="BO1661" s="10"/>
      <c r="BP1661" s="10"/>
      <c r="BQ1661" s="10"/>
      <c r="BR1661" s="10"/>
      <c r="BS1661" s="10"/>
      <c r="BT1661" s="10"/>
      <c r="BU1661" s="10"/>
      <c r="BV1661" s="10"/>
      <c r="BW1661" s="10"/>
      <c r="BX1661" s="10"/>
      <c r="BY1661" s="10"/>
      <c r="BZ1661" s="10"/>
      <c r="CA1661" s="10"/>
      <c r="CB1661" s="10"/>
      <c r="CC1661" s="10"/>
      <c r="CD1661" s="10"/>
      <c r="CE1661" s="10"/>
      <c r="CF1661" s="10"/>
      <c r="CG1661" s="10"/>
      <c r="CH1661" s="10"/>
      <c r="CI1661" s="10"/>
      <c r="CJ1661" s="10"/>
      <c r="CK1661" s="10"/>
      <c r="CL1661" s="10"/>
      <c r="CM1661" s="10"/>
      <c r="CN1661" s="10"/>
      <c r="CO1661" s="10"/>
      <c r="CP1661" s="10"/>
      <c r="CQ1661" s="10"/>
      <c r="CR1661" s="10"/>
      <c r="CS1661" s="10"/>
      <c r="CT1661" s="10"/>
      <c r="CU1661" s="10"/>
      <c r="CV1661" s="10"/>
      <c r="CW1661" s="10"/>
    </row>
    <row r="1662" spans="2:101" s="25" customFormat="1" x14ac:dyDescent="0.25">
      <c r="B1662" s="6" t="s">
        <v>2660</v>
      </c>
      <c r="C1662" s="28">
        <v>750451</v>
      </c>
      <c r="D1662" s="7" t="s">
        <v>2661</v>
      </c>
      <c r="E1662" s="28" t="s">
        <v>56</v>
      </c>
      <c r="F1662" s="28" t="s">
        <v>56</v>
      </c>
      <c r="G1662" s="28" t="s">
        <v>40</v>
      </c>
      <c r="H1662" s="7" t="s">
        <v>730</v>
      </c>
      <c r="I1662" s="98">
        <v>44203</v>
      </c>
      <c r="J1662" s="75">
        <v>6608</v>
      </c>
      <c r="K1662" s="75">
        <v>600</v>
      </c>
      <c r="L1662" s="75">
        <v>6008</v>
      </c>
      <c r="M1662" s="27"/>
      <c r="N1662" s="27"/>
      <c r="O1662" s="27"/>
      <c r="P1662" s="27"/>
      <c r="Q1662" s="27"/>
      <c r="R1662" s="27"/>
      <c r="S1662" s="27"/>
      <c r="T1662" s="27"/>
      <c r="U1662" s="27"/>
      <c r="V1662" s="27"/>
      <c r="W1662" s="27"/>
      <c r="X1662" s="27"/>
      <c r="Y1662" s="27"/>
      <c r="Z1662" s="27"/>
      <c r="AA1662" s="27"/>
      <c r="AB1662" s="27"/>
      <c r="AC1662" s="27"/>
      <c r="AD1662" s="27"/>
      <c r="AE1662" s="27"/>
      <c r="AF1662" s="27"/>
      <c r="AG1662" s="27"/>
      <c r="AH1662" s="27"/>
      <c r="AI1662" s="27"/>
      <c r="AJ1662" s="27"/>
      <c r="AK1662" s="27"/>
      <c r="AL1662" s="27"/>
      <c r="AM1662" s="27"/>
      <c r="AN1662" s="27"/>
      <c r="AO1662" s="27"/>
      <c r="AP1662" s="27"/>
      <c r="AQ1662" s="27"/>
      <c r="AR1662" s="27"/>
      <c r="AS1662" s="27"/>
      <c r="AT1662" s="27"/>
      <c r="AU1662" s="27"/>
      <c r="AV1662" s="27"/>
      <c r="AW1662" s="27"/>
      <c r="AX1662" s="27"/>
      <c r="AY1662" s="27"/>
      <c r="AZ1662" s="27"/>
      <c r="BA1662" s="27"/>
      <c r="BB1662" s="27"/>
      <c r="BC1662" s="27"/>
      <c r="BD1662" s="27"/>
      <c r="BE1662" s="27"/>
      <c r="BF1662" s="27"/>
      <c r="BG1662" s="27"/>
      <c r="BH1662" s="27"/>
      <c r="BI1662" s="27"/>
      <c r="BJ1662" s="27"/>
      <c r="BK1662" s="27"/>
      <c r="BL1662" s="27"/>
      <c r="BM1662" s="27"/>
      <c r="BN1662" s="27"/>
      <c r="BO1662" s="27"/>
      <c r="BP1662" s="27"/>
      <c r="BQ1662" s="27"/>
      <c r="BR1662" s="27"/>
      <c r="BS1662" s="27"/>
      <c r="BT1662" s="27"/>
      <c r="BU1662" s="27"/>
      <c r="BV1662" s="27"/>
      <c r="BW1662" s="27"/>
      <c r="BX1662" s="27"/>
      <c r="BY1662" s="27"/>
      <c r="BZ1662" s="27"/>
      <c r="CA1662" s="27"/>
      <c r="CB1662" s="27"/>
      <c r="CC1662" s="27"/>
      <c r="CD1662" s="27"/>
      <c r="CE1662" s="27"/>
      <c r="CF1662" s="27"/>
      <c r="CG1662" s="27"/>
      <c r="CH1662" s="27"/>
      <c r="CI1662" s="27"/>
      <c r="CJ1662" s="27"/>
      <c r="CK1662" s="27"/>
      <c r="CL1662" s="27"/>
      <c r="CM1662" s="27"/>
      <c r="CN1662" s="27"/>
      <c r="CO1662" s="27"/>
      <c r="CP1662" s="27"/>
      <c r="CQ1662" s="27"/>
      <c r="CR1662" s="27"/>
      <c r="CS1662" s="27"/>
      <c r="CT1662" s="27"/>
      <c r="CU1662" s="27"/>
      <c r="CV1662" s="27"/>
      <c r="CW1662" s="27"/>
    </row>
    <row r="1663" spans="2:101" s="25" customFormat="1" x14ac:dyDescent="0.25">
      <c r="B1663" s="6" t="s">
        <v>2660</v>
      </c>
      <c r="C1663" s="28">
        <v>750452</v>
      </c>
      <c r="D1663" s="7" t="s">
        <v>2662</v>
      </c>
      <c r="E1663" s="28" t="s">
        <v>56</v>
      </c>
      <c r="F1663" s="28" t="s">
        <v>56</v>
      </c>
      <c r="G1663" s="28" t="s">
        <v>40</v>
      </c>
      <c r="H1663" s="7" t="s">
        <v>730</v>
      </c>
      <c r="I1663" s="98">
        <v>44203</v>
      </c>
      <c r="J1663" s="75">
        <v>6608</v>
      </c>
      <c r="K1663" s="75">
        <v>600</v>
      </c>
      <c r="L1663" s="75">
        <v>6008</v>
      </c>
    </row>
    <row r="1664" spans="2:101" s="25" customFormat="1" x14ac:dyDescent="0.25">
      <c r="B1664" s="6" t="s">
        <v>2660</v>
      </c>
      <c r="C1664" s="28">
        <v>750453</v>
      </c>
      <c r="D1664" s="7" t="s">
        <v>2663</v>
      </c>
      <c r="E1664" s="28" t="s">
        <v>56</v>
      </c>
      <c r="F1664" s="28" t="s">
        <v>56</v>
      </c>
      <c r="G1664" s="28" t="s">
        <v>40</v>
      </c>
      <c r="H1664" s="7" t="s">
        <v>730</v>
      </c>
      <c r="I1664" s="98">
        <v>44203</v>
      </c>
      <c r="J1664" s="75">
        <v>6608</v>
      </c>
      <c r="K1664" s="75">
        <v>600</v>
      </c>
      <c r="L1664" s="75">
        <v>6008</v>
      </c>
    </row>
    <row r="1665" spans="2:101" s="1" customFormat="1" x14ac:dyDescent="0.25">
      <c r="B1665" s="6" t="s">
        <v>2660</v>
      </c>
      <c r="C1665" s="28">
        <v>750454</v>
      </c>
      <c r="D1665" s="7" t="s">
        <v>2664</v>
      </c>
      <c r="E1665" s="28" t="s">
        <v>56</v>
      </c>
      <c r="F1665" s="28" t="s">
        <v>56</v>
      </c>
      <c r="G1665" s="28" t="s">
        <v>40</v>
      </c>
      <c r="H1665" s="7" t="s">
        <v>730</v>
      </c>
      <c r="I1665" s="98">
        <v>44203</v>
      </c>
      <c r="J1665" s="75">
        <v>6608</v>
      </c>
      <c r="K1665" s="75">
        <v>600</v>
      </c>
      <c r="L1665" s="75">
        <v>6008</v>
      </c>
    </row>
    <row r="1666" spans="2:101" s="1" customFormat="1" x14ac:dyDescent="0.25">
      <c r="B1666" s="6" t="s">
        <v>2660</v>
      </c>
      <c r="C1666" s="28">
        <v>750455</v>
      </c>
      <c r="D1666" s="7" t="s">
        <v>2665</v>
      </c>
      <c r="E1666" s="28" t="s">
        <v>56</v>
      </c>
      <c r="F1666" s="28" t="s">
        <v>56</v>
      </c>
      <c r="G1666" s="28" t="s">
        <v>40</v>
      </c>
      <c r="H1666" s="7" t="s">
        <v>730</v>
      </c>
      <c r="I1666" s="98">
        <v>44203</v>
      </c>
      <c r="J1666" s="75">
        <v>6608</v>
      </c>
      <c r="K1666" s="75">
        <v>600</v>
      </c>
      <c r="L1666" s="75">
        <v>6008</v>
      </c>
    </row>
    <row r="1667" spans="2:101" s="1" customFormat="1" ht="18.75" customHeight="1" x14ac:dyDescent="0.25">
      <c r="B1667" s="6" t="s">
        <v>2660</v>
      </c>
      <c r="C1667" s="28">
        <v>750456</v>
      </c>
      <c r="D1667" s="7" t="s">
        <v>2666</v>
      </c>
      <c r="E1667" s="28" t="s">
        <v>56</v>
      </c>
      <c r="F1667" s="28" t="s">
        <v>56</v>
      </c>
      <c r="G1667" s="28" t="s">
        <v>40</v>
      </c>
      <c r="H1667" s="7" t="s">
        <v>730</v>
      </c>
      <c r="I1667" s="98">
        <v>44203</v>
      </c>
      <c r="J1667" s="75">
        <v>6608</v>
      </c>
      <c r="K1667" s="75">
        <v>600</v>
      </c>
      <c r="L1667" s="75">
        <v>6008</v>
      </c>
    </row>
    <row r="1668" spans="2:101" s="1" customFormat="1" x14ac:dyDescent="0.25">
      <c r="B1668" s="6" t="s">
        <v>1892</v>
      </c>
      <c r="C1668" s="19">
        <v>750457</v>
      </c>
      <c r="D1668" s="7" t="s">
        <v>2667</v>
      </c>
      <c r="E1668" s="19" t="s">
        <v>56</v>
      </c>
      <c r="F1668" s="19" t="s">
        <v>56</v>
      </c>
      <c r="G1668" s="19" t="s">
        <v>40</v>
      </c>
      <c r="H1668" s="7" t="s">
        <v>730</v>
      </c>
      <c r="I1668" s="98">
        <v>43343</v>
      </c>
      <c r="J1668" s="75">
        <v>7670</v>
      </c>
      <c r="K1668" s="75">
        <v>2045.07</v>
      </c>
      <c r="L1668" s="75">
        <v>5623.93</v>
      </c>
    </row>
    <row r="1669" spans="2:101" s="1" customFormat="1" x14ac:dyDescent="0.25">
      <c r="B1669" s="6" t="s">
        <v>1892</v>
      </c>
      <c r="C1669" s="19">
        <v>750458</v>
      </c>
      <c r="D1669" s="7" t="s">
        <v>2668</v>
      </c>
      <c r="E1669" s="19" t="s">
        <v>56</v>
      </c>
      <c r="F1669" s="19" t="s">
        <v>56</v>
      </c>
      <c r="G1669" s="19" t="s">
        <v>40</v>
      </c>
      <c r="H1669" s="7" t="s">
        <v>730</v>
      </c>
      <c r="I1669" s="98">
        <v>43343</v>
      </c>
      <c r="J1669" s="75">
        <v>7670</v>
      </c>
      <c r="K1669" s="75">
        <v>2045.07</v>
      </c>
      <c r="L1669" s="75">
        <v>5623.93</v>
      </c>
    </row>
    <row r="1670" spans="2:101" s="1" customFormat="1" x14ac:dyDescent="0.25">
      <c r="B1670" s="6" t="s">
        <v>1892</v>
      </c>
      <c r="C1670" s="19">
        <v>750460</v>
      </c>
      <c r="D1670" s="7" t="s">
        <v>2669</v>
      </c>
      <c r="E1670" s="19" t="s">
        <v>56</v>
      </c>
      <c r="F1670" s="19" t="s">
        <v>56</v>
      </c>
      <c r="G1670" s="19" t="s">
        <v>40</v>
      </c>
      <c r="H1670" s="7" t="s">
        <v>730</v>
      </c>
      <c r="I1670" s="98">
        <v>43343</v>
      </c>
      <c r="J1670" s="75">
        <v>7670</v>
      </c>
      <c r="K1670" s="75">
        <v>2045.07</v>
      </c>
      <c r="L1670" s="75">
        <v>5623.93</v>
      </c>
    </row>
    <row r="1671" spans="2:101" s="1" customFormat="1" x14ac:dyDescent="0.25">
      <c r="B1671" s="6" t="s">
        <v>1892</v>
      </c>
      <c r="C1671" s="19">
        <v>750461</v>
      </c>
      <c r="D1671" s="7" t="s">
        <v>2670</v>
      </c>
      <c r="E1671" s="19" t="s">
        <v>56</v>
      </c>
      <c r="F1671" s="19" t="s">
        <v>56</v>
      </c>
      <c r="G1671" s="19" t="s">
        <v>40</v>
      </c>
      <c r="H1671" s="7" t="s">
        <v>730</v>
      </c>
      <c r="I1671" s="98">
        <v>43343</v>
      </c>
      <c r="J1671" s="75">
        <v>7670</v>
      </c>
      <c r="K1671" s="75">
        <v>2045.07</v>
      </c>
      <c r="L1671" s="75">
        <v>5623.93</v>
      </c>
    </row>
    <row r="1672" spans="2:101" s="1" customFormat="1" x14ac:dyDescent="0.25">
      <c r="B1672" s="6" t="s">
        <v>2671</v>
      </c>
      <c r="C1672" s="28">
        <v>750462</v>
      </c>
      <c r="D1672" s="7" t="s">
        <v>2672</v>
      </c>
      <c r="E1672" s="28" t="s">
        <v>56</v>
      </c>
      <c r="F1672" s="28" t="s">
        <v>56</v>
      </c>
      <c r="G1672" s="28" t="s">
        <v>40</v>
      </c>
      <c r="H1672" s="7" t="s">
        <v>730</v>
      </c>
      <c r="I1672" s="98">
        <v>44175</v>
      </c>
      <c r="J1672" s="75">
        <v>3175</v>
      </c>
      <c r="K1672" s="75">
        <v>300</v>
      </c>
      <c r="L1672" s="75">
        <v>2875</v>
      </c>
    </row>
    <row r="1673" spans="2:101" s="1" customFormat="1" x14ac:dyDescent="0.25">
      <c r="B1673" s="140" t="s">
        <v>2671</v>
      </c>
      <c r="C1673" s="43">
        <v>750463</v>
      </c>
      <c r="D1673" s="42" t="s">
        <v>2673</v>
      </c>
      <c r="E1673" s="43" t="s">
        <v>56</v>
      </c>
      <c r="F1673" s="43" t="s">
        <v>56</v>
      </c>
      <c r="G1673" s="43" t="s">
        <v>40</v>
      </c>
      <c r="H1673" s="42" t="s">
        <v>730</v>
      </c>
      <c r="I1673" s="388">
        <v>44175</v>
      </c>
      <c r="J1673" s="141">
        <v>3175</v>
      </c>
      <c r="K1673" s="141">
        <v>300</v>
      </c>
      <c r="L1673" s="141">
        <v>2875</v>
      </c>
    </row>
    <row r="1674" spans="2:101" s="1" customFormat="1" x14ac:dyDescent="0.25">
      <c r="B1674" s="6" t="s">
        <v>2671</v>
      </c>
      <c r="C1674" s="28">
        <v>750464</v>
      </c>
      <c r="D1674" s="7" t="s">
        <v>2674</v>
      </c>
      <c r="E1674" s="28" t="s">
        <v>56</v>
      </c>
      <c r="F1674" s="28" t="s">
        <v>56</v>
      </c>
      <c r="G1674" s="28" t="s">
        <v>40</v>
      </c>
      <c r="H1674" s="7" t="s">
        <v>730</v>
      </c>
      <c r="I1674" s="98">
        <v>44175</v>
      </c>
      <c r="J1674" s="75">
        <v>3175</v>
      </c>
      <c r="K1674" s="75">
        <v>300</v>
      </c>
      <c r="L1674" s="75">
        <v>2875</v>
      </c>
      <c r="M1674" s="52"/>
      <c r="N1674" s="52"/>
      <c r="O1674" s="52"/>
      <c r="P1674" s="52"/>
      <c r="Q1674" s="52"/>
      <c r="R1674" s="52"/>
      <c r="S1674" s="52"/>
      <c r="T1674" s="52"/>
      <c r="U1674" s="52"/>
      <c r="V1674" s="52"/>
      <c r="W1674" s="52"/>
      <c r="X1674" s="52"/>
      <c r="Y1674" s="52"/>
      <c r="Z1674" s="52"/>
      <c r="AA1674" s="52"/>
      <c r="AB1674" s="52"/>
      <c r="AC1674" s="52"/>
      <c r="AD1674" s="52"/>
      <c r="AE1674" s="52"/>
      <c r="AF1674" s="52"/>
      <c r="AG1674" s="52"/>
      <c r="AH1674" s="52"/>
      <c r="AI1674" s="52"/>
      <c r="AJ1674" s="52"/>
      <c r="AK1674" s="52"/>
      <c r="AL1674" s="52"/>
      <c r="AM1674" s="52"/>
      <c r="AN1674" s="52"/>
      <c r="AO1674" s="52"/>
      <c r="AP1674" s="52"/>
      <c r="AQ1674" s="52"/>
      <c r="AR1674" s="52"/>
      <c r="AS1674" s="52"/>
      <c r="AT1674" s="52"/>
      <c r="AU1674" s="52"/>
      <c r="AV1674" s="52"/>
      <c r="AW1674" s="52"/>
      <c r="AX1674" s="52"/>
      <c r="AY1674" s="52"/>
      <c r="AZ1674" s="52"/>
      <c r="BA1674" s="52"/>
      <c r="BB1674" s="52"/>
      <c r="BC1674" s="52"/>
      <c r="BD1674" s="52"/>
      <c r="BE1674" s="52"/>
      <c r="BF1674" s="52"/>
      <c r="BG1674" s="52"/>
      <c r="BH1674" s="52"/>
      <c r="BI1674" s="52"/>
      <c r="BJ1674" s="52"/>
      <c r="BK1674" s="52"/>
      <c r="BL1674" s="52"/>
      <c r="BM1674" s="52"/>
      <c r="BN1674" s="52"/>
      <c r="BO1674" s="52"/>
      <c r="BP1674" s="52"/>
      <c r="BQ1674" s="52"/>
      <c r="BR1674" s="52"/>
      <c r="BS1674" s="52"/>
      <c r="BT1674" s="52"/>
      <c r="BU1674" s="52"/>
      <c r="BV1674" s="52"/>
      <c r="BW1674" s="52"/>
      <c r="BX1674" s="52"/>
      <c r="BY1674" s="52"/>
      <c r="BZ1674" s="52"/>
      <c r="CA1674" s="52"/>
      <c r="CB1674" s="52"/>
      <c r="CC1674" s="52"/>
      <c r="CD1674" s="52"/>
      <c r="CE1674" s="52"/>
      <c r="CF1674" s="52"/>
      <c r="CG1674" s="52"/>
      <c r="CH1674" s="52"/>
      <c r="CI1674" s="52"/>
      <c r="CJ1674" s="52"/>
      <c r="CK1674" s="52"/>
      <c r="CL1674" s="52"/>
      <c r="CM1674" s="52"/>
      <c r="CN1674" s="52"/>
      <c r="CO1674" s="52"/>
      <c r="CP1674" s="52"/>
      <c r="CQ1674" s="52"/>
      <c r="CR1674" s="52"/>
      <c r="CS1674" s="52"/>
      <c r="CT1674" s="52"/>
      <c r="CU1674" s="52"/>
      <c r="CV1674" s="52"/>
      <c r="CW1674" s="52"/>
    </row>
    <row r="1675" spans="2:101" s="1" customFormat="1" x14ac:dyDescent="0.25">
      <c r="B1675" s="61" t="s">
        <v>150</v>
      </c>
      <c r="C1675" s="19">
        <v>991866</v>
      </c>
      <c r="D1675" s="19" t="s">
        <v>2697</v>
      </c>
      <c r="E1675" s="19" t="s">
        <v>15</v>
      </c>
      <c r="F1675" s="19" t="s">
        <v>858</v>
      </c>
      <c r="G1675" s="19" t="s">
        <v>2698</v>
      </c>
      <c r="H1675" s="19" t="s">
        <v>18</v>
      </c>
      <c r="I1675" s="40">
        <v>44770</v>
      </c>
      <c r="J1675" s="44">
        <v>7448</v>
      </c>
      <c r="K1675" s="44">
        <v>4137.22</v>
      </c>
      <c r="L1675" s="44">
        <v>3310.78</v>
      </c>
    </row>
    <row r="1676" spans="2:101" s="1" customFormat="1" x14ac:dyDescent="0.25">
      <c r="B1676" s="61" t="s">
        <v>19</v>
      </c>
      <c r="C1676" s="19">
        <v>991868</v>
      </c>
      <c r="D1676" s="19" t="s">
        <v>2699</v>
      </c>
      <c r="E1676" s="19" t="s">
        <v>15</v>
      </c>
      <c r="F1676" s="19" t="s">
        <v>1400</v>
      </c>
      <c r="G1676" s="19" t="s">
        <v>2700</v>
      </c>
      <c r="H1676" s="19" t="s">
        <v>18</v>
      </c>
      <c r="I1676" s="40">
        <v>44357</v>
      </c>
      <c r="J1676" s="44">
        <v>45296</v>
      </c>
      <c r="K1676" s="44">
        <v>42778.61</v>
      </c>
      <c r="L1676" s="44">
        <v>2517.39</v>
      </c>
      <c r="N1676" s="10"/>
      <c r="O1676" s="10"/>
    </row>
    <row r="1677" spans="2:101" s="1" customFormat="1" x14ac:dyDescent="0.25">
      <c r="B1677" s="294"/>
      <c r="C1677" s="62"/>
      <c r="D1677" s="62"/>
      <c r="E1677" s="62"/>
      <c r="F1677" s="62"/>
      <c r="G1677" s="62"/>
      <c r="H1677" s="62"/>
      <c r="I1677" s="307"/>
      <c r="J1677" s="95"/>
      <c r="K1677" s="95"/>
      <c r="L1677" s="95"/>
    </row>
    <row r="1679" spans="2:101" ht="18.75" x14ac:dyDescent="0.3">
      <c r="B1679" s="291" t="s">
        <v>251</v>
      </c>
      <c r="C1679" s="48"/>
      <c r="D1679" s="48"/>
      <c r="E1679" s="48"/>
      <c r="F1679" s="48"/>
      <c r="G1679" s="49" t="s">
        <v>2703</v>
      </c>
    </row>
    <row r="1680" spans="2:101" s="1" customFormat="1" x14ac:dyDescent="0.25">
      <c r="B1680" s="294"/>
      <c r="C1680" s="62"/>
      <c r="D1680" s="62"/>
      <c r="E1680" s="62"/>
      <c r="F1680" s="62"/>
      <c r="G1680" s="62"/>
      <c r="H1680" s="56"/>
      <c r="I1680" s="514" t="s">
        <v>2</v>
      </c>
      <c r="J1680" s="508" t="s">
        <v>3</v>
      </c>
      <c r="K1680" s="516" t="s">
        <v>4</v>
      </c>
      <c r="L1680" s="516" t="s">
        <v>5</v>
      </c>
    </row>
    <row r="1681" spans="2:101" s="1" customFormat="1" ht="15.75" x14ac:dyDescent="0.25">
      <c r="B1681" s="289" t="s">
        <v>6</v>
      </c>
      <c r="C1681" s="3" t="s">
        <v>7</v>
      </c>
      <c r="D1681" s="3" t="s">
        <v>8</v>
      </c>
      <c r="E1681" s="4" t="s">
        <v>9</v>
      </c>
      <c r="F1681" s="4" t="s">
        <v>10</v>
      </c>
      <c r="G1681" s="4" t="s">
        <v>11</v>
      </c>
      <c r="H1681" s="4" t="s">
        <v>12</v>
      </c>
      <c r="I1681" s="515"/>
      <c r="J1681" s="509"/>
      <c r="K1681" s="517"/>
      <c r="L1681" s="517"/>
    </row>
    <row r="1682" spans="2:101" s="1" customFormat="1" x14ac:dyDescent="0.25">
      <c r="B1682" s="6" t="s">
        <v>19</v>
      </c>
      <c r="C1682" s="7">
        <v>365812</v>
      </c>
      <c r="D1682" s="7" t="s">
        <v>459</v>
      </c>
      <c r="E1682" s="7" t="s">
        <v>15</v>
      </c>
      <c r="F1682" s="7" t="s">
        <v>754</v>
      </c>
      <c r="G1682" s="7" t="s">
        <v>2768</v>
      </c>
      <c r="H1682" s="7" t="s">
        <v>18</v>
      </c>
      <c r="I1682" s="99">
        <v>41640</v>
      </c>
      <c r="J1682" s="32">
        <v>30545</v>
      </c>
      <c r="K1682" s="32">
        <v>30545</v>
      </c>
      <c r="L1682" s="32">
        <v>0</v>
      </c>
      <c r="M1682" s="52"/>
      <c r="N1682" s="52"/>
      <c r="O1682" s="52"/>
      <c r="P1682" s="52"/>
      <c r="Q1682" s="52"/>
      <c r="R1682" s="52"/>
      <c r="S1682" s="52"/>
      <c r="T1682" s="52"/>
      <c r="U1682" s="52"/>
      <c r="V1682" s="52"/>
      <c r="W1682" s="52"/>
      <c r="X1682" s="52"/>
      <c r="Y1682" s="52"/>
      <c r="Z1682" s="52"/>
      <c r="AA1682" s="52"/>
      <c r="AB1682" s="52"/>
      <c r="AC1682" s="52"/>
      <c r="AD1682" s="52"/>
      <c r="AE1682" s="52"/>
      <c r="AF1682" s="52"/>
      <c r="AG1682" s="52"/>
      <c r="AH1682" s="52"/>
      <c r="AI1682" s="52"/>
      <c r="AJ1682" s="52"/>
      <c r="AK1682" s="52"/>
      <c r="AL1682" s="52"/>
      <c r="AM1682" s="52"/>
      <c r="AN1682" s="52"/>
      <c r="AO1682" s="52"/>
      <c r="AP1682" s="52"/>
      <c r="AQ1682" s="52"/>
      <c r="AR1682" s="52"/>
      <c r="AS1682" s="52"/>
      <c r="AT1682" s="52"/>
      <c r="AU1682" s="52"/>
      <c r="AV1682" s="52"/>
      <c r="AW1682" s="52"/>
      <c r="AX1682" s="52"/>
      <c r="AY1682" s="52"/>
      <c r="AZ1682" s="52"/>
      <c r="BA1682" s="52"/>
      <c r="BB1682" s="52"/>
      <c r="BC1682" s="52"/>
      <c r="BD1682" s="52"/>
      <c r="BE1682" s="52"/>
      <c r="BF1682" s="52"/>
      <c r="BG1682" s="52"/>
      <c r="BH1682" s="52"/>
      <c r="BI1682" s="52"/>
      <c r="BJ1682" s="52"/>
      <c r="BK1682" s="52"/>
      <c r="BL1682" s="52"/>
      <c r="BM1682" s="52"/>
      <c r="BN1682" s="52"/>
      <c r="BO1682" s="52"/>
      <c r="BP1682" s="52"/>
      <c r="BQ1682" s="52"/>
      <c r="BR1682" s="52"/>
      <c r="BS1682" s="52"/>
      <c r="BT1682" s="52"/>
      <c r="BU1682" s="52"/>
      <c r="BV1682" s="52"/>
      <c r="BW1682" s="52"/>
      <c r="BX1682" s="52"/>
      <c r="BY1682" s="52"/>
      <c r="BZ1682" s="52"/>
      <c r="CA1682" s="52"/>
      <c r="CB1682" s="52"/>
      <c r="CC1682" s="52"/>
      <c r="CD1682" s="52"/>
      <c r="CE1682" s="52"/>
      <c r="CF1682" s="52"/>
      <c r="CG1682" s="52"/>
      <c r="CH1682" s="52"/>
      <c r="CI1682" s="52"/>
      <c r="CJ1682" s="52"/>
      <c r="CK1682" s="52"/>
      <c r="CL1682" s="52"/>
      <c r="CM1682" s="52"/>
      <c r="CN1682" s="52"/>
      <c r="CO1682" s="52"/>
      <c r="CP1682" s="52"/>
      <c r="CQ1682" s="52"/>
      <c r="CR1682" s="52"/>
      <c r="CS1682" s="52"/>
      <c r="CT1682" s="52"/>
      <c r="CU1682" s="52"/>
      <c r="CV1682" s="52"/>
      <c r="CW1682" s="52"/>
    </row>
    <row r="1683" spans="2:101" s="1" customFormat="1" x14ac:dyDescent="0.25">
      <c r="B1683" s="6" t="s">
        <v>2726</v>
      </c>
      <c r="C1683" s="7">
        <v>366351</v>
      </c>
      <c r="D1683" s="7" t="s">
        <v>2735</v>
      </c>
      <c r="E1683" s="19" t="s">
        <v>56</v>
      </c>
      <c r="F1683" s="19" t="s">
        <v>56</v>
      </c>
      <c r="G1683" s="19" t="s">
        <v>40</v>
      </c>
      <c r="H1683" s="7" t="s">
        <v>18</v>
      </c>
      <c r="I1683" s="99">
        <v>41640</v>
      </c>
      <c r="J1683" s="32">
        <v>9860</v>
      </c>
      <c r="K1683" s="32">
        <v>9860</v>
      </c>
      <c r="L1683" s="32">
        <v>0</v>
      </c>
    </row>
    <row r="1684" spans="2:101" s="1" customFormat="1" x14ac:dyDescent="0.25">
      <c r="B1684" s="6" t="s">
        <v>2760</v>
      </c>
      <c r="C1684" s="7">
        <v>366399</v>
      </c>
      <c r="D1684" s="7" t="s">
        <v>2761</v>
      </c>
      <c r="E1684" s="19" t="s">
        <v>56</v>
      </c>
      <c r="F1684" s="19" t="s">
        <v>56</v>
      </c>
      <c r="G1684" s="19" t="s">
        <v>40</v>
      </c>
      <c r="H1684" s="7" t="s">
        <v>1899</v>
      </c>
      <c r="I1684" s="99">
        <v>41640</v>
      </c>
      <c r="J1684" s="32">
        <v>61580</v>
      </c>
      <c r="K1684" s="32">
        <v>61580</v>
      </c>
      <c r="L1684" s="32">
        <v>0</v>
      </c>
      <c r="M1684" s="52"/>
      <c r="N1684" s="52"/>
      <c r="O1684" s="52"/>
      <c r="P1684" s="52"/>
      <c r="Q1684" s="52"/>
      <c r="R1684" s="52"/>
      <c r="S1684" s="52"/>
      <c r="T1684" s="52"/>
      <c r="U1684" s="52"/>
      <c r="V1684" s="52"/>
      <c r="W1684" s="52"/>
      <c r="X1684" s="52"/>
      <c r="Y1684" s="52"/>
      <c r="Z1684" s="52"/>
      <c r="AA1684" s="52"/>
      <c r="AB1684" s="52"/>
      <c r="AC1684" s="52"/>
      <c r="AD1684" s="52"/>
      <c r="AE1684" s="52"/>
      <c r="AF1684" s="52"/>
      <c r="AG1684" s="52"/>
      <c r="AH1684" s="52"/>
      <c r="AI1684" s="52"/>
      <c r="AJ1684" s="52"/>
      <c r="AK1684" s="52"/>
      <c r="AL1684" s="52"/>
      <c r="AM1684" s="52"/>
      <c r="AN1684" s="52"/>
      <c r="AO1684" s="52"/>
      <c r="AP1684" s="52"/>
      <c r="AQ1684" s="52"/>
      <c r="AR1684" s="52"/>
      <c r="AS1684" s="52"/>
      <c r="AT1684" s="52"/>
      <c r="AU1684" s="52"/>
      <c r="AV1684" s="52"/>
      <c r="AW1684" s="52"/>
      <c r="AX1684" s="52"/>
      <c r="AY1684" s="52"/>
      <c r="AZ1684" s="52"/>
      <c r="BA1684" s="52"/>
      <c r="BB1684" s="52"/>
      <c r="BC1684" s="52"/>
      <c r="BD1684" s="52"/>
      <c r="BE1684" s="52"/>
      <c r="BF1684" s="52"/>
      <c r="BG1684" s="52"/>
      <c r="BH1684" s="52"/>
      <c r="BI1684" s="52"/>
      <c r="BJ1684" s="52"/>
      <c r="BK1684" s="52"/>
      <c r="BL1684" s="52"/>
      <c r="BM1684" s="52"/>
      <c r="BN1684" s="52"/>
      <c r="BO1684" s="52"/>
      <c r="BP1684" s="52"/>
      <c r="BQ1684" s="52"/>
      <c r="BR1684" s="52"/>
      <c r="BS1684" s="52"/>
      <c r="BT1684" s="52"/>
      <c r="BU1684" s="52"/>
      <c r="BV1684" s="52"/>
      <c r="BW1684" s="52"/>
      <c r="BX1684" s="52"/>
      <c r="BY1684" s="52"/>
      <c r="BZ1684" s="52"/>
      <c r="CA1684" s="52"/>
      <c r="CB1684" s="52"/>
      <c r="CC1684" s="52"/>
      <c r="CD1684" s="52"/>
      <c r="CE1684" s="52"/>
      <c r="CF1684" s="52"/>
      <c r="CG1684" s="52"/>
      <c r="CH1684" s="52"/>
      <c r="CI1684" s="52"/>
      <c r="CJ1684" s="52"/>
      <c r="CK1684" s="52"/>
      <c r="CL1684" s="52"/>
      <c r="CM1684" s="52"/>
      <c r="CN1684" s="52"/>
      <c r="CO1684" s="52"/>
      <c r="CP1684" s="52"/>
      <c r="CQ1684" s="52"/>
      <c r="CR1684" s="52"/>
      <c r="CS1684" s="52"/>
      <c r="CT1684" s="52"/>
      <c r="CU1684" s="52"/>
      <c r="CV1684" s="52"/>
      <c r="CW1684" s="52"/>
    </row>
    <row r="1685" spans="2:101" s="1" customFormat="1" x14ac:dyDescent="0.25">
      <c r="B1685" s="6" t="s">
        <v>2762</v>
      </c>
      <c r="C1685" s="7">
        <v>366400</v>
      </c>
      <c r="D1685" s="7" t="s">
        <v>2763</v>
      </c>
      <c r="E1685" s="19" t="s">
        <v>56</v>
      </c>
      <c r="F1685" s="19" t="s">
        <v>56</v>
      </c>
      <c r="G1685" s="19" t="s">
        <v>40</v>
      </c>
      <c r="H1685" s="7" t="s">
        <v>97</v>
      </c>
      <c r="I1685" s="99">
        <v>41640</v>
      </c>
      <c r="J1685" s="32">
        <v>48676.55</v>
      </c>
      <c r="K1685" s="32">
        <v>48676.55</v>
      </c>
      <c r="L1685" s="32">
        <v>0</v>
      </c>
      <c r="M1685" s="52"/>
      <c r="N1685" s="52"/>
      <c r="O1685" s="52"/>
      <c r="P1685" s="52"/>
      <c r="Q1685" s="52"/>
      <c r="R1685" s="52"/>
      <c r="S1685" s="52"/>
      <c r="T1685" s="52"/>
      <c r="U1685" s="52"/>
      <c r="V1685" s="52"/>
      <c r="W1685" s="52"/>
      <c r="X1685" s="52"/>
      <c r="Y1685" s="52"/>
      <c r="Z1685" s="52"/>
      <c r="AA1685" s="52"/>
      <c r="AB1685" s="52"/>
      <c r="AC1685" s="52"/>
      <c r="AD1685" s="52"/>
      <c r="AE1685" s="52"/>
      <c r="AF1685" s="52"/>
      <c r="AG1685" s="52"/>
      <c r="AH1685" s="52"/>
      <c r="AI1685" s="52"/>
      <c r="AJ1685" s="52"/>
      <c r="AK1685" s="52"/>
      <c r="AL1685" s="52"/>
      <c r="AM1685" s="52"/>
      <c r="AN1685" s="52"/>
      <c r="AO1685" s="52"/>
      <c r="AP1685" s="52"/>
      <c r="AQ1685" s="52"/>
      <c r="AR1685" s="52"/>
      <c r="AS1685" s="52"/>
      <c r="AT1685" s="52"/>
      <c r="AU1685" s="52"/>
      <c r="AV1685" s="52"/>
      <c r="AW1685" s="52"/>
      <c r="AX1685" s="52"/>
      <c r="AY1685" s="52"/>
      <c r="AZ1685" s="52"/>
      <c r="BA1685" s="52"/>
      <c r="BB1685" s="52"/>
      <c r="BC1685" s="52"/>
      <c r="BD1685" s="52"/>
      <c r="BE1685" s="52"/>
      <c r="BF1685" s="52"/>
      <c r="BG1685" s="52"/>
      <c r="BH1685" s="52"/>
      <c r="BI1685" s="52"/>
      <c r="BJ1685" s="52"/>
      <c r="BK1685" s="52"/>
      <c r="BL1685" s="52"/>
      <c r="BM1685" s="52"/>
      <c r="BN1685" s="52"/>
      <c r="BO1685" s="52"/>
      <c r="BP1685" s="52"/>
      <c r="BQ1685" s="52"/>
      <c r="BR1685" s="52"/>
      <c r="BS1685" s="52"/>
      <c r="BT1685" s="52"/>
      <c r="BU1685" s="52"/>
      <c r="BV1685" s="52"/>
      <c r="BW1685" s="52"/>
      <c r="BX1685" s="52"/>
      <c r="BY1685" s="52"/>
      <c r="BZ1685" s="52"/>
      <c r="CA1685" s="52"/>
      <c r="CB1685" s="52"/>
      <c r="CC1685" s="52"/>
      <c r="CD1685" s="52"/>
      <c r="CE1685" s="52"/>
      <c r="CF1685" s="52"/>
      <c r="CG1685" s="52"/>
      <c r="CH1685" s="52"/>
      <c r="CI1685" s="52"/>
      <c r="CJ1685" s="52"/>
      <c r="CK1685" s="52"/>
      <c r="CL1685" s="52"/>
      <c r="CM1685" s="52"/>
      <c r="CN1685" s="52"/>
      <c r="CO1685" s="52"/>
      <c r="CP1685" s="52"/>
      <c r="CQ1685" s="52"/>
      <c r="CR1685" s="52"/>
      <c r="CS1685" s="52"/>
      <c r="CT1685" s="52"/>
      <c r="CU1685" s="52"/>
      <c r="CV1685" s="52"/>
      <c r="CW1685" s="52"/>
    </row>
    <row r="1686" spans="2:101" s="1" customFormat="1" x14ac:dyDescent="0.25">
      <c r="B1686" s="6" t="s">
        <v>1328</v>
      </c>
      <c r="C1686" s="7">
        <v>366402</v>
      </c>
      <c r="D1686" s="7" t="s">
        <v>2733</v>
      </c>
      <c r="E1686" s="19" t="s">
        <v>56</v>
      </c>
      <c r="F1686" s="19" t="s">
        <v>56</v>
      </c>
      <c r="G1686" s="19" t="s">
        <v>40</v>
      </c>
      <c r="H1686" s="7" t="s">
        <v>2731</v>
      </c>
      <c r="I1686" s="99">
        <v>41640</v>
      </c>
      <c r="J1686" s="32">
        <v>7250</v>
      </c>
      <c r="K1686" s="32">
        <v>7250</v>
      </c>
      <c r="L1686" s="32">
        <v>0</v>
      </c>
    </row>
    <row r="1687" spans="2:101" s="1" customFormat="1" x14ac:dyDescent="0.25">
      <c r="B1687" s="6" t="s">
        <v>2726</v>
      </c>
      <c r="C1687" s="7">
        <v>366406</v>
      </c>
      <c r="D1687" s="7" t="s">
        <v>2729</v>
      </c>
      <c r="E1687" s="19" t="s">
        <v>56</v>
      </c>
      <c r="F1687" s="19" t="s">
        <v>56</v>
      </c>
      <c r="G1687" s="19" t="s">
        <v>40</v>
      </c>
      <c r="H1687" s="7" t="s">
        <v>828</v>
      </c>
      <c r="I1687" s="99">
        <v>41640</v>
      </c>
      <c r="J1687" s="32">
        <v>5336</v>
      </c>
      <c r="K1687" s="32">
        <v>5336</v>
      </c>
      <c r="L1687" s="32">
        <v>0</v>
      </c>
    </row>
    <row r="1688" spans="2:101" s="1" customFormat="1" x14ac:dyDescent="0.25">
      <c r="B1688" s="6" t="s">
        <v>2720</v>
      </c>
      <c r="C1688" s="7">
        <v>366407</v>
      </c>
      <c r="D1688" s="7" t="s">
        <v>2721</v>
      </c>
      <c r="E1688" s="19" t="s">
        <v>56</v>
      </c>
      <c r="F1688" s="19" t="s">
        <v>56</v>
      </c>
      <c r="G1688" s="19" t="s">
        <v>40</v>
      </c>
      <c r="H1688" s="7" t="s">
        <v>84</v>
      </c>
      <c r="I1688" s="99">
        <v>41640</v>
      </c>
      <c r="J1688" s="32">
        <v>11612.76</v>
      </c>
      <c r="K1688" s="32">
        <v>11612.76</v>
      </c>
      <c r="L1688" s="32">
        <v>0</v>
      </c>
    </row>
    <row r="1689" spans="2:101" s="1" customFormat="1" x14ac:dyDescent="0.25">
      <c r="B1689" s="6" t="s">
        <v>2720</v>
      </c>
      <c r="C1689" s="7">
        <v>366408</v>
      </c>
      <c r="D1689" s="7" t="s">
        <v>2722</v>
      </c>
      <c r="E1689" s="19" t="s">
        <v>56</v>
      </c>
      <c r="F1689" s="19" t="s">
        <v>56</v>
      </c>
      <c r="G1689" s="19" t="s">
        <v>40</v>
      </c>
      <c r="H1689" s="7" t="s">
        <v>84</v>
      </c>
      <c r="I1689" s="99">
        <v>41640</v>
      </c>
      <c r="J1689" s="32">
        <v>11612.76</v>
      </c>
      <c r="K1689" s="32">
        <v>11612.76</v>
      </c>
      <c r="L1689" s="32">
        <v>0</v>
      </c>
    </row>
    <row r="1690" spans="2:101" s="1" customFormat="1" x14ac:dyDescent="0.25">
      <c r="B1690" s="6" t="s">
        <v>1328</v>
      </c>
      <c r="C1690" s="7">
        <v>366410</v>
      </c>
      <c r="D1690" s="7" t="s">
        <v>2725</v>
      </c>
      <c r="E1690" s="19" t="s">
        <v>56</v>
      </c>
      <c r="F1690" s="19" t="s">
        <v>56</v>
      </c>
      <c r="G1690" s="19" t="s">
        <v>40</v>
      </c>
      <c r="H1690" s="7" t="s">
        <v>404</v>
      </c>
      <c r="I1690" s="99">
        <v>41640</v>
      </c>
      <c r="J1690" s="32">
        <v>7250</v>
      </c>
      <c r="K1690" s="32">
        <v>7250</v>
      </c>
      <c r="L1690" s="32">
        <v>0</v>
      </c>
    </row>
    <row r="1691" spans="2:101" s="1" customFormat="1" x14ac:dyDescent="0.25">
      <c r="B1691" s="6" t="s">
        <v>2723</v>
      </c>
      <c r="C1691" s="7">
        <v>366411</v>
      </c>
      <c r="D1691" s="7" t="s">
        <v>2724</v>
      </c>
      <c r="E1691" s="19" t="s">
        <v>56</v>
      </c>
      <c r="F1691" s="19" t="s">
        <v>56</v>
      </c>
      <c r="G1691" s="19" t="s">
        <v>40</v>
      </c>
      <c r="H1691" s="7" t="s">
        <v>84</v>
      </c>
      <c r="I1691" s="99">
        <v>41640</v>
      </c>
      <c r="J1691" s="32">
        <v>13514</v>
      </c>
      <c r="K1691" s="32">
        <v>13514</v>
      </c>
      <c r="L1691" s="32">
        <v>0</v>
      </c>
    </row>
    <row r="1692" spans="2:101" s="1" customFormat="1" x14ac:dyDescent="0.25">
      <c r="B1692" s="6" t="s">
        <v>2726</v>
      </c>
      <c r="C1692" s="7">
        <v>366416</v>
      </c>
      <c r="D1692" s="7" t="s">
        <v>2727</v>
      </c>
      <c r="E1692" s="19" t="s">
        <v>56</v>
      </c>
      <c r="F1692" s="19" t="s">
        <v>56</v>
      </c>
      <c r="G1692" s="19" t="s">
        <v>40</v>
      </c>
      <c r="H1692" s="7" t="s">
        <v>2728</v>
      </c>
      <c r="I1692" s="99">
        <v>41640</v>
      </c>
      <c r="J1692" s="32">
        <v>5336</v>
      </c>
      <c r="K1692" s="32">
        <v>5336</v>
      </c>
      <c r="L1692" s="32">
        <v>0</v>
      </c>
    </row>
    <row r="1693" spans="2:101" s="1" customFormat="1" x14ac:dyDescent="0.25">
      <c r="B1693" s="6" t="s">
        <v>1328</v>
      </c>
      <c r="C1693" s="7">
        <v>366419</v>
      </c>
      <c r="D1693" s="7" t="s">
        <v>2734</v>
      </c>
      <c r="E1693" s="19" t="s">
        <v>56</v>
      </c>
      <c r="F1693" s="19" t="s">
        <v>56</v>
      </c>
      <c r="G1693" s="19" t="s">
        <v>40</v>
      </c>
      <c r="H1693" s="7" t="s">
        <v>2731</v>
      </c>
      <c r="I1693" s="99">
        <v>41640</v>
      </c>
      <c r="J1693" s="32">
        <v>7250</v>
      </c>
      <c r="K1693" s="32">
        <v>7250</v>
      </c>
      <c r="L1693" s="32">
        <v>0</v>
      </c>
    </row>
    <row r="1694" spans="2:101" s="1" customFormat="1" x14ac:dyDescent="0.25">
      <c r="B1694" s="6" t="s">
        <v>2720</v>
      </c>
      <c r="C1694" s="7">
        <v>366423</v>
      </c>
      <c r="D1694" s="7" t="s">
        <v>2775</v>
      </c>
      <c r="E1694" s="19" t="s">
        <v>56</v>
      </c>
      <c r="F1694" s="19" t="s">
        <v>56</v>
      </c>
      <c r="G1694" s="19" t="s">
        <v>40</v>
      </c>
      <c r="H1694" s="7" t="s">
        <v>84</v>
      </c>
      <c r="I1694" s="99">
        <v>41640</v>
      </c>
      <c r="J1694" s="32">
        <v>11612.76</v>
      </c>
      <c r="K1694" s="32">
        <v>11612.76</v>
      </c>
      <c r="L1694" s="32">
        <v>0</v>
      </c>
    </row>
    <row r="1695" spans="2:101" s="1" customFormat="1" x14ac:dyDescent="0.25">
      <c r="B1695" s="6" t="s">
        <v>2720</v>
      </c>
      <c r="C1695" s="7">
        <v>366424</v>
      </c>
      <c r="D1695" s="7" t="s">
        <v>2776</v>
      </c>
      <c r="E1695" s="19" t="s">
        <v>56</v>
      </c>
      <c r="F1695" s="19" t="s">
        <v>56</v>
      </c>
      <c r="G1695" s="19" t="s">
        <v>40</v>
      </c>
      <c r="H1695" s="7" t="s">
        <v>84</v>
      </c>
      <c r="I1695" s="99">
        <v>41640</v>
      </c>
      <c r="J1695" s="32">
        <v>11612.76</v>
      </c>
      <c r="K1695" s="32">
        <v>11612.76</v>
      </c>
      <c r="L1695" s="32">
        <v>0</v>
      </c>
    </row>
    <row r="1696" spans="2:101" s="1" customFormat="1" x14ac:dyDescent="0.25">
      <c r="B1696" s="6" t="s">
        <v>2655</v>
      </c>
      <c r="C1696" s="7">
        <v>366425</v>
      </c>
      <c r="D1696" s="7" t="s">
        <v>2716</v>
      </c>
      <c r="E1696" s="19" t="s">
        <v>56</v>
      </c>
      <c r="F1696" s="19" t="s">
        <v>56</v>
      </c>
      <c r="G1696" s="19" t="s">
        <v>40</v>
      </c>
      <c r="H1696" s="7" t="s">
        <v>294</v>
      </c>
      <c r="I1696" s="99">
        <v>41640</v>
      </c>
      <c r="J1696" s="32">
        <v>6506</v>
      </c>
      <c r="K1696" s="32">
        <v>6506</v>
      </c>
      <c r="L1696" s="32">
        <v>0</v>
      </c>
    </row>
    <row r="1697" spans="2:101" s="1" customFormat="1" x14ac:dyDescent="0.25">
      <c r="B1697" s="6" t="s">
        <v>2655</v>
      </c>
      <c r="C1697" s="7">
        <v>366430</v>
      </c>
      <c r="D1697" s="7" t="s">
        <v>2715</v>
      </c>
      <c r="E1697" s="19" t="s">
        <v>56</v>
      </c>
      <c r="F1697" s="19" t="s">
        <v>56</v>
      </c>
      <c r="G1697" s="19" t="s">
        <v>40</v>
      </c>
      <c r="H1697" s="7" t="s">
        <v>84</v>
      </c>
      <c r="I1697" s="99">
        <v>41640</v>
      </c>
      <c r="J1697" s="32">
        <v>6506</v>
      </c>
      <c r="K1697" s="32">
        <v>6506</v>
      </c>
      <c r="L1697" s="32">
        <v>0</v>
      </c>
    </row>
    <row r="1698" spans="2:101" s="1" customFormat="1" x14ac:dyDescent="0.25">
      <c r="B1698" s="6" t="s">
        <v>2710</v>
      </c>
      <c r="C1698" s="7">
        <v>366435</v>
      </c>
      <c r="D1698" s="7" t="s">
        <v>2711</v>
      </c>
      <c r="E1698" s="19" t="s">
        <v>56</v>
      </c>
      <c r="F1698" s="19" t="s">
        <v>56</v>
      </c>
      <c r="G1698" s="19" t="s">
        <v>40</v>
      </c>
      <c r="H1698" s="7" t="s">
        <v>821</v>
      </c>
      <c r="I1698" s="99">
        <v>41640</v>
      </c>
      <c r="J1698" s="32">
        <v>48676.55</v>
      </c>
      <c r="K1698" s="32">
        <v>48676.55</v>
      </c>
      <c r="L1698" s="32">
        <v>0</v>
      </c>
    </row>
    <row r="1699" spans="2:101" s="1" customFormat="1" x14ac:dyDescent="0.25">
      <c r="B1699" s="6" t="s">
        <v>2655</v>
      </c>
      <c r="C1699" s="7">
        <v>366438</v>
      </c>
      <c r="D1699" s="7" t="s">
        <v>2714</v>
      </c>
      <c r="E1699" s="19" t="s">
        <v>56</v>
      </c>
      <c r="F1699" s="19" t="s">
        <v>56</v>
      </c>
      <c r="G1699" s="19" t="s">
        <v>40</v>
      </c>
      <c r="H1699" s="7" t="s">
        <v>294</v>
      </c>
      <c r="I1699" s="99">
        <v>41640</v>
      </c>
      <c r="J1699" s="32">
        <v>6506</v>
      </c>
      <c r="K1699" s="32">
        <v>6506</v>
      </c>
      <c r="L1699" s="32">
        <v>0</v>
      </c>
    </row>
    <row r="1700" spans="2:101" s="1" customFormat="1" x14ac:dyDescent="0.25">
      <c r="B1700" s="6" t="s">
        <v>1328</v>
      </c>
      <c r="C1700" s="7">
        <v>366442</v>
      </c>
      <c r="D1700" s="7" t="s">
        <v>2736</v>
      </c>
      <c r="E1700" s="19" t="s">
        <v>56</v>
      </c>
      <c r="F1700" s="19" t="s">
        <v>56</v>
      </c>
      <c r="G1700" s="19" t="s">
        <v>40</v>
      </c>
      <c r="H1700" s="7" t="s">
        <v>2731</v>
      </c>
      <c r="I1700" s="99">
        <v>41640</v>
      </c>
      <c r="J1700" s="32">
        <v>7250</v>
      </c>
      <c r="K1700" s="32">
        <v>7250</v>
      </c>
      <c r="L1700" s="32">
        <v>0</v>
      </c>
    </row>
    <row r="1701" spans="2:101" s="1" customFormat="1" x14ac:dyDescent="0.25">
      <c r="B1701" s="6" t="s">
        <v>1328</v>
      </c>
      <c r="C1701" s="7">
        <v>366443</v>
      </c>
      <c r="D1701" s="7" t="s">
        <v>2730</v>
      </c>
      <c r="E1701" s="19" t="s">
        <v>56</v>
      </c>
      <c r="F1701" s="19" t="s">
        <v>56</v>
      </c>
      <c r="G1701" s="19" t="s">
        <v>40</v>
      </c>
      <c r="H1701" s="7" t="s">
        <v>2731</v>
      </c>
      <c r="I1701" s="99">
        <v>41640</v>
      </c>
      <c r="J1701" s="32">
        <v>7250</v>
      </c>
      <c r="K1701" s="32">
        <v>7250</v>
      </c>
      <c r="L1701" s="32">
        <v>0</v>
      </c>
    </row>
    <row r="1702" spans="2:101" s="1" customFormat="1" x14ac:dyDescent="0.25">
      <c r="B1702" s="6" t="s">
        <v>1328</v>
      </c>
      <c r="C1702" s="7">
        <v>366444</v>
      </c>
      <c r="D1702" s="7" t="s">
        <v>2767</v>
      </c>
      <c r="E1702" s="19" t="s">
        <v>56</v>
      </c>
      <c r="F1702" s="19" t="s">
        <v>56</v>
      </c>
      <c r="G1702" s="19" t="s">
        <v>40</v>
      </c>
      <c r="H1702" s="7" t="s">
        <v>2731</v>
      </c>
      <c r="I1702" s="99">
        <v>41640</v>
      </c>
      <c r="J1702" s="32">
        <v>7250</v>
      </c>
      <c r="K1702" s="32">
        <v>7250</v>
      </c>
      <c r="L1702" s="32">
        <v>0</v>
      </c>
      <c r="M1702" s="52"/>
      <c r="N1702" s="52"/>
      <c r="O1702" s="52"/>
      <c r="P1702" s="52"/>
      <c r="Q1702" s="52"/>
      <c r="R1702" s="52"/>
      <c r="S1702" s="52"/>
      <c r="T1702" s="52"/>
      <c r="U1702" s="52"/>
      <c r="V1702" s="52"/>
      <c r="W1702" s="52"/>
      <c r="X1702" s="52"/>
      <c r="Y1702" s="52"/>
      <c r="Z1702" s="52"/>
      <c r="AA1702" s="52"/>
      <c r="AB1702" s="52"/>
      <c r="AC1702" s="52"/>
      <c r="AD1702" s="52"/>
      <c r="AE1702" s="52"/>
      <c r="AF1702" s="52"/>
      <c r="AG1702" s="52"/>
      <c r="AH1702" s="52"/>
      <c r="AI1702" s="52"/>
      <c r="AJ1702" s="52"/>
      <c r="AK1702" s="52"/>
      <c r="AL1702" s="52"/>
      <c r="AM1702" s="52"/>
      <c r="AN1702" s="52"/>
      <c r="AO1702" s="52"/>
      <c r="AP1702" s="52"/>
      <c r="AQ1702" s="52"/>
      <c r="AR1702" s="52"/>
      <c r="AS1702" s="52"/>
      <c r="AT1702" s="52"/>
      <c r="AU1702" s="52"/>
      <c r="AV1702" s="52"/>
      <c r="AW1702" s="52"/>
      <c r="AX1702" s="52"/>
      <c r="AY1702" s="52"/>
      <c r="AZ1702" s="52"/>
      <c r="BA1702" s="52"/>
      <c r="BB1702" s="52"/>
      <c r="BC1702" s="52"/>
      <c r="BD1702" s="52"/>
      <c r="BE1702" s="52"/>
      <c r="BF1702" s="52"/>
      <c r="BG1702" s="52"/>
      <c r="BH1702" s="52"/>
      <c r="BI1702" s="52"/>
      <c r="BJ1702" s="52"/>
      <c r="BK1702" s="52"/>
      <c r="BL1702" s="52"/>
      <c r="BM1702" s="52"/>
      <c r="BN1702" s="52"/>
      <c r="BO1702" s="52"/>
      <c r="BP1702" s="52"/>
      <c r="BQ1702" s="52"/>
      <c r="BR1702" s="52"/>
      <c r="BS1702" s="52"/>
      <c r="BT1702" s="52"/>
      <c r="BU1702" s="52"/>
      <c r="BV1702" s="52"/>
      <c r="BW1702" s="52"/>
      <c r="BX1702" s="52"/>
      <c r="BY1702" s="52"/>
      <c r="BZ1702" s="52"/>
      <c r="CA1702" s="52"/>
      <c r="CB1702" s="52"/>
      <c r="CC1702" s="52"/>
      <c r="CD1702" s="52"/>
      <c r="CE1702" s="52"/>
      <c r="CF1702" s="52"/>
      <c r="CG1702" s="52"/>
      <c r="CH1702" s="52"/>
      <c r="CI1702" s="52"/>
      <c r="CJ1702" s="52"/>
      <c r="CK1702" s="52"/>
      <c r="CL1702" s="52"/>
      <c r="CM1702" s="52"/>
      <c r="CN1702" s="52"/>
      <c r="CO1702" s="52"/>
      <c r="CP1702" s="52"/>
      <c r="CQ1702" s="52"/>
      <c r="CR1702" s="52"/>
      <c r="CS1702" s="52"/>
      <c r="CT1702" s="52"/>
      <c r="CU1702" s="52"/>
      <c r="CV1702" s="52"/>
      <c r="CW1702" s="52"/>
    </row>
    <row r="1703" spans="2:101" s="1" customFormat="1" x14ac:dyDescent="0.25">
      <c r="B1703" s="6" t="s">
        <v>19</v>
      </c>
      <c r="C1703" s="7">
        <v>366448</v>
      </c>
      <c r="D1703" s="7" t="s">
        <v>2773</v>
      </c>
      <c r="E1703" s="7" t="s">
        <v>15</v>
      </c>
      <c r="F1703" s="7" t="s">
        <v>148</v>
      </c>
      <c r="G1703" s="7" t="s">
        <v>2774</v>
      </c>
      <c r="H1703" s="7" t="s">
        <v>18</v>
      </c>
      <c r="I1703" s="99">
        <v>41640</v>
      </c>
      <c r="J1703" s="32">
        <v>27747.56</v>
      </c>
      <c r="K1703" s="32">
        <v>27747.56</v>
      </c>
      <c r="L1703" s="32">
        <v>0</v>
      </c>
    </row>
    <row r="1704" spans="2:101" s="1" customFormat="1" x14ac:dyDescent="0.25">
      <c r="B1704" s="6" t="s">
        <v>150</v>
      </c>
      <c r="C1704" s="7">
        <v>366449</v>
      </c>
      <c r="D1704" s="7" t="s">
        <v>2704</v>
      </c>
      <c r="E1704" s="7" t="s">
        <v>15</v>
      </c>
      <c r="F1704" s="7" t="s">
        <v>454</v>
      </c>
      <c r="G1704" s="7" t="s">
        <v>2705</v>
      </c>
      <c r="H1704" s="7" t="s">
        <v>18</v>
      </c>
      <c r="I1704" s="99">
        <v>41640</v>
      </c>
      <c r="J1704" s="32">
        <v>9249.19</v>
      </c>
      <c r="K1704" s="32">
        <v>9249.19</v>
      </c>
      <c r="L1704" s="32">
        <v>0</v>
      </c>
    </row>
    <row r="1705" spans="2:101" s="1" customFormat="1" x14ac:dyDescent="0.25">
      <c r="B1705" s="6" t="s">
        <v>2655</v>
      </c>
      <c r="C1705" s="7">
        <v>366450</v>
      </c>
      <c r="D1705" s="7" t="s">
        <v>2713</v>
      </c>
      <c r="E1705" s="19" t="s">
        <v>56</v>
      </c>
      <c r="F1705" s="19" t="s">
        <v>56</v>
      </c>
      <c r="G1705" s="19" t="s">
        <v>40</v>
      </c>
      <c r="H1705" s="7" t="s">
        <v>84</v>
      </c>
      <c r="I1705" s="99">
        <v>41640</v>
      </c>
      <c r="J1705" s="32">
        <v>6506</v>
      </c>
      <c r="K1705" s="32">
        <v>6506</v>
      </c>
      <c r="L1705" s="32">
        <v>0</v>
      </c>
    </row>
    <row r="1706" spans="2:101" s="1" customFormat="1" x14ac:dyDescent="0.25">
      <c r="B1706" s="6" t="s">
        <v>2655</v>
      </c>
      <c r="C1706" s="7">
        <v>366455</v>
      </c>
      <c r="D1706" s="7" t="s">
        <v>2712</v>
      </c>
      <c r="E1706" s="19" t="s">
        <v>56</v>
      </c>
      <c r="F1706" s="19" t="s">
        <v>56</v>
      </c>
      <c r="G1706" s="19" t="s">
        <v>40</v>
      </c>
      <c r="H1706" s="7" t="s">
        <v>84</v>
      </c>
      <c r="I1706" s="99">
        <v>41640</v>
      </c>
      <c r="J1706" s="32">
        <v>6506</v>
      </c>
      <c r="K1706" s="32">
        <v>6506</v>
      </c>
      <c r="L1706" s="32">
        <v>0</v>
      </c>
    </row>
    <row r="1707" spans="2:101" s="1" customFormat="1" x14ac:dyDescent="0.25">
      <c r="B1707" s="6" t="s">
        <v>2429</v>
      </c>
      <c r="C1707" s="7">
        <v>366513</v>
      </c>
      <c r="D1707" s="7" t="s">
        <v>2431</v>
      </c>
      <c r="E1707" s="19" t="s">
        <v>56</v>
      </c>
      <c r="F1707" s="19" t="s">
        <v>56</v>
      </c>
      <c r="G1707" s="19" t="s">
        <v>40</v>
      </c>
      <c r="H1707" s="7" t="s">
        <v>18</v>
      </c>
      <c r="I1707" s="99">
        <v>38729</v>
      </c>
      <c r="J1707" s="32">
        <v>13838.8</v>
      </c>
      <c r="K1707" s="32">
        <v>13838.8</v>
      </c>
      <c r="L1707" s="32">
        <v>0</v>
      </c>
    </row>
    <row r="1708" spans="2:101" s="1" customFormat="1" x14ac:dyDescent="0.25">
      <c r="B1708" s="6" t="s">
        <v>150</v>
      </c>
      <c r="C1708" s="7">
        <v>548014</v>
      </c>
      <c r="D1708" s="7" t="s">
        <v>2769</v>
      </c>
      <c r="E1708" s="7" t="s">
        <v>15</v>
      </c>
      <c r="F1708" s="19" t="s">
        <v>56</v>
      </c>
      <c r="G1708" s="7" t="s">
        <v>2770</v>
      </c>
      <c r="H1708" s="7" t="s">
        <v>18</v>
      </c>
      <c r="I1708" s="99">
        <v>41640</v>
      </c>
      <c r="J1708" s="32">
        <v>9249.19</v>
      </c>
      <c r="K1708" s="32">
        <v>9249.19</v>
      </c>
      <c r="L1708" s="32">
        <v>0</v>
      </c>
      <c r="M1708" s="52"/>
      <c r="N1708" s="52"/>
      <c r="O1708" s="52"/>
      <c r="P1708" s="52"/>
      <c r="Q1708" s="52"/>
      <c r="R1708" s="52"/>
      <c r="S1708" s="52"/>
      <c r="T1708" s="52"/>
      <c r="U1708" s="52"/>
      <c r="V1708" s="52"/>
      <c r="W1708" s="52"/>
      <c r="X1708" s="52"/>
      <c r="Y1708" s="52"/>
      <c r="Z1708" s="52"/>
      <c r="AA1708" s="52"/>
      <c r="AB1708" s="52"/>
      <c r="AC1708" s="52"/>
      <c r="AD1708" s="52"/>
      <c r="AE1708" s="52"/>
      <c r="AF1708" s="52"/>
      <c r="AG1708" s="52"/>
      <c r="AH1708" s="52"/>
      <c r="AI1708" s="52"/>
      <c r="AJ1708" s="52"/>
      <c r="AK1708" s="52"/>
      <c r="AL1708" s="52"/>
      <c r="AM1708" s="52"/>
      <c r="AN1708" s="52"/>
      <c r="AO1708" s="52"/>
      <c r="AP1708" s="52"/>
      <c r="AQ1708" s="52"/>
      <c r="AR1708" s="52"/>
      <c r="AS1708" s="52"/>
      <c r="AT1708" s="52"/>
      <c r="AU1708" s="52"/>
      <c r="AV1708" s="52"/>
      <c r="AW1708" s="52"/>
      <c r="AX1708" s="52"/>
      <c r="AY1708" s="52"/>
      <c r="AZ1708" s="52"/>
      <c r="BA1708" s="52"/>
      <c r="BB1708" s="52"/>
      <c r="BC1708" s="52"/>
      <c r="BD1708" s="52"/>
      <c r="BE1708" s="52"/>
      <c r="BF1708" s="52"/>
      <c r="BG1708" s="52"/>
      <c r="BH1708" s="52"/>
      <c r="BI1708" s="52"/>
      <c r="BJ1708" s="52"/>
      <c r="BK1708" s="52"/>
      <c r="BL1708" s="52"/>
      <c r="BM1708" s="52"/>
      <c r="BN1708" s="52"/>
      <c r="BO1708" s="52"/>
      <c r="BP1708" s="52"/>
      <c r="BQ1708" s="52"/>
      <c r="BR1708" s="52"/>
      <c r="BS1708" s="52"/>
      <c r="BT1708" s="52"/>
      <c r="BU1708" s="52"/>
      <c r="BV1708" s="52"/>
      <c r="BW1708" s="52"/>
      <c r="BX1708" s="52"/>
      <c r="BY1708" s="52"/>
      <c r="BZ1708" s="52"/>
      <c r="CA1708" s="52"/>
      <c r="CB1708" s="52"/>
      <c r="CC1708" s="52"/>
      <c r="CD1708" s="52"/>
      <c r="CE1708" s="52"/>
      <c r="CF1708" s="52"/>
      <c r="CG1708" s="52"/>
      <c r="CH1708" s="52"/>
      <c r="CI1708" s="52"/>
      <c r="CJ1708" s="52"/>
      <c r="CK1708" s="52"/>
      <c r="CL1708" s="52"/>
      <c r="CM1708" s="52"/>
      <c r="CN1708" s="52"/>
      <c r="CO1708" s="52"/>
      <c r="CP1708" s="52"/>
      <c r="CQ1708" s="52"/>
      <c r="CR1708" s="52"/>
      <c r="CS1708" s="52"/>
      <c r="CT1708" s="52"/>
      <c r="CU1708" s="52"/>
      <c r="CV1708" s="52"/>
      <c r="CW1708" s="52"/>
    </row>
    <row r="1709" spans="2:101" s="1" customFormat="1" x14ac:dyDescent="0.25">
      <c r="B1709" s="6" t="s">
        <v>150</v>
      </c>
      <c r="C1709" s="7">
        <v>548276</v>
      </c>
      <c r="D1709" s="7" t="s">
        <v>2771</v>
      </c>
      <c r="E1709" s="7" t="s">
        <v>15</v>
      </c>
      <c r="F1709" s="7" t="s">
        <v>268</v>
      </c>
      <c r="G1709" s="7" t="s">
        <v>2772</v>
      </c>
      <c r="H1709" s="7" t="s">
        <v>18</v>
      </c>
      <c r="I1709" s="99">
        <v>41640</v>
      </c>
      <c r="J1709" s="32">
        <v>9249.19</v>
      </c>
      <c r="K1709" s="32">
        <v>9249.19</v>
      </c>
      <c r="L1709" s="32">
        <v>0</v>
      </c>
      <c r="M1709" s="52"/>
      <c r="N1709" s="52"/>
      <c r="O1709" s="52"/>
      <c r="P1709" s="52"/>
      <c r="Q1709" s="52"/>
      <c r="R1709" s="52"/>
      <c r="S1709" s="52"/>
      <c r="T1709" s="52"/>
      <c r="U1709" s="52"/>
      <c r="V1709" s="52"/>
      <c r="W1709" s="52"/>
      <c r="X1709" s="52"/>
      <c r="Y1709" s="52"/>
      <c r="Z1709" s="52"/>
      <c r="AA1709" s="52"/>
      <c r="AB1709" s="52"/>
      <c r="AC1709" s="52"/>
      <c r="AD1709" s="52"/>
      <c r="AE1709" s="52"/>
      <c r="AF1709" s="52"/>
      <c r="AG1709" s="52"/>
      <c r="AH1709" s="52"/>
      <c r="AI1709" s="52"/>
      <c r="AJ1709" s="52"/>
      <c r="AK1709" s="52"/>
      <c r="AL1709" s="52"/>
      <c r="AM1709" s="52"/>
      <c r="AN1709" s="52"/>
      <c r="AO1709" s="52"/>
      <c r="AP1709" s="52"/>
      <c r="AQ1709" s="52"/>
      <c r="AR1709" s="52"/>
      <c r="AS1709" s="52"/>
      <c r="AT1709" s="52"/>
      <c r="AU1709" s="52"/>
      <c r="AV1709" s="52"/>
      <c r="AW1709" s="52"/>
      <c r="AX1709" s="52"/>
      <c r="AY1709" s="52"/>
      <c r="AZ1709" s="52"/>
      <c r="BA1709" s="52"/>
      <c r="BB1709" s="52"/>
      <c r="BC1709" s="52"/>
      <c r="BD1709" s="52"/>
      <c r="BE1709" s="52"/>
      <c r="BF1709" s="52"/>
      <c r="BG1709" s="52"/>
      <c r="BH1709" s="52"/>
      <c r="BI1709" s="52"/>
      <c r="BJ1709" s="52"/>
      <c r="BK1709" s="52"/>
      <c r="BL1709" s="52"/>
      <c r="BM1709" s="52"/>
      <c r="BN1709" s="52"/>
      <c r="BO1709" s="52"/>
      <c r="BP1709" s="52"/>
      <c r="BQ1709" s="52"/>
      <c r="BR1709" s="52"/>
      <c r="BS1709" s="52"/>
      <c r="BT1709" s="52"/>
      <c r="BU1709" s="52"/>
      <c r="BV1709" s="52"/>
      <c r="BW1709" s="52"/>
      <c r="BX1709" s="52"/>
      <c r="BY1709" s="52"/>
      <c r="BZ1709" s="52"/>
      <c r="CA1709" s="52"/>
      <c r="CB1709" s="52"/>
      <c r="CC1709" s="52"/>
      <c r="CD1709" s="52"/>
      <c r="CE1709" s="52"/>
      <c r="CF1709" s="52"/>
      <c r="CG1709" s="52"/>
      <c r="CH1709" s="52"/>
      <c r="CI1709" s="52"/>
      <c r="CJ1709" s="52"/>
      <c r="CK1709" s="52"/>
      <c r="CL1709" s="52"/>
      <c r="CM1709" s="52"/>
      <c r="CN1709" s="52"/>
      <c r="CO1709" s="52"/>
      <c r="CP1709" s="52"/>
      <c r="CQ1709" s="52"/>
      <c r="CR1709" s="52"/>
      <c r="CS1709" s="52"/>
      <c r="CT1709" s="52"/>
      <c r="CU1709" s="52"/>
      <c r="CV1709" s="52"/>
      <c r="CW1709" s="52"/>
    </row>
    <row r="1710" spans="2:101" s="1" customFormat="1" x14ac:dyDescent="0.25">
      <c r="B1710" s="6" t="s">
        <v>1328</v>
      </c>
      <c r="C1710" s="7">
        <v>548283</v>
      </c>
      <c r="D1710" s="7" t="s">
        <v>2732</v>
      </c>
      <c r="E1710" s="19" t="s">
        <v>56</v>
      </c>
      <c r="F1710" s="19" t="s">
        <v>56</v>
      </c>
      <c r="G1710" s="19" t="s">
        <v>40</v>
      </c>
      <c r="H1710" s="7" t="s">
        <v>2731</v>
      </c>
      <c r="I1710" s="99">
        <v>41640</v>
      </c>
      <c r="J1710" s="32">
        <v>7250</v>
      </c>
      <c r="K1710" s="32">
        <v>7250</v>
      </c>
      <c r="L1710" s="32">
        <v>0</v>
      </c>
    </row>
    <row r="1711" spans="2:101" s="1" customFormat="1" x14ac:dyDescent="0.25">
      <c r="B1711" s="6" t="s">
        <v>1328</v>
      </c>
      <c r="C1711" s="7">
        <v>548284</v>
      </c>
      <c r="D1711" s="7" t="s">
        <v>2739</v>
      </c>
      <c r="E1711" s="19" t="s">
        <v>56</v>
      </c>
      <c r="F1711" s="19" t="s">
        <v>56</v>
      </c>
      <c r="G1711" s="19" t="s">
        <v>40</v>
      </c>
      <c r="H1711" s="7" t="s">
        <v>828</v>
      </c>
      <c r="I1711" s="99">
        <v>41640</v>
      </c>
      <c r="J1711" s="32">
        <v>7250</v>
      </c>
      <c r="K1711" s="32">
        <v>7250</v>
      </c>
      <c r="L1711" s="32">
        <v>0</v>
      </c>
    </row>
    <row r="1712" spans="2:101" s="1" customFormat="1" x14ac:dyDescent="0.25">
      <c r="B1712" s="6" t="s">
        <v>2366</v>
      </c>
      <c r="C1712" s="7">
        <v>548286</v>
      </c>
      <c r="D1712" s="7" t="s">
        <v>2737</v>
      </c>
      <c r="E1712" s="19" t="s">
        <v>56</v>
      </c>
      <c r="F1712" s="19" t="s">
        <v>56</v>
      </c>
      <c r="G1712" s="19" t="s">
        <v>40</v>
      </c>
      <c r="H1712" s="7" t="s">
        <v>18</v>
      </c>
      <c r="I1712" s="99">
        <v>41640</v>
      </c>
      <c r="J1712" s="142">
        <v>1300</v>
      </c>
      <c r="K1712" s="32">
        <v>1300</v>
      </c>
      <c r="L1712" s="32">
        <v>0</v>
      </c>
    </row>
    <row r="1713" spans="2:101" s="1" customFormat="1" x14ac:dyDescent="0.25">
      <c r="B1713" s="6" t="s">
        <v>2366</v>
      </c>
      <c r="C1713" s="7">
        <v>548287</v>
      </c>
      <c r="D1713" s="7" t="s">
        <v>2738</v>
      </c>
      <c r="E1713" s="19" t="s">
        <v>56</v>
      </c>
      <c r="F1713" s="19" t="s">
        <v>56</v>
      </c>
      <c r="G1713" s="19" t="s">
        <v>40</v>
      </c>
      <c r="H1713" s="7" t="s">
        <v>18</v>
      </c>
      <c r="I1713" s="99">
        <v>41640</v>
      </c>
      <c r="J1713" s="142">
        <v>1300</v>
      </c>
      <c r="K1713" s="32">
        <v>1300</v>
      </c>
      <c r="L1713" s="32">
        <v>0</v>
      </c>
    </row>
    <row r="1714" spans="2:101" s="1" customFormat="1" x14ac:dyDescent="0.25">
      <c r="B1714" s="6" t="s">
        <v>19</v>
      </c>
      <c r="C1714" s="7">
        <v>548288</v>
      </c>
      <c r="D1714" s="7" t="s">
        <v>2706</v>
      </c>
      <c r="E1714" s="7" t="s">
        <v>15</v>
      </c>
      <c r="F1714" s="7" t="s">
        <v>21</v>
      </c>
      <c r="G1714" s="7" t="s">
        <v>2707</v>
      </c>
      <c r="H1714" s="7" t="s">
        <v>18</v>
      </c>
      <c r="I1714" s="99">
        <v>41640</v>
      </c>
      <c r="J1714" s="32">
        <v>27747.56</v>
      </c>
      <c r="K1714" s="32">
        <v>27747.56</v>
      </c>
      <c r="L1714" s="32">
        <v>0</v>
      </c>
    </row>
    <row r="1715" spans="2:101" s="1" customFormat="1" x14ac:dyDescent="0.25">
      <c r="B1715" s="6" t="s">
        <v>19</v>
      </c>
      <c r="C1715" s="7">
        <v>548290</v>
      </c>
      <c r="D1715" s="7" t="s">
        <v>2764</v>
      </c>
      <c r="E1715" s="7" t="s">
        <v>15</v>
      </c>
      <c r="F1715" s="7" t="s">
        <v>21</v>
      </c>
      <c r="G1715" s="7" t="s">
        <v>2765</v>
      </c>
      <c r="H1715" s="7" t="s">
        <v>18</v>
      </c>
      <c r="I1715" s="99">
        <v>41640</v>
      </c>
      <c r="J1715" s="32">
        <v>27747.56</v>
      </c>
      <c r="K1715" s="32">
        <v>27747.56</v>
      </c>
      <c r="L1715" s="32">
        <v>0</v>
      </c>
      <c r="M1715" s="52"/>
      <c r="N1715" s="52"/>
      <c r="O1715" s="52"/>
      <c r="P1715" s="52"/>
      <c r="Q1715" s="52"/>
      <c r="R1715" s="52"/>
      <c r="S1715" s="52"/>
      <c r="T1715" s="52"/>
      <c r="U1715" s="52"/>
      <c r="V1715" s="52"/>
      <c r="W1715" s="52"/>
      <c r="X1715" s="52"/>
      <c r="Y1715" s="52"/>
      <c r="Z1715" s="52"/>
      <c r="AA1715" s="52"/>
      <c r="AB1715" s="52"/>
      <c r="AC1715" s="52"/>
      <c r="AD1715" s="52"/>
      <c r="AE1715" s="52"/>
      <c r="AF1715" s="52"/>
      <c r="AG1715" s="52"/>
      <c r="AH1715" s="52"/>
      <c r="AI1715" s="52"/>
      <c r="AJ1715" s="52"/>
      <c r="AK1715" s="52"/>
      <c r="AL1715" s="52"/>
      <c r="AM1715" s="52"/>
      <c r="AN1715" s="52"/>
      <c r="AO1715" s="52"/>
      <c r="AP1715" s="52"/>
      <c r="AQ1715" s="52"/>
      <c r="AR1715" s="52"/>
      <c r="AS1715" s="52"/>
      <c r="AT1715" s="52"/>
      <c r="AU1715" s="52"/>
      <c r="AV1715" s="52"/>
      <c r="AW1715" s="52"/>
      <c r="AX1715" s="52"/>
      <c r="AY1715" s="52"/>
      <c r="AZ1715" s="52"/>
      <c r="BA1715" s="52"/>
      <c r="BB1715" s="52"/>
      <c r="BC1715" s="52"/>
      <c r="BD1715" s="52"/>
      <c r="BE1715" s="52"/>
      <c r="BF1715" s="52"/>
      <c r="BG1715" s="52"/>
      <c r="BH1715" s="52"/>
      <c r="BI1715" s="52"/>
      <c r="BJ1715" s="52"/>
      <c r="BK1715" s="52"/>
      <c r="BL1715" s="52"/>
      <c r="BM1715" s="52"/>
      <c r="BN1715" s="52"/>
      <c r="BO1715" s="52"/>
      <c r="BP1715" s="52"/>
      <c r="BQ1715" s="52"/>
      <c r="BR1715" s="52"/>
      <c r="BS1715" s="52"/>
      <c r="BT1715" s="52"/>
      <c r="BU1715" s="52"/>
      <c r="BV1715" s="52"/>
      <c r="BW1715" s="52"/>
      <c r="BX1715" s="52"/>
      <c r="BY1715" s="52"/>
      <c r="BZ1715" s="52"/>
      <c r="CA1715" s="52"/>
      <c r="CB1715" s="52"/>
      <c r="CC1715" s="52"/>
      <c r="CD1715" s="52"/>
      <c r="CE1715" s="52"/>
      <c r="CF1715" s="52"/>
      <c r="CG1715" s="52"/>
      <c r="CH1715" s="52"/>
      <c r="CI1715" s="52"/>
      <c r="CJ1715" s="52"/>
      <c r="CK1715" s="52"/>
      <c r="CL1715" s="52"/>
      <c r="CM1715" s="52"/>
      <c r="CN1715" s="52"/>
      <c r="CO1715" s="52"/>
      <c r="CP1715" s="52"/>
      <c r="CQ1715" s="52"/>
      <c r="CR1715" s="52"/>
      <c r="CS1715" s="52"/>
      <c r="CT1715" s="52"/>
      <c r="CU1715" s="52"/>
      <c r="CV1715" s="52"/>
      <c r="CW1715" s="52"/>
    </row>
    <row r="1716" spans="2:101" s="1" customFormat="1" x14ac:dyDescent="0.25">
      <c r="B1716" s="6" t="s">
        <v>2655</v>
      </c>
      <c r="C1716" s="7">
        <v>548291</v>
      </c>
      <c r="D1716" s="7" t="s">
        <v>2766</v>
      </c>
      <c r="E1716" s="19" t="s">
        <v>56</v>
      </c>
      <c r="F1716" s="19" t="s">
        <v>56</v>
      </c>
      <c r="G1716" s="19" t="s">
        <v>40</v>
      </c>
      <c r="H1716" s="7" t="s">
        <v>84</v>
      </c>
      <c r="I1716" s="99">
        <v>41640</v>
      </c>
      <c r="J1716" s="32">
        <v>6506</v>
      </c>
      <c r="K1716" s="32">
        <v>6506</v>
      </c>
      <c r="L1716" s="32">
        <v>0</v>
      </c>
      <c r="M1716" s="52"/>
      <c r="N1716" s="52"/>
      <c r="O1716" s="52"/>
      <c r="P1716" s="52"/>
      <c r="Q1716" s="52"/>
      <c r="R1716" s="52"/>
      <c r="S1716" s="52"/>
      <c r="T1716" s="52"/>
      <c r="U1716" s="52"/>
      <c r="V1716" s="52"/>
      <c r="W1716" s="52"/>
      <c r="X1716" s="52"/>
      <c r="Y1716" s="52"/>
      <c r="Z1716" s="52"/>
      <c r="AA1716" s="52"/>
      <c r="AB1716" s="52"/>
      <c r="AC1716" s="52"/>
      <c r="AD1716" s="52"/>
      <c r="AE1716" s="52"/>
      <c r="AF1716" s="52"/>
      <c r="AG1716" s="52"/>
      <c r="AH1716" s="52"/>
      <c r="AI1716" s="52"/>
      <c r="AJ1716" s="52"/>
      <c r="AK1716" s="52"/>
      <c r="AL1716" s="52"/>
      <c r="AM1716" s="52"/>
      <c r="AN1716" s="52"/>
      <c r="AO1716" s="52"/>
      <c r="AP1716" s="52"/>
      <c r="AQ1716" s="52"/>
      <c r="AR1716" s="52"/>
      <c r="AS1716" s="52"/>
      <c r="AT1716" s="52"/>
      <c r="AU1716" s="52"/>
      <c r="AV1716" s="52"/>
      <c r="AW1716" s="52"/>
      <c r="AX1716" s="52"/>
      <c r="AY1716" s="52"/>
      <c r="AZ1716" s="52"/>
      <c r="BA1716" s="52"/>
      <c r="BB1716" s="52"/>
      <c r="BC1716" s="52"/>
      <c r="BD1716" s="52"/>
      <c r="BE1716" s="52"/>
      <c r="BF1716" s="52"/>
      <c r="BG1716" s="52"/>
      <c r="BH1716" s="52"/>
      <c r="BI1716" s="52"/>
      <c r="BJ1716" s="52"/>
      <c r="BK1716" s="52"/>
      <c r="BL1716" s="52"/>
      <c r="BM1716" s="52"/>
      <c r="BN1716" s="52"/>
      <c r="BO1716" s="52"/>
      <c r="BP1716" s="52"/>
      <c r="BQ1716" s="52"/>
      <c r="BR1716" s="52"/>
      <c r="BS1716" s="52"/>
      <c r="BT1716" s="52"/>
      <c r="BU1716" s="52"/>
      <c r="BV1716" s="52"/>
      <c r="BW1716" s="52"/>
      <c r="BX1716" s="52"/>
      <c r="BY1716" s="52"/>
      <c r="BZ1716" s="52"/>
      <c r="CA1716" s="52"/>
      <c r="CB1716" s="52"/>
      <c r="CC1716" s="52"/>
      <c r="CD1716" s="52"/>
      <c r="CE1716" s="52"/>
      <c r="CF1716" s="52"/>
      <c r="CG1716" s="52"/>
      <c r="CH1716" s="52"/>
      <c r="CI1716" s="52"/>
      <c r="CJ1716" s="52"/>
      <c r="CK1716" s="52"/>
      <c r="CL1716" s="52"/>
      <c r="CM1716" s="52"/>
      <c r="CN1716" s="52"/>
      <c r="CO1716" s="52"/>
      <c r="CP1716" s="52"/>
      <c r="CQ1716" s="52"/>
      <c r="CR1716" s="52"/>
      <c r="CS1716" s="52"/>
      <c r="CT1716" s="52"/>
      <c r="CU1716" s="52"/>
      <c r="CV1716" s="52"/>
      <c r="CW1716" s="52"/>
    </row>
    <row r="1717" spans="2:101" s="1" customFormat="1" x14ac:dyDescent="0.25">
      <c r="B1717" s="6" t="s">
        <v>621</v>
      </c>
      <c r="C1717" s="7">
        <v>548292</v>
      </c>
      <c r="D1717" s="7" t="s">
        <v>2708</v>
      </c>
      <c r="E1717" s="7" t="s">
        <v>104</v>
      </c>
      <c r="F1717" s="7" t="s">
        <v>980</v>
      </c>
      <c r="G1717" s="7" t="s">
        <v>2709</v>
      </c>
      <c r="H1717" s="7" t="s">
        <v>294</v>
      </c>
      <c r="I1717" s="99">
        <v>41640</v>
      </c>
      <c r="J1717" s="32">
        <v>3005</v>
      </c>
      <c r="K1717" s="32">
        <v>3005</v>
      </c>
      <c r="L1717" s="32">
        <v>0</v>
      </c>
    </row>
    <row r="1718" spans="2:101" s="1" customFormat="1" x14ac:dyDescent="0.25">
      <c r="B1718" s="6" t="s">
        <v>2717</v>
      </c>
      <c r="C1718" s="7">
        <v>548293</v>
      </c>
      <c r="D1718" s="7" t="s">
        <v>2718</v>
      </c>
      <c r="E1718" s="19" t="s">
        <v>56</v>
      </c>
      <c r="F1718" s="19" t="s">
        <v>56</v>
      </c>
      <c r="G1718" s="19" t="s">
        <v>40</v>
      </c>
      <c r="H1718" s="7" t="s">
        <v>334</v>
      </c>
      <c r="I1718" s="99">
        <v>41640</v>
      </c>
      <c r="J1718" s="32">
        <v>127331.77</v>
      </c>
      <c r="K1718" s="32">
        <v>127331.77</v>
      </c>
      <c r="L1718" s="32">
        <v>0</v>
      </c>
    </row>
    <row r="1719" spans="2:101" s="25" customFormat="1" x14ac:dyDescent="0.25">
      <c r="B1719" s="6" t="s">
        <v>2719</v>
      </c>
      <c r="C1719" s="7">
        <v>548294</v>
      </c>
      <c r="D1719" s="7" t="s">
        <v>2718</v>
      </c>
      <c r="E1719" s="19" t="s">
        <v>56</v>
      </c>
      <c r="F1719" s="19" t="s">
        <v>56</v>
      </c>
      <c r="G1719" s="19" t="s">
        <v>40</v>
      </c>
      <c r="H1719" s="7" t="s">
        <v>334</v>
      </c>
      <c r="I1719" s="99">
        <v>41640</v>
      </c>
      <c r="J1719" s="32">
        <v>84887.85</v>
      </c>
      <c r="K1719" s="32">
        <v>84887.85</v>
      </c>
      <c r="L1719" s="32">
        <v>0</v>
      </c>
    </row>
    <row r="1720" spans="2:101" s="25" customFormat="1" x14ac:dyDescent="0.25">
      <c r="B1720" s="6" t="s">
        <v>640</v>
      </c>
      <c r="C1720" s="19">
        <v>750465</v>
      </c>
      <c r="D1720" s="19" t="s">
        <v>56</v>
      </c>
      <c r="E1720" s="19" t="s">
        <v>104</v>
      </c>
      <c r="F1720" s="19" t="s">
        <v>166</v>
      </c>
      <c r="G1720" s="19" t="s">
        <v>2740</v>
      </c>
      <c r="H1720" s="7" t="s">
        <v>107</v>
      </c>
      <c r="I1720" s="98">
        <v>43605</v>
      </c>
      <c r="J1720" s="75">
        <v>2332.9499999999998</v>
      </c>
      <c r="K1720" s="75">
        <v>1489.85</v>
      </c>
      <c r="L1720" s="75">
        <v>842.1</v>
      </c>
    </row>
    <row r="1721" spans="2:101" s="25" customFormat="1" x14ac:dyDescent="0.25">
      <c r="B1721" s="6" t="s">
        <v>2741</v>
      </c>
      <c r="C1721" s="19">
        <v>750466</v>
      </c>
      <c r="D1721" s="7" t="s">
        <v>2742</v>
      </c>
      <c r="E1721" s="19" t="s">
        <v>56</v>
      </c>
      <c r="F1721" s="19" t="s">
        <v>56</v>
      </c>
      <c r="G1721" s="19" t="s">
        <v>40</v>
      </c>
      <c r="H1721" s="7" t="s">
        <v>478</v>
      </c>
      <c r="I1721" s="77">
        <v>41640</v>
      </c>
      <c r="J1721" s="87">
        <v>13514</v>
      </c>
      <c r="K1721" s="87">
        <v>13514</v>
      </c>
      <c r="L1721" s="88">
        <v>0</v>
      </c>
    </row>
    <row r="1722" spans="2:101" s="25" customFormat="1" x14ac:dyDescent="0.25">
      <c r="B1722" s="6" t="s">
        <v>640</v>
      </c>
      <c r="C1722" s="19">
        <v>750467</v>
      </c>
      <c r="D1722" s="7" t="s">
        <v>2743</v>
      </c>
      <c r="E1722" s="19" t="s">
        <v>104</v>
      </c>
      <c r="F1722" s="19" t="s">
        <v>166</v>
      </c>
      <c r="G1722" s="19" t="s">
        <v>2744</v>
      </c>
      <c r="H1722" s="7" t="s">
        <v>107</v>
      </c>
      <c r="I1722" s="98">
        <v>43605</v>
      </c>
      <c r="J1722" s="75">
        <v>2332.9499999999998</v>
      </c>
      <c r="K1722" s="75">
        <v>1489.85</v>
      </c>
      <c r="L1722" s="75">
        <v>842.1</v>
      </c>
    </row>
    <row r="1723" spans="2:101" s="25" customFormat="1" x14ac:dyDescent="0.25">
      <c r="B1723" s="6" t="s">
        <v>172</v>
      </c>
      <c r="C1723" s="19">
        <v>750468</v>
      </c>
      <c r="D1723" s="22" t="s">
        <v>2745</v>
      </c>
      <c r="E1723" s="34" t="s">
        <v>39</v>
      </c>
      <c r="F1723" s="19" t="s">
        <v>56</v>
      </c>
      <c r="G1723" s="34" t="s">
        <v>40</v>
      </c>
      <c r="H1723" s="22" t="s">
        <v>84</v>
      </c>
      <c r="I1723" s="363">
        <v>39083</v>
      </c>
      <c r="J1723" s="144">
        <v>3431.28</v>
      </c>
      <c r="K1723" s="121">
        <v>3431.28</v>
      </c>
      <c r="L1723" s="121">
        <v>0</v>
      </c>
    </row>
    <row r="1724" spans="2:101" s="25" customFormat="1" x14ac:dyDescent="0.25">
      <c r="B1724" s="6" t="s">
        <v>640</v>
      </c>
      <c r="C1724" s="19">
        <v>750470</v>
      </c>
      <c r="D1724" s="22" t="s">
        <v>2746</v>
      </c>
      <c r="E1724" s="34" t="s">
        <v>104</v>
      </c>
      <c r="F1724" s="34" t="s">
        <v>166</v>
      </c>
      <c r="G1724" s="34" t="s">
        <v>2744</v>
      </c>
      <c r="H1724" s="22" t="s">
        <v>107</v>
      </c>
      <c r="I1724" s="369">
        <v>43605</v>
      </c>
      <c r="J1724" s="94">
        <v>2332.9499999999998</v>
      </c>
      <c r="K1724" s="94">
        <v>1489.85</v>
      </c>
      <c r="L1724" s="94">
        <v>842.1</v>
      </c>
    </row>
    <row r="1725" spans="2:101" s="25" customFormat="1" ht="30" x14ac:dyDescent="0.25">
      <c r="B1725" s="6" t="s">
        <v>62</v>
      </c>
      <c r="C1725" s="19">
        <v>750471</v>
      </c>
      <c r="D1725" s="22" t="s">
        <v>2747</v>
      </c>
      <c r="E1725" s="34" t="s">
        <v>169</v>
      </c>
      <c r="F1725" s="105" t="s">
        <v>2017</v>
      </c>
      <c r="G1725" s="34" t="s">
        <v>2748</v>
      </c>
      <c r="H1725" s="22" t="s">
        <v>325</v>
      </c>
      <c r="I1725" s="369">
        <v>43469</v>
      </c>
      <c r="J1725" s="94">
        <v>15900</v>
      </c>
      <c r="K1725" s="94">
        <v>3709.76</v>
      </c>
      <c r="L1725" s="94">
        <v>12189.24</v>
      </c>
    </row>
    <row r="1726" spans="2:101" s="25" customFormat="1" x14ac:dyDescent="0.25">
      <c r="B1726" s="6" t="s">
        <v>19</v>
      </c>
      <c r="C1726" s="19">
        <v>750472</v>
      </c>
      <c r="D1726" s="22" t="s">
        <v>2749</v>
      </c>
      <c r="E1726" s="34" t="s">
        <v>15</v>
      </c>
      <c r="F1726" s="34" t="s">
        <v>411</v>
      </c>
      <c r="G1726" s="34" t="s">
        <v>2750</v>
      </c>
      <c r="H1726" s="22" t="s">
        <v>18</v>
      </c>
      <c r="I1726" s="369">
        <v>43532</v>
      </c>
      <c r="J1726" s="94">
        <v>39136</v>
      </c>
      <c r="K1726" s="94">
        <v>28264.17</v>
      </c>
      <c r="L1726" s="94">
        <v>10870.83</v>
      </c>
    </row>
    <row r="1727" spans="2:101" s="25" customFormat="1" x14ac:dyDescent="0.25">
      <c r="B1727" s="6" t="s">
        <v>150</v>
      </c>
      <c r="C1727" s="19">
        <v>750473</v>
      </c>
      <c r="D1727" s="22" t="s">
        <v>2751</v>
      </c>
      <c r="E1727" s="34" t="s">
        <v>15</v>
      </c>
      <c r="F1727" s="34" t="s">
        <v>118</v>
      </c>
      <c r="G1727" s="34" t="s">
        <v>2752</v>
      </c>
      <c r="H1727" s="22" t="s">
        <v>18</v>
      </c>
      <c r="I1727" s="369">
        <v>43535</v>
      </c>
      <c r="J1727" s="94">
        <v>4850</v>
      </c>
      <c r="K1727" s="94">
        <v>3502.05</v>
      </c>
      <c r="L1727" s="94">
        <v>1346.95</v>
      </c>
    </row>
    <row r="1728" spans="2:101" s="1" customFormat="1" x14ac:dyDescent="0.25">
      <c r="B1728" s="6" t="s">
        <v>139</v>
      </c>
      <c r="C1728" s="19">
        <v>750474</v>
      </c>
      <c r="D1728" s="7" t="s">
        <v>2753</v>
      </c>
      <c r="E1728" s="19" t="s">
        <v>424</v>
      </c>
      <c r="F1728" s="19">
        <v>2210</v>
      </c>
      <c r="G1728" s="19" t="s">
        <v>56</v>
      </c>
      <c r="H1728" s="7" t="s">
        <v>18</v>
      </c>
      <c r="I1728" s="40"/>
      <c r="J1728" s="44"/>
      <c r="K1728" s="44"/>
      <c r="L1728" s="44"/>
    </row>
    <row r="1729" spans="2:101" s="1" customFormat="1" x14ac:dyDescent="0.25">
      <c r="B1729" s="6" t="s">
        <v>726</v>
      </c>
      <c r="C1729" s="19">
        <v>750475</v>
      </c>
      <c r="D1729" s="7" t="s">
        <v>1502</v>
      </c>
      <c r="E1729" s="19" t="s">
        <v>15</v>
      </c>
      <c r="F1729" s="19" t="s">
        <v>2754</v>
      </c>
      <c r="G1729" s="19" t="s">
        <v>2755</v>
      </c>
      <c r="H1729" s="7" t="s">
        <v>730</v>
      </c>
      <c r="I1729" s="40">
        <v>43801</v>
      </c>
      <c r="J1729" s="44">
        <v>38500</v>
      </c>
      <c r="K1729" s="44">
        <v>18180.080000000002</v>
      </c>
      <c r="L1729" s="44">
        <v>20318.919999999998</v>
      </c>
    </row>
    <row r="1730" spans="2:101" s="1" customFormat="1" ht="18.75" customHeight="1" x14ac:dyDescent="0.25">
      <c r="B1730" s="140" t="s">
        <v>2756</v>
      </c>
      <c r="C1730" s="109">
        <v>750476</v>
      </c>
      <c r="D1730" s="42" t="s">
        <v>2757</v>
      </c>
      <c r="E1730" s="109" t="s">
        <v>2128</v>
      </c>
      <c r="F1730" s="109" t="s">
        <v>2758</v>
      </c>
      <c r="G1730" s="109" t="s">
        <v>2759</v>
      </c>
      <c r="H1730" s="42" t="s">
        <v>325</v>
      </c>
      <c r="I1730" s="143">
        <v>40718</v>
      </c>
      <c r="J1730" s="342">
        <v>904.8</v>
      </c>
      <c r="K1730" s="342">
        <v>904.8</v>
      </c>
      <c r="L1730" s="343">
        <v>0</v>
      </c>
      <c r="M1730" s="52"/>
      <c r="N1730" s="52"/>
      <c r="O1730" s="52"/>
      <c r="P1730" s="52"/>
      <c r="Q1730" s="52"/>
      <c r="R1730" s="52"/>
      <c r="S1730" s="52"/>
      <c r="T1730" s="52"/>
      <c r="U1730" s="52"/>
      <c r="V1730" s="52"/>
      <c r="W1730" s="52"/>
      <c r="X1730" s="52"/>
      <c r="Y1730" s="52"/>
      <c r="Z1730" s="52"/>
      <c r="AA1730" s="52"/>
      <c r="AB1730" s="52"/>
      <c r="AC1730" s="52"/>
      <c r="AD1730" s="52"/>
      <c r="AE1730" s="52"/>
      <c r="AF1730" s="52"/>
      <c r="AG1730" s="52"/>
      <c r="AH1730" s="52"/>
      <c r="AI1730" s="52"/>
      <c r="AJ1730" s="52"/>
      <c r="AK1730" s="52"/>
      <c r="AL1730" s="52"/>
      <c r="AM1730" s="52"/>
      <c r="AN1730" s="52"/>
      <c r="AO1730" s="52"/>
      <c r="AP1730" s="52"/>
      <c r="AQ1730" s="52"/>
      <c r="AR1730" s="52"/>
      <c r="AS1730" s="52"/>
      <c r="AT1730" s="52"/>
      <c r="AU1730" s="52"/>
      <c r="AV1730" s="52"/>
      <c r="AW1730" s="52"/>
      <c r="AX1730" s="52"/>
      <c r="AY1730" s="52"/>
      <c r="AZ1730" s="52"/>
      <c r="BA1730" s="52"/>
      <c r="BB1730" s="52"/>
      <c r="BC1730" s="52"/>
      <c r="BD1730" s="52"/>
      <c r="BE1730" s="52"/>
      <c r="BF1730" s="52"/>
      <c r="BG1730" s="52"/>
      <c r="BH1730" s="52"/>
      <c r="BI1730" s="52"/>
      <c r="BJ1730" s="52"/>
      <c r="BK1730" s="52"/>
      <c r="BL1730" s="52"/>
      <c r="BM1730" s="52"/>
      <c r="BN1730" s="52"/>
      <c r="BO1730" s="52"/>
      <c r="BP1730" s="52"/>
      <c r="BQ1730" s="52"/>
      <c r="BR1730" s="52"/>
      <c r="BS1730" s="52"/>
      <c r="BT1730" s="52"/>
      <c r="BU1730" s="52"/>
      <c r="BV1730" s="52"/>
      <c r="BW1730" s="52"/>
      <c r="BX1730" s="52"/>
      <c r="BY1730" s="52"/>
      <c r="BZ1730" s="52"/>
      <c r="CA1730" s="52"/>
      <c r="CB1730" s="52"/>
      <c r="CC1730" s="52"/>
      <c r="CD1730" s="52"/>
      <c r="CE1730" s="52"/>
      <c r="CF1730" s="52"/>
      <c r="CG1730" s="52"/>
      <c r="CH1730" s="52"/>
      <c r="CI1730" s="52"/>
      <c r="CJ1730" s="52"/>
      <c r="CK1730" s="52"/>
      <c r="CL1730" s="52"/>
      <c r="CM1730" s="52"/>
      <c r="CN1730" s="52"/>
      <c r="CO1730" s="52"/>
      <c r="CP1730" s="52"/>
      <c r="CQ1730" s="52"/>
      <c r="CR1730" s="52"/>
      <c r="CS1730" s="52"/>
      <c r="CT1730" s="52"/>
      <c r="CU1730" s="52"/>
      <c r="CV1730" s="52"/>
      <c r="CW1730" s="52"/>
    </row>
    <row r="1731" spans="2:101" s="1" customFormat="1" x14ac:dyDescent="0.25">
      <c r="B1731" s="61" t="s">
        <v>640</v>
      </c>
      <c r="C1731" s="19">
        <v>991845</v>
      </c>
      <c r="D1731" s="19" t="s">
        <v>2782</v>
      </c>
      <c r="E1731" s="19" t="s">
        <v>104</v>
      </c>
      <c r="F1731" s="19" t="s">
        <v>104</v>
      </c>
      <c r="G1731" s="19" t="s">
        <v>2783</v>
      </c>
      <c r="H1731" s="19" t="s">
        <v>107</v>
      </c>
      <c r="I1731" s="40">
        <v>45114</v>
      </c>
      <c r="J1731" s="44">
        <v>2806.07</v>
      </c>
      <c r="K1731" s="65">
        <v>701.27</v>
      </c>
      <c r="L1731" s="44">
        <v>2104.8000000000002</v>
      </c>
    </row>
    <row r="1732" spans="2:101" s="1" customFormat="1" x14ac:dyDescent="0.25">
      <c r="B1732" s="61" t="s">
        <v>365</v>
      </c>
      <c r="C1732" s="19">
        <v>991845</v>
      </c>
      <c r="D1732" s="19" t="s">
        <v>2743</v>
      </c>
      <c r="E1732" s="19" t="s">
        <v>2784</v>
      </c>
      <c r="F1732" s="19" t="s">
        <v>2785</v>
      </c>
      <c r="G1732" s="19" t="s">
        <v>2786</v>
      </c>
      <c r="H1732" s="19" t="s">
        <v>67</v>
      </c>
      <c r="I1732" s="40">
        <v>44771</v>
      </c>
      <c r="J1732" s="44">
        <v>37710</v>
      </c>
      <c r="K1732" s="44">
        <v>20949.439999999999</v>
      </c>
      <c r="L1732" s="44">
        <v>16760.560000000001</v>
      </c>
    </row>
    <row r="1733" spans="2:101" s="1" customFormat="1" x14ac:dyDescent="0.25">
      <c r="B1733" s="61" t="s">
        <v>150</v>
      </c>
      <c r="C1733" s="19">
        <v>991849</v>
      </c>
      <c r="D1733" s="19" t="s">
        <v>2787</v>
      </c>
      <c r="E1733" s="19" t="s">
        <v>15</v>
      </c>
      <c r="F1733" s="19" t="s">
        <v>304</v>
      </c>
      <c r="G1733" s="19" t="s">
        <v>2788</v>
      </c>
      <c r="H1733" s="19" t="s">
        <v>18</v>
      </c>
      <c r="I1733" s="40">
        <v>44348</v>
      </c>
      <c r="J1733" s="44">
        <v>6250</v>
      </c>
      <c r="K1733" s="44">
        <v>5901.83</v>
      </c>
      <c r="L1733" s="65">
        <v>348.17</v>
      </c>
    </row>
    <row r="1734" spans="2:101" s="1" customFormat="1" x14ac:dyDescent="0.25">
      <c r="B1734" s="61" t="s">
        <v>150</v>
      </c>
      <c r="C1734" s="19">
        <v>991852</v>
      </c>
      <c r="D1734" s="19" t="s">
        <v>2777</v>
      </c>
      <c r="E1734" s="19" t="s">
        <v>15</v>
      </c>
      <c r="F1734" s="19" t="s">
        <v>2778</v>
      </c>
      <c r="G1734" s="19" t="s">
        <v>2779</v>
      </c>
      <c r="H1734" s="19" t="s">
        <v>18</v>
      </c>
      <c r="I1734" s="40">
        <v>45083</v>
      </c>
      <c r="J1734" s="44">
        <v>7850</v>
      </c>
      <c r="K1734" s="44">
        <v>2180.2800000000002</v>
      </c>
      <c r="L1734" s="44">
        <v>5669.72</v>
      </c>
    </row>
    <row r="1735" spans="2:101" s="1" customFormat="1" x14ac:dyDescent="0.25">
      <c r="B1735" s="61" t="s">
        <v>19</v>
      </c>
      <c r="C1735" s="19">
        <v>991853</v>
      </c>
      <c r="D1735" s="19" t="s">
        <v>2780</v>
      </c>
      <c r="E1735" s="19" t="s">
        <v>15</v>
      </c>
      <c r="F1735" s="19" t="s">
        <v>1512</v>
      </c>
      <c r="G1735" s="19" t="s">
        <v>2781</v>
      </c>
      <c r="H1735" s="19" t="s">
        <v>18</v>
      </c>
      <c r="I1735" s="40">
        <v>45083</v>
      </c>
      <c r="J1735" s="44">
        <v>51181</v>
      </c>
      <c r="K1735" s="44">
        <v>14216.67</v>
      </c>
      <c r="L1735" s="44">
        <v>36964.33</v>
      </c>
    </row>
    <row r="1736" spans="2:101" s="1" customFormat="1" x14ac:dyDescent="0.25">
      <c r="B1736" s="61" t="s">
        <v>19</v>
      </c>
      <c r="C1736" s="19">
        <v>991855</v>
      </c>
      <c r="D1736" s="19" t="s">
        <v>2791</v>
      </c>
      <c r="E1736" s="19" t="s">
        <v>15</v>
      </c>
      <c r="F1736" s="19" t="s">
        <v>855</v>
      </c>
      <c r="G1736" s="19" t="s">
        <v>2792</v>
      </c>
      <c r="H1736" s="19" t="s">
        <v>18</v>
      </c>
      <c r="I1736" s="40">
        <v>44771</v>
      </c>
      <c r="J1736" s="44">
        <v>53022</v>
      </c>
      <c r="K1736" s="44">
        <v>29456.11</v>
      </c>
      <c r="L1736" s="44">
        <v>23565.89</v>
      </c>
    </row>
    <row r="1737" spans="2:101" s="1" customFormat="1" x14ac:dyDescent="0.25">
      <c r="B1737" s="61" t="s">
        <v>150</v>
      </c>
      <c r="C1737" s="19">
        <v>991856</v>
      </c>
      <c r="D1737" s="19" t="s">
        <v>2789</v>
      </c>
      <c r="E1737" s="19" t="s">
        <v>15</v>
      </c>
      <c r="F1737" s="19" t="s">
        <v>858</v>
      </c>
      <c r="G1737" s="19" t="s">
        <v>2790</v>
      </c>
      <c r="H1737" s="19" t="s">
        <v>18</v>
      </c>
      <c r="I1737" s="40">
        <v>44771</v>
      </c>
      <c r="J1737" s="44">
        <v>3476.11</v>
      </c>
      <c r="K1737" s="44">
        <v>4343.8900000000003</v>
      </c>
      <c r="L1737" s="44">
        <v>3476.11</v>
      </c>
    </row>
    <row r="1738" spans="2:101" s="1" customFormat="1" x14ac:dyDescent="0.25">
      <c r="B1738" s="61" t="s">
        <v>19</v>
      </c>
      <c r="C1738" s="19">
        <v>991857</v>
      </c>
      <c r="D1738" s="19" t="s">
        <v>2793</v>
      </c>
      <c r="E1738" s="19" t="s">
        <v>15</v>
      </c>
      <c r="F1738" s="19" t="s">
        <v>864</v>
      </c>
      <c r="G1738" s="19" t="s">
        <v>2794</v>
      </c>
      <c r="H1738" s="19" t="s">
        <v>18</v>
      </c>
      <c r="I1738" s="40">
        <v>44348</v>
      </c>
      <c r="J1738" s="44">
        <v>51806</v>
      </c>
      <c r="K1738" s="44">
        <v>48926.94</v>
      </c>
      <c r="L1738" s="44">
        <v>2879.06</v>
      </c>
    </row>
    <row r="1739" spans="2:101" s="1" customFormat="1" x14ac:dyDescent="0.25">
      <c r="B1739" s="61" t="s">
        <v>116</v>
      </c>
      <c r="C1739" s="19">
        <v>991858</v>
      </c>
      <c r="D1739" s="19" t="s">
        <v>2795</v>
      </c>
      <c r="E1739" s="19" t="s">
        <v>15</v>
      </c>
      <c r="F1739" s="19" t="s">
        <v>304</v>
      </c>
      <c r="G1739" s="19" t="s">
        <v>2796</v>
      </c>
      <c r="H1739" s="19" t="s">
        <v>18</v>
      </c>
      <c r="I1739" s="40">
        <v>44348</v>
      </c>
      <c r="J1739" s="44">
        <v>6250</v>
      </c>
      <c r="K1739" s="44">
        <v>5901.83</v>
      </c>
      <c r="L1739" s="65">
        <v>348.17</v>
      </c>
    </row>
    <row r="1740" spans="2:101" s="1" customFormat="1" x14ac:dyDescent="0.25">
      <c r="B1740" s="250" t="s">
        <v>5633</v>
      </c>
      <c r="C1740" s="19" t="s">
        <v>56</v>
      </c>
      <c r="D1740" s="277" t="s">
        <v>5764</v>
      </c>
      <c r="E1740" s="71" t="s">
        <v>56</v>
      </c>
      <c r="F1740" s="19" t="s">
        <v>304</v>
      </c>
      <c r="G1740" s="71" t="s">
        <v>40</v>
      </c>
      <c r="H1740" s="71" t="s">
        <v>84</v>
      </c>
      <c r="I1740" s="370">
        <v>45581</v>
      </c>
      <c r="J1740" s="282">
        <v>6030.39</v>
      </c>
      <c r="K1740" s="283">
        <v>0</v>
      </c>
      <c r="L1740" s="282">
        <v>6030.39</v>
      </c>
    </row>
    <row r="1741" spans="2:101" s="1" customFormat="1" x14ac:dyDescent="0.25">
      <c r="B1741" s="250" t="s">
        <v>5633</v>
      </c>
      <c r="C1741" s="19" t="s">
        <v>56</v>
      </c>
      <c r="D1741" s="277" t="s">
        <v>5765</v>
      </c>
      <c r="E1741" s="19" t="s">
        <v>304</v>
      </c>
      <c r="F1741" s="19" t="s">
        <v>304</v>
      </c>
      <c r="G1741" s="71" t="s">
        <v>40</v>
      </c>
      <c r="H1741" s="71" t="s">
        <v>84</v>
      </c>
      <c r="I1741" s="370">
        <v>45581</v>
      </c>
      <c r="J1741" s="282">
        <v>6030.39</v>
      </c>
      <c r="K1741" s="283">
        <v>0</v>
      </c>
      <c r="L1741" s="282">
        <v>6030.39</v>
      </c>
    </row>
    <row r="1742" spans="2:101" s="1" customFormat="1" x14ac:dyDescent="0.25">
      <c r="B1742" s="250" t="s">
        <v>5635</v>
      </c>
      <c r="C1742" s="19" t="s">
        <v>56</v>
      </c>
      <c r="D1742" s="277" t="s">
        <v>5766</v>
      </c>
      <c r="E1742" s="19" t="s">
        <v>304</v>
      </c>
      <c r="F1742" s="19" t="s">
        <v>304</v>
      </c>
      <c r="G1742" s="71" t="s">
        <v>40</v>
      </c>
      <c r="H1742" s="71" t="s">
        <v>84</v>
      </c>
      <c r="I1742" s="370">
        <v>45321</v>
      </c>
      <c r="J1742" s="282">
        <v>6520.09</v>
      </c>
      <c r="K1742" s="284">
        <v>488.93</v>
      </c>
      <c r="L1742" s="282">
        <v>6031.16</v>
      </c>
    </row>
    <row r="1743" spans="2:101" s="1" customFormat="1" x14ac:dyDescent="0.25">
      <c r="B1743" s="250" t="s">
        <v>5635</v>
      </c>
      <c r="C1743" s="19" t="s">
        <v>56</v>
      </c>
      <c r="D1743" s="277" t="s">
        <v>5767</v>
      </c>
      <c r="E1743" s="19" t="s">
        <v>304</v>
      </c>
      <c r="F1743" s="19" t="s">
        <v>304</v>
      </c>
      <c r="G1743" s="71" t="s">
        <v>40</v>
      </c>
      <c r="H1743" s="71" t="s">
        <v>84</v>
      </c>
      <c r="I1743" s="370">
        <v>45321</v>
      </c>
      <c r="J1743" s="282">
        <v>6520.09</v>
      </c>
      <c r="K1743" s="284">
        <v>488.93</v>
      </c>
      <c r="L1743" s="282">
        <v>6031.16</v>
      </c>
    </row>
    <row r="1744" spans="2:101" s="1" customFormat="1" x14ac:dyDescent="0.25">
      <c r="B1744" s="250" t="s">
        <v>5635</v>
      </c>
      <c r="C1744" s="19" t="s">
        <v>56</v>
      </c>
      <c r="D1744" s="277" t="s">
        <v>5768</v>
      </c>
      <c r="E1744" s="19" t="s">
        <v>304</v>
      </c>
      <c r="F1744" s="19" t="s">
        <v>304</v>
      </c>
      <c r="G1744" s="71" t="s">
        <v>40</v>
      </c>
      <c r="H1744" s="71" t="s">
        <v>84</v>
      </c>
      <c r="I1744" s="370">
        <v>45321</v>
      </c>
      <c r="J1744" s="282">
        <v>6520.09</v>
      </c>
      <c r="K1744" s="284">
        <v>488.93</v>
      </c>
      <c r="L1744" s="282">
        <v>6031.16</v>
      </c>
    </row>
    <row r="1745" spans="2:12" s="1" customFormat="1" x14ac:dyDescent="0.25">
      <c r="B1745" s="250" t="s">
        <v>5637</v>
      </c>
      <c r="C1745" s="19" t="s">
        <v>56</v>
      </c>
      <c r="D1745" s="277" t="s">
        <v>5769</v>
      </c>
      <c r="E1745" s="19" t="s">
        <v>304</v>
      </c>
      <c r="F1745" s="19" t="s">
        <v>304</v>
      </c>
      <c r="G1745" s="71" t="s">
        <v>40</v>
      </c>
      <c r="H1745" s="71" t="s">
        <v>18</v>
      </c>
      <c r="I1745" s="370">
        <v>45581</v>
      </c>
      <c r="J1745" s="282">
        <v>4952.46</v>
      </c>
      <c r="K1745" s="283">
        <v>0</v>
      </c>
      <c r="L1745" s="282">
        <v>4952.46</v>
      </c>
    </row>
    <row r="1747" spans="2:12" ht="18.75" x14ac:dyDescent="0.3">
      <c r="B1747" s="291" t="s">
        <v>251</v>
      </c>
      <c r="C1747" s="48"/>
      <c r="D1747" s="48"/>
      <c r="E1747" s="48"/>
      <c r="F1747" s="48"/>
      <c r="G1747" s="49" t="s">
        <v>2797</v>
      </c>
    </row>
    <row r="1748" spans="2:12" s="1" customFormat="1" x14ac:dyDescent="0.25">
      <c r="B1748" s="294"/>
      <c r="C1748" s="62"/>
      <c r="D1748" s="62"/>
      <c r="E1748" s="62"/>
      <c r="F1748" s="62"/>
      <c r="G1748" s="62"/>
      <c r="H1748" s="56"/>
      <c r="I1748" s="514" t="s">
        <v>2</v>
      </c>
      <c r="J1748" s="508" t="s">
        <v>3</v>
      </c>
      <c r="K1748" s="516" t="s">
        <v>4</v>
      </c>
      <c r="L1748" s="516" t="s">
        <v>5</v>
      </c>
    </row>
    <row r="1749" spans="2:12" s="1" customFormat="1" ht="15.75" x14ac:dyDescent="0.25">
      <c r="B1749" s="289" t="s">
        <v>6</v>
      </c>
      <c r="C1749" s="3" t="s">
        <v>7</v>
      </c>
      <c r="D1749" s="3" t="s">
        <v>8</v>
      </c>
      <c r="E1749" s="4" t="s">
        <v>9</v>
      </c>
      <c r="F1749" s="4" t="s">
        <v>10</v>
      </c>
      <c r="G1749" s="4" t="s">
        <v>11</v>
      </c>
      <c r="H1749" s="4" t="s">
        <v>12</v>
      </c>
      <c r="I1749" s="515"/>
      <c r="J1749" s="509"/>
      <c r="K1749" s="517"/>
      <c r="L1749" s="517"/>
    </row>
    <row r="1750" spans="2:12" s="1" customFormat="1" x14ac:dyDescent="0.25">
      <c r="B1750" s="6" t="s">
        <v>2809</v>
      </c>
      <c r="C1750" s="19">
        <v>365027</v>
      </c>
      <c r="D1750" s="19" t="s">
        <v>56</v>
      </c>
      <c r="E1750" s="19" t="s">
        <v>56</v>
      </c>
      <c r="F1750" s="19" t="s">
        <v>56</v>
      </c>
      <c r="G1750" s="19" t="s">
        <v>40</v>
      </c>
      <c r="H1750" s="7" t="s">
        <v>84</v>
      </c>
      <c r="I1750" s="77">
        <v>41640</v>
      </c>
      <c r="J1750" s="91">
        <v>3431.28</v>
      </c>
      <c r="K1750" s="87">
        <v>3431.28</v>
      </c>
      <c r="L1750" s="88">
        <v>0</v>
      </c>
    </row>
    <row r="1751" spans="2:12" s="1" customFormat="1" x14ac:dyDescent="0.25">
      <c r="B1751" s="6" t="s">
        <v>2798</v>
      </c>
      <c r="C1751" s="7">
        <v>366307</v>
      </c>
      <c r="D1751" s="7" t="s">
        <v>2800</v>
      </c>
      <c r="E1751" s="19" t="s">
        <v>56</v>
      </c>
      <c r="F1751" s="19" t="s">
        <v>56</v>
      </c>
      <c r="G1751" s="19" t="s">
        <v>40</v>
      </c>
      <c r="H1751" s="7" t="s">
        <v>18</v>
      </c>
      <c r="I1751" s="99">
        <v>39083</v>
      </c>
      <c r="J1751" s="32">
        <v>9860</v>
      </c>
      <c r="K1751" s="32">
        <v>9860</v>
      </c>
      <c r="L1751" s="32">
        <v>0</v>
      </c>
    </row>
    <row r="1752" spans="2:12" s="1" customFormat="1" ht="18.75" customHeight="1" x14ac:dyDescent="0.25">
      <c r="B1752" s="6" t="s">
        <v>2798</v>
      </c>
      <c r="C1752" s="7">
        <v>366317</v>
      </c>
      <c r="D1752" s="7" t="s">
        <v>2801</v>
      </c>
      <c r="E1752" s="19" t="s">
        <v>56</v>
      </c>
      <c r="F1752" s="19" t="s">
        <v>56</v>
      </c>
      <c r="G1752" s="19" t="s">
        <v>40</v>
      </c>
      <c r="H1752" s="7" t="s">
        <v>18</v>
      </c>
      <c r="I1752" s="99">
        <v>39083</v>
      </c>
      <c r="J1752" s="32">
        <v>9860</v>
      </c>
      <c r="K1752" s="32">
        <v>9860</v>
      </c>
      <c r="L1752" s="32">
        <v>0</v>
      </c>
    </row>
    <row r="1753" spans="2:12" s="1" customFormat="1" x14ac:dyDescent="0.25">
      <c r="B1753" s="6" t="s">
        <v>808</v>
      </c>
      <c r="C1753" s="7">
        <v>366390</v>
      </c>
      <c r="D1753" s="7" t="s">
        <v>2813</v>
      </c>
      <c r="E1753" s="19" t="s">
        <v>56</v>
      </c>
      <c r="F1753" s="19" t="s">
        <v>56</v>
      </c>
      <c r="G1753" s="19" t="s">
        <v>40</v>
      </c>
      <c r="H1753" s="7" t="s">
        <v>821</v>
      </c>
      <c r="I1753" s="99">
        <v>39083</v>
      </c>
      <c r="J1753" s="32">
        <v>14462.64</v>
      </c>
      <c r="K1753" s="32">
        <v>14462.64</v>
      </c>
      <c r="L1753" s="32">
        <v>0</v>
      </c>
    </row>
    <row r="1754" spans="2:12" s="1" customFormat="1" x14ac:dyDescent="0.25">
      <c r="B1754" s="6" t="s">
        <v>2812</v>
      </c>
      <c r="C1754" s="19">
        <v>366401</v>
      </c>
      <c r="D1754" s="19" t="s">
        <v>2712</v>
      </c>
      <c r="E1754" s="19" t="s">
        <v>56</v>
      </c>
      <c r="F1754" s="19" t="s">
        <v>56</v>
      </c>
      <c r="G1754" s="19" t="s">
        <v>40</v>
      </c>
      <c r="H1754" s="7"/>
      <c r="I1754" s="365">
        <v>41640</v>
      </c>
      <c r="J1754" s="87">
        <v>13918.84</v>
      </c>
      <c r="K1754" s="87">
        <v>13917.84</v>
      </c>
      <c r="L1754" s="88">
        <v>1</v>
      </c>
    </row>
    <row r="1755" spans="2:12" s="1" customFormat="1" x14ac:dyDescent="0.25">
      <c r="B1755" s="6" t="s">
        <v>2798</v>
      </c>
      <c r="C1755" s="7">
        <v>366437</v>
      </c>
      <c r="D1755" s="7" t="s">
        <v>1612</v>
      </c>
      <c r="E1755" s="19" t="s">
        <v>56</v>
      </c>
      <c r="F1755" s="19" t="s">
        <v>56</v>
      </c>
      <c r="G1755" s="19" t="s">
        <v>40</v>
      </c>
      <c r="H1755" s="7" t="s">
        <v>18</v>
      </c>
      <c r="I1755" s="99">
        <v>39083</v>
      </c>
      <c r="J1755" s="32">
        <v>9860</v>
      </c>
      <c r="K1755" s="32">
        <v>9860</v>
      </c>
      <c r="L1755" s="32">
        <v>0</v>
      </c>
    </row>
    <row r="1756" spans="2:12" s="1" customFormat="1" x14ac:dyDescent="0.25">
      <c r="B1756" s="6" t="s">
        <v>2798</v>
      </c>
      <c r="C1756" s="7">
        <v>366462</v>
      </c>
      <c r="D1756" s="7" t="s">
        <v>2799</v>
      </c>
      <c r="E1756" s="19" t="s">
        <v>56</v>
      </c>
      <c r="F1756" s="19" t="s">
        <v>56</v>
      </c>
      <c r="G1756" s="19" t="s">
        <v>40</v>
      </c>
      <c r="H1756" s="7" t="s">
        <v>18</v>
      </c>
      <c r="I1756" s="99">
        <v>39083</v>
      </c>
      <c r="J1756" s="32">
        <v>9860</v>
      </c>
      <c r="K1756" s="32">
        <v>9860</v>
      </c>
      <c r="L1756" s="32">
        <v>0</v>
      </c>
    </row>
    <row r="1757" spans="2:12" s="1" customFormat="1" x14ac:dyDescent="0.25">
      <c r="B1757" s="6" t="s">
        <v>2798</v>
      </c>
      <c r="C1757" s="7">
        <v>366463</v>
      </c>
      <c r="D1757" s="7" t="s">
        <v>2803</v>
      </c>
      <c r="E1757" s="19" t="s">
        <v>56</v>
      </c>
      <c r="F1757" s="19" t="s">
        <v>56</v>
      </c>
      <c r="G1757" s="19" t="s">
        <v>40</v>
      </c>
      <c r="H1757" s="7" t="s">
        <v>18</v>
      </c>
      <c r="I1757" s="99">
        <v>39083</v>
      </c>
      <c r="J1757" s="32">
        <v>9860</v>
      </c>
      <c r="K1757" s="32">
        <v>9860</v>
      </c>
      <c r="L1757" s="32">
        <v>0</v>
      </c>
    </row>
    <row r="1758" spans="2:12" s="1" customFormat="1" x14ac:dyDescent="0.25">
      <c r="B1758" s="6" t="s">
        <v>2798</v>
      </c>
      <c r="C1758" s="7">
        <v>366464</v>
      </c>
      <c r="D1758" s="7" t="s">
        <v>2802</v>
      </c>
      <c r="E1758" s="19" t="s">
        <v>56</v>
      </c>
      <c r="F1758" s="19" t="s">
        <v>56</v>
      </c>
      <c r="G1758" s="19" t="s">
        <v>40</v>
      </c>
      <c r="H1758" s="7" t="s">
        <v>18</v>
      </c>
      <c r="I1758" s="99">
        <v>39083</v>
      </c>
      <c r="J1758" s="32">
        <v>9860</v>
      </c>
      <c r="K1758" s="32">
        <v>9860</v>
      </c>
      <c r="L1758" s="32">
        <v>0</v>
      </c>
    </row>
    <row r="1759" spans="2:12" s="1" customFormat="1" x14ac:dyDescent="0.25">
      <c r="B1759" s="6" t="s">
        <v>2804</v>
      </c>
      <c r="C1759" s="7">
        <v>366467</v>
      </c>
      <c r="D1759" s="7" t="s">
        <v>2805</v>
      </c>
      <c r="E1759" s="19" t="s">
        <v>56</v>
      </c>
      <c r="F1759" s="19" t="s">
        <v>56</v>
      </c>
      <c r="G1759" s="19" t="s">
        <v>40</v>
      </c>
      <c r="H1759" s="7" t="s">
        <v>97</v>
      </c>
      <c r="I1759" s="392">
        <v>39083</v>
      </c>
      <c r="J1759" s="32">
        <v>48676.55</v>
      </c>
      <c r="K1759" s="32">
        <v>48676.55</v>
      </c>
      <c r="L1759" s="32">
        <v>0</v>
      </c>
    </row>
    <row r="1760" spans="2:12" s="1" customFormat="1" x14ac:dyDescent="0.25">
      <c r="B1760" s="6" t="s">
        <v>2806</v>
      </c>
      <c r="C1760" s="7">
        <v>548299</v>
      </c>
      <c r="D1760" s="7" t="s">
        <v>2807</v>
      </c>
      <c r="E1760" s="7" t="s">
        <v>342</v>
      </c>
      <c r="F1760" s="19" t="s">
        <v>56</v>
      </c>
      <c r="G1760" s="7" t="s">
        <v>2808</v>
      </c>
      <c r="H1760" s="7" t="s">
        <v>18</v>
      </c>
      <c r="I1760" s="392">
        <v>39083</v>
      </c>
      <c r="J1760" s="32">
        <v>29441</v>
      </c>
      <c r="K1760" s="32">
        <v>29441</v>
      </c>
      <c r="L1760" s="32">
        <v>0</v>
      </c>
    </row>
    <row r="1761" spans="2:12" s="1" customFormat="1" x14ac:dyDescent="0.25">
      <c r="B1761" s="6" t="s">
        <v>2810</v>
      </c>
      <c r="C1761" s="19">
        <v>548355</v>
      </c>
      <c r="D1761" s="19" t="s">
        <v>56</v>
      </c>
      <c r="E1761" s="19" t="s">
        <v>2811</v>
      </c>
      <c r="F1761" s="19" t="s">
        <v>56</v>
      </c>
      <c r="G1761" s="19" t="s">
        <v>40</v>
      </c>
      <c r="H1761" s="7" t="s">
        <v>84</v>
      </c>
      <c r="I1761" s="365">
        <v>42873</v>
      </c>
      <c r="J1761" s="87">
        <v>7498.9</v>
      </c>
      <c r="K1761" s="87">
        <v>3030.58</v>
      </c>
      <c r="L1761" s="88">
        <v>4468.32</v>
      </c>
    </row>
    <row r="1762" spans="2:12" s="1" customFormat="1" ht="18.75" x14ac:dyDescent="0.3">
      <c r="B1762" s="291" t="s">
        <v>251</v>
      </c>
      <c r="C1762" s="48"/>
      <c r="D1762" s="48"/>
      <c r="E1762" s="48"/>
      <c r="F1762" s="48"/>
      <c r="G1762" s="49" t="s">
        <v>2814</v>
      </c>
      <c r="H1762" s="56"/>
      <c r="I1762" s="385"/>
      <c r="J1762" s="161"/>
      <c r="K1762" s="161"/>
      <c r="L1762" s="214"/>
    </row>
    <row r="1763" spans="2:12" s="1" customFormat="1" x14ac:dyDescent="0.25">
      <c r="B1763" s="158"/>
      <c r="C1763" s="13"/>
      <c r="D1763" s="13"/>
      <c r="E1763" s="13"/>
      <c r="F1763" s="13"/>
      <c r="G1763" s="68"/>
      <c r="H1763" s="13"/>
      <c r="I1763" s="514" t="s">
        <v>2</v>
      </c>
      <c r="J1763" s="508" t="s">
        <v>3</v>
      </c>
      <c r="K1763" s="516" t="s">
        <v>4</v>
      </c>
      <c r="L1763" s="516" t="s">
        <v>5</v>
      </c>
    </row>
    <row r="1764" spans="2:12" s="1" customFormat="1" ht="15.75" x14ac:dyDescent="0.25">
      <c r="B1764" s="289" t="s">
        <v>6</v>
      </c>
      <c r="C1764" s="3" t="s">
        <v>7</v>
      </c>
      <c r="D1764" s="3" t="s">
        <v>8</v>
      </c>
      <c r="E1764" s="4" t="s">
        <v>9</v>
      </c>
      <c r="F1764" s="4" t="s">
        <v>10</v>
      </c>
      <c r="G1764" s="4" t="s">
        <v>11</v>
      </c>
      <c r="H1764" s="4" t="s">
        <v>12</v>
      </c>
      <c r="I1764" s="515"/>
      <c r="J1764" s="509"/>
      <c r="K1764" s="517"/>
      <c r="L1764" s="517"/>
    </row>
    <row r="1765" spans="2:12" s="1" customFormat="1" ht="18.75" customHeight="1" x14ac:dyDescent="0.25">
      <c r="B1765" s="6" t="s">
        <v>2834</v>
      </c>
      <c r="C1765" s="19">
        <v>366708</v>
      </c>
      <c r="D1765" s="7" t="s">
        <v>2835</v>
      </c>
      <c r="E1765" s="19" t="s">
        <v>56</v>
      </c>
      <c r="F1765" s="19" t="s">
        <v>56</v>
      </c>
      <c r="G1765" s="19" t="s">
        <v>40</v>
      </c>
      <c r="H1765" s="7" t="s">
        <v>828</v>
      </c>
      <c r="I1765" s="40">
        <v>41640</v>
      </c>
      <c r="J1765" s="44">
        <v>2500</v>
      </c>
      <c r="K1765" s="44">
        <v>2500</v>
      </c>
      <c r="L1765" s="44">
        <v>0</v>
      </c>
    </row>
    <row r="1766" spans="2:12" s="1" customFormat="1" x14ac:dyDescent="0.25">
      <c r="B1766" s="6" t="s">
        <v>2815</v>
      </c>
      <c r="C1766" s="7">
        <v>548309</v>
      </c>
      <c r="D1766" s="7" t="s">
        <v>2816</v>
      </c>
      <c r="E1766" s="7" t="s">
        <v>304</v>
      </c>
      <c r="F1766" s="7" t="s">
        <v>2817</v>
      </c>
      <c r="G1766" s="7" t="s">
        <v>2818</v>
      </c>
      <c r="H1766" s="7" t="s">
        <v>84</v>
      </c>
      <c r="I1766" s="99">
        <v>39083</v>
      </c>
      <c r="J1766" s="32">
        <v>25000</v>
      </c>
      <c r="K1766" s="32">
        <v>25000</v>
      </c>
      <c r="L1766" s="32">
        <v>0</v>
      </c>
    </row>
    <row r="1767" spans="2:12" s="1" customFormat="1" x14ac:dyDescent="0.25">
      <c r="B1767" s="6" t="s">
        <v>2815</v>
      </c>
      <c r="C1767" s="7">
        <v>548310</v>
      </c>
      <c r="D1767" s="7" t="s">
        <v>2819</v>
      </c>
      <c r="E1767" s="7" t="s">
        <v>2174</v>
      </c>
      <c r="F1767" s="7" t="s">
        <v>2820</v>
      </c>
      <c r="G1767" s="7" t="s">
        <v>2821</v>
      </c>
      <c r="H1767" s="7" t="s">
        <v>2822</v>
      </c>
      <c r="I1767" s="99">
        <v>39083</v>
      </c>
      <c r="J1767" s="32">
        <v>25000</v>
      </c>
      <c r="K1767" s="32">
        <v>25000</v>
      </c>
      <c r="L1767" s="32">
        <v>0</v>
      </c>
    </row>
    <row r="1768" spans="2:12" s="1" customFormat="1" x14ac:dyDescent="0.25">
      <c r="B1768" s="6" t="s">
        <v>2815</v>
      </c>
      <c r="C1768" s="7">
        <v>548311</v>
      </c>
      <c r="D1768" s="7" t="s">
        <v>2823</v>
      </c>
      <c r="E1768" s="7" t="s">
        <v>2174</v>
      </c>
      <c r="F1768" s="7" t="s">
        <v>2820</v>
      </c>
      <c r="G1768" s="7" t="s">
        <v>2824</v>
      </c>
      <c r="H1768" s="7" t="s">
        <v>2822</v>
      </c>
      <c r="I1768" s="99">
        <v>39083</v>
      </c>
      <c r="J1768" s="32">
        <v>25000</v>
      </c>
      <c r="K1768" s="32">
        <v>25000</v>
      </c>
      <c r="L1768" s="32">
        <v>0</v>
      </c>
    </row>
    <row r="1769" spans="2:12" s="1" customFormat="1" x14ac:dyDescent="0.25">
      <c r="B1769" s="6" t="s">
        <v>2815</v>
      </c>
      <c r="C1769" s="7">
        <v>548312</v>
      </c>
      <c r="D1769" s="7" t="s">
        <v>2825</v>
      </c>
      <c r="E1769" s="7" t="s">
        <v>304</v>
      </c>
      <c r="F1769" s="7" t="s">
        <v>2826</v>
      </c>
      <c r="G1769" s="7" t="s">
        <v>2827</v>
      </c>
      <c r="H1769" s="7" t="s">
        <v>107</v>
      </c>
      <c r="I1769" s="99">
        <v>39083</v>
      </c>
      <c r="J1769" s="32">
        <v>25000</v>
      </c>
      <c r="K1769" s="32">
        <v>25000</v>
      </c>
      <c r="L1769" s="32">
        <v>0</v>
      </c>
    </row>
    <row r="1770" spans="2:12" s="1" customFormat="1" x14ac:dyDescent="0.25">
      <c r="B1770" s="6" t="s">
        <v>2815</v>
      </c>
      <c r="C1770" s="7">
        <v>548313</v>
      </c>
      <c r="D1770" s="7" t="s">
        <v>2828</v>
      </c>
      <c r="E1770" s="7" t="s">
        <v>304</v>
      </c>
      <c r="F1770" s="7" t="s">
        <v>304</v>
      </c>
      <c r="G1770" s="7" t="s">
        <v>304</v>
      </c>
      <c r="H1770" s="7" t="s">
        <v>84</v>
      </c>
      <c r="I1770" s="99">
        <v>39083</v>
      </c>
      <c r="J1770" s="32">
        <v>25000</v>
      </c>
      <c r="K1770" s="32">
        <v>25000</v>
      </c>
      <c r="L1770" s="32">
        <v>0</v>
      </c>
    </row>
    <row r="1771" spans="2:12" s="1" customFormat="1" x14ac:dyDescent="0.25">
      <c r="B1771" s="6" t="s">
        <v>2815</v>
      </c>
      <c r="C1771" s="7">
        <v>548317</v>
      </c>
      <c r="D1771" s="7" t="s">
        <v>2829</v>
      </c>
      <c r="E1771" s="19" t="s">
        <v>56</v>
      </c>
      <c r="F1771" s="7" t="s">
        <v>2830</v>
      </c>
      <c r="G1771" s="7" t="s">
        <v>2831</v>
      </c>
      <c r="H1771" s="7" t="s">
        <v>2832</v>
      </c>
      <c r="I1771" s="99">
        <v>39083</v>
      </c>
      <c r="J1771" s="32">
        <v>25000</v>
      </c>
      <c r="K1771" s="32">
        <v>25000</v>
      </c>
      <c r="L1771" s="32">
        <v>0</v>
      </c>
    </row>
    <row r="1772" spans="2:12" s="1" customFormat="1" x14ac:dyDescent="0.25">
      <c r="B1772" s="6" t="s">
        <v>2815</v>
      </c>
      <c r="C1772" s="7">
        <v>548318</v>
      </c>
      <c r="D1772" s="7" t="s">
        <v>2833</v>
      </c>
      <c r="E1772" s="19" t="s">
        <v>56</v>
      </c>
      <c r="F1772" s="7" t="s">
        <v>2830</v>
      </c>
      <c r="G1772" s="7" t="s">
        <v>2831</v>
      </c>
      <c r="H1772" s="7" t="s">
        <v>2832</v>
      </c>
      <c r="I1772" s="99">
        <v>39083</v>
      </c>
      <c r="J1772" s="32">
        <v>25000</v>
      </c>
      <c r="K1772" s="32">
        <v>25000</v>
      </c>
      <c r="L1772" s="32">
        <v>0</v>
      </c>
    </row>
    <row r="1773" spans="2:12" s="1" customFormat="1" x14ac:dyDescent="0.25">
      <c r="B1773" s="6" t="s">
        <v>2836</v>
      </c>
      <c r="C1773" s="19">
        <v>750329</v>
      </c>
      <c r="D1773" s="7" t="s">
        <v>2837</v>
      </c>
      <c r="E1773" s="19" t="s">
        <v>2838</v>
      </c>
      <c r="F1773" s="19" t="s">
        <v>2839</v>
      </c>
      <c r="G1773" s="19">
        <v>1904054729</v>
      </c>
      <c r="H1773" s="7" t="s">
        <v>84</v>
      </c>
      <c r="I1773" s="40">
        <v>43780</v>
      </c>
      <c r="J1773" s="44">
        <v>145234.4</v>
      </c>
      <c r="K1773" s="44">
        <v>21785.01</v>
      </c>
      <c r="L1773" s="44">
        <v>123448.39</v>
      </c>
    </row>
    <row r="1774" spans="2:12" s="1" customFormat="1" x14ac:dyDescent="0.25">
      <c r="B1774" s="6" t="s">
        <v>2840</v>
      </c>
      <c r="C1774" s="19">
        <v>750330</v>
      </c>
      <c r="D1774" s="7" t="s">
        <v>2841</v>
      </c>
      <c r="E1774" s="19" t="s">
        <v>2838</v>
      </c>
      <c r="F1774" s="19" t="s">
        <v>2842</v>
      </c>
      <c r="G1774" s="19">
        <v>1806347764</v>
      </c>
      <c r="H1774" s="7" t="s">
        <v>84</v>
      </c>
      <c r="I1774" s="40">
        <v>43780</v>
      </c>
      <c r="J1774" s="44">
        <v>145234.4</v>
      </c>
      <c r="K1774" s="44">
        <v>21785.01</v>
      </c>
      <c r="L1774" s="44">
        <v>123448.39</v>
      </c>
    </row>
    <row r="1775" spans="2:12" s="1" customFormat="1" x14ac:dyDescent="0.25">
      <c r="B1775" s="61" t="s">
        <v>2858</v>
      </c>
      <c r="C1775" s="19">
        <v>991880</v>
      </c>
      <c r="D1775" s="19" t="s">
        <v>2859</v>
      </c>
      <c r="E1775" s="19" t="s">
        <v>1072</v>
      </c>
      <c r="F1775" s="19" t="s">
        <v>2860</v>
      </c>
      <c r="G1775" s="19" t="s">
        <v>2861</v>
      </c>
      <c r="H1775" s="19" t="s">
        <v>84</v>
      </c>
      <c r="I1775" s="40">
        <v>45295</v>
      </c>
      <c r="J1775" s="44">
        <v>240000</v>
      </c>
      <c r="K1775" s="65">
        <v>0</v>
      </c>
      <c r="L1775" s="44">
        <v>240000</v>
      </c>
    </row>
    <row r="1776" spans="2:12" s="1" customFormat="1" x14ac:dyDescent="0.25">
      <c r="B1776" s="61" t="s">
        <v>2858</v>
      </c>
      <c r="C1776" s="19">
        <v>991881</v>
      </c>
      <c r="D1776" s="19" t="s">
        <v>2862</v>
      </c>
      <c r="E1776" s="19" t="s">
        <v>686</v>
      </c>
      <c r="F1776" s="19" t="s">
        <v>2863</v>
      </c>
      <c r="G1776" s="406">
        <v>3.4096249130314101E+19</v>
      </c>
      <c r="H1776" s="19" t="s">
        <v>84</v>
      </c>
      <c r="I1776" s="40">
        <v>44840</v>
      </c>
      <c r="J1776" s="44">
        <v>25000</v>
      </c>
      <c r="K1776" s="44">
        <v>3958.18</v>
      </c>
      <c r="L1776" s="44">
        <v>21041.83</v>
      </c>
    </row>
    <row r="1779" spans="2:12" s="1" customFormat="1" ht="18.75" x14ac:dyDescent="0.3">
      <c r="B1779" s="291" t="s">
        <v>251</v>
      </c>
      <c r="C1779" s="48"/>
      <c r="D1779" s="48"/>
      <c r="E1779" s="48"/>
      <c r="F1779" s="48"/>
      <c r="G1779" s="49" t="s">
        <v>2864</v>
      </c>
      <c r="H1779" s="48"/>
      <c r="I1779" s="385"/>
      <c r="J1779" s="161"/>
      <c r="K1779" s="161"/>
      <c r="L1779" s="214"/>
    </row>
    <row r="1780" spans="2:12" s="1" customFormat="1" x14ac:dyDescent="0.25">
      <c r="B1780" s="158"/>
      <c r="C1780" s="13"/>
      <c r="D1780" s="13"/>
      <c r="E1780" s="13"/>
      <c r="F1780" s="13"/>
      <c r="G1780" s="13"/>
      <c r="H1780" s="13"/>
      <c r="I1780" s="514" t="s">
        <v>2</v>
      </c>
      <c r="J1780" s="508" t="s">
        <v>3</v>
      </c>
      <c r="K1780" s="516" t="s">
        <v>4</v>
      </c>
      <c r="L1780" s="516" t="s">
        <v>5</v>
      </c>
    </row>
    <row r="1781" spans="2:12" s="1" customFormat="1" ht="15.75" x14ac:dyDescent="0.25">
      <c r="B1781" s="289" t="s">
        <v>6</v>
      </c>
      <c r="C1781" s="3" t="s">
        <v>7</v>
      </c>
      <c r="D1781" s="3" t="s">
        <v>8</v>
      </c>
      <c r="E1781" s="4" t="s">
        <v>9</v>
      </c>
      <c r="F1781" s="4" t="s">
        <v>10</v>
      </c>
      <c r="G1781" s="4" t="s">
        <v>11</v>
      </c>
      <c r="H1781" s="4" t="s">
        <v>12</v>
      </c>
      <c r="I1781" s="515"/>
      <c r="J1781" s="509"/>
      <c r="K1781" s="517"/>
      <c r="L1781" s="517"/>
    </row>
    <row r="1782" spans="2:12" s="1" customFormat="1" x14ac:dyDescent="0.25">
      <c r="B1782" s="6" t="s">
        <v>631</v>
      </c>
      <c r="C1782" s="7">
        <v>365144</v>
      </c>
      <c r="D1782" s="7" t="s">
        <v>3002</v>
      </c>
      <c r="E1782" s="7" t="s">
        <v>2885</v>
      </c>
      <c r="F1782" s="7" t="s">
        <v>2886</v>
      </c>
      <c r="G1782" s="19" t="s">
        <v>40</v>
      </c>
      <c r="H1782" s="7" t="s">
        <v>735</v>
      </c>
      <c r="I1782" s="99">
        <v>42736</v>
      </c>
      <c r="J1782" s="32">
        <v>1300</v>
      </c>
      <c r="K1782" s="32">
        <v>622.91</v>
      </c>
      <c r="L1782" s="32">
        <v>677.09</v>
      </c>
    </row>
    <row r="1783" spans="2:12" s="1" customFormat="1" x14ac:dyDescent="0.25">
      <c r="B1783" s="6" t="s">
        <v>2607</v>
      </c>
      <c r="C1783" s="7">
        <v>365173</v>
      </c>
      <c r="D1783" s="7" t="s">
        <v>3074</v>
      </c>
      <c r="E1783" s="7" t="s">
        <v>2198</v>
      </c>
      <c r="F1783" s="7" t="s">
        <v>2609</v>
      </c>
      <c r="G1783" s="19" t="s">
        <v>40</v>
      </c>
      <c r="H1783" s="7" t="s">
        <v>84</v>
      </c>
      <c r="I1783" s="99">
        <v>41507</v>
      </c>
      <c r="J1783" s="32">
        <v>61712</v>
      </c>
      <c r="K1783" s="32">
        <v>61712</v>
      </c>
      <c r="L1783" s="32">
        <v>0</v>
      </c>
    </row>
    <row r="1784" spans="2:12" s="1" customFormat="1" x14ac:dyDescent="0.25">
      <c r="B1784" s="6" t="s">
        <v>2607</v>
      </c>
      <c r="C1784" s="7">
        <v>365175</v>
      </c>
      <c r="D1784" s="7" t="s">
        <v>3075</v>
      </c>
      <c r="E1784" s="7" t="s">
        <v>2198</v>
      </c>
      <c r="F1784" s="7" t="s">
        <v>2609</v>
      </c>
      <c r="G1784" s="19" t="s">
        <v>40</v>
      </c>
      <c r="H1784" s="7" t="s">
        <v>84</v>
      </c>
      <c r="I1784" s="99">
        <v>41507</v>
      </c>
      <c r="J1784" s="32">
        <v>61712</v>
      </c>
      <c r="K1784" s="32">
        <v>61712</v>
      </c>
      <c r="L1784" s="32">
        <v>0</v>
      </c>
    </row>
    <row r="1785" spans="2:12" s="1" customFormat="1" x14ac:dyDescent="0.25">
      <c r="B1785" s="6" t="s">
        <v>2607</v>
      </c>
      <c r="C1785" s="7">
        <v>365176</v>
      </c>
      <c r="D1785" s="7" t="s">
        <v>3081</v>
      </c>
      <c r="E1785" s="7" t="s">
        <v>2198</v>
      </c>
      <c r="F1785" s="7" t="s">
        <v>2609</v>
      </c>
      <c r="G1785" s="19" t="s">
        <v>40</v>
      </c>
      <c r="H1785" s="7" t="s">
        <v>84</v>
      </c>
      <c r="I1785" s="99">
        <v>41507</v>
      </c>
      <c r="J1785" s="32">
        <v>61712</v>
      </c>
      <c r="K1785" s="32">
        <v>61712</v>
      </c>
      <c r="L1785" s="32">
        <v>0</v>
      </c>
    </row>
    <row r="1786" spans="2:12" s="1" customFormat="1" x14ac:dyDescent="0.25">
      <c r="B1786" s="6" t="s">
        <v>2607</v>
      </c>
      <c r="C1786" s="7">
        <v>365177</v>
      </c>
      <c r="D1786" s="7" t="s">
        <v>3089</v>
      </c>
      <c r="E1786" s="7" t="s">
        <v>2198</v>
      </c>
      <c r="F1786" s="7" t="s">
        <v>2609</v>
      </c>
      <c r="G1786" s="19" t="s">
        <v>40</v>
      </c>
      <c r="H1786" s="7" t="s">
        <v>84</v>
      </c>
      <c r="I1786" s="99">
        <v>41507</v>
      </c>
      <c r="J1786" s="32">
        <v>61712</v>
      </c>
      <c r="K1786" s="32">
        <v>61712</v>
      </c>
      <c r="L1786" s="32">
        <v>0</v>
      </c>
    </row>
    <row r="1787" spans="2:12" s="1" customFormat="1" x14ac:dyDescent="0.25">
      <c r="B1787" s="6" t="s">
        <v>2607</v>
      </c>
      <c r="C1787" s="7">
        <v>365178</v>
      </c>
      <c r="D1787" s="7" t="s">
        <v>3091</v>
      </c>
      <c r="E1787" s="7" t="s">
        <v>2198</v>
      </c>
      <c r="F1787" s="7" t="s">
        <v>2609</v>
      </c>
      <c r="G1787" s="19" t="s">
        <v>40</v>
      </c>
      <c r="H1787" s="7" t="s">
        <v>84</v>
      </c>
      <c r="I1787" s="99">
        <v>41507</v>
      </c>
      <c r="J1787" s="32">
        <v>61712</v>
      </c>
      <c r="K1787" s="32">
        <v>61712</v>
      </c>
      <c r="L1787" s="32">
        <v>0</v>
      </c>
    </row>
    <row r="1788" spans="2:12" s="1" customFormat="1" x14ac:dyDescent="0.25">
      <c r="B1788" s="6" t="s">
        <v>2607</v>
      </c>
      <c r="C1788" s="7">
        <v>365183</v>
      </c>
      <c r="D1788" s="7" t="s">
        <v>3086</v>
      </c>
      <c r="E1788" s="7" t="s">
        <v>2198</v>
      </c>
      <c r="F1788" s="7" t="s">
        <v>2609</v>
      </c>
      <c r="G1788" s="19" t="s">
        <v>40</v>
      </c>
      <c r="H1788" s="7" t="s">
        <v>84</v>
      </c>
      <c r="I1788" s="99">
        <v>41507</v>
      </c>
      <c r="J1788" s="32">
        <v>61712</v>
      </c>
      <c r="K1788" s="32">
        <v>61712</v>
      </c>
      <c r="L1788" s="32">
        <v>0</v>
      </c>
    </row>
    <row r="1789" spans="2:12" s="1" customFormat="1" x14ac:dyDescent="0.25">
      <c r="B1789" s="6" t="s">
        <v>2607</v>
      </c>
      <c r="C1789" s="7">
        <v>365184</v>
      </c>
      <c r="D1789" s="7" t="s">
        <v>3084</v>
      </c>
      <c r="E1789" s="7" t="s">
        <v>2198</v>
      </c>
      <c r="F1789" s="7" t="s">
        <v>2609</v>
      </c>
      <c r="G1789" s="19" t="s">
        <v>40</v>
      </c>
      <c r="H1789" s="7" t="s">
        <v>84</v>
      </c>
      <c r="I1789" s="99">
        <v>41507</v>
      </c>
      <c r="J1789" s="32">
        <v>61712</v>
      </c>
      <c r="K1789" s="32">
        <v>61712</v>
      </c>
      <c r="L1789" s="32">
        <v>0</v>
      </c>
    </row>
    <row r="1790" spans="2:12" s="1" customFormat="1" x14ac:dyDescent="0.25">
      <c r="B1790" s="6" t="s">
        <v>2607</v>
      </c>
      <c r="C1790" s="7">
        <v>365185</v>
      </c>
      <c r="D1790" s="7" t="s">
        <v>3082</v>
      </c>
      <c r="E1790" s="7" t="s">
        <v>2198</v>
      </c>
      <c r="F1790" s="7" t="s">
        <v>2609</v>
      </c>
      <c r="G1790" s="19" t="s">
        <v>40</v>
      </c>
      <c r="H1790" s="7" t="s">
        <v>84</v>
      </c>
      <c r="I1790" s="99">
        <v>41507</v>
      </c>
      <c r="J1790" s="32">
        <v>61712</v>
      </c>
      <c r="K1790" s="32">
        <v>61712</v>
      </c>
      <c r="L1790" s="32">
        <v>0</v>
      </c>
    </row>
    <row r="1791" spans="2:12" s="1" customFormat="1" x14ac:dyDescent="0.25">
      <c r="B1791" s="6" t="s">
        <v>2607</v>
      </c>
      <c r="C1791" s="7">
        <v>365187</v>
      </c>
      <c r="D1791" s="7" t="s">
        <v>3079</v>
      </c>
      <c r="E1791" s="7" t="s">
        <v>2198</v>
      </c>
      <c r="F1791" s="7" t="s">
        <v>2609</v>
      </c>
      <c r="G1791" s="19" t="s">
        <v>40</v>
      </c>
      <c r="H1791" s="7" t="s">
        <v>84</v>
      </c>
      <c r="I1791" s="99">
        <v>41507</v>
      </c>
      <c r="J1791" s="32">
        <v>61712</v>
      </c>
      <c r="K1791" s="32">
        <v>61712</v>
      </c>
      <c r="L1791" s="32">
        <v>0</v>
      </c>
    </row>
    <row r="1792" spans="2:12" s="1" customFormat="1" x14ac:dyDescent="0.25">
      <c r="B1792" s="6" t="s">
        <v>2607</v>
      </c>
      <c r="C1792" s="7">
        <v>365188</v>
      </c>
      <c r="D1792" s="7" t="s">
        <v>3077</v>
      </c>
      <c r="E1792" s="7" t="s">
        <v>2198</v>
      </c>
      <c r="F1792" s="7" t="s">
        <v>2609</v>
      </c>
      <c r="G1792" s="19" t="s">
        <v>40</v>
      </c>
      <c r="H1792" s="7" t="s">
        <v>84</v>
      </c>
      <c r="I1792" s="99">
        <v>41507</v>
      </c>
      <c r="J1792" s="32">
        <v>61712</v>
      </c>
      <c r="K1792" s="32">
        <v>61712</v>
      </c>
      <c r="L1792" s="32">
        <v>0</v>
      </c>
    </row>
    <row r="1793" spans="2:13" s="1" customFormat="1" x14ac:dyDescent="0.25">
      <c r="B1793" s="6" t="s">
        <v>2607</v>
      </c>
      <c r="C1793" s="7">
        <v>365191</v>
      </c>
      <c r="D1793" s="7" t="s">
        <v>3073</v>
      </c>
      <c r="E1793" s="7" t="s">
        <v>2198</v>
      </c>
      <c r="F1793" s="7" t="s">
        <v>2609</v>
      </c>
      <c r="G1793" s="19" t="s">
        <v>40</v>
      </c>
      <c r="H1793" s="7" t="s">
        <v>84</v>
      </c>
      <c r="I1793" s="99">
        <v>41507</v>
      </c>
      <c r="J1793" s="32">
        <v>61712</v>
      </c>
      <c r="K1793" s="32">
        <v>61712</v>
      </c>
      <c r="L1793" s="32">
        <v>0</v>
      </c>
    </row>
    <row r="1794" spans="2:13" s="1" customFormat="1" x14ac:dyDescent="0.25">
      <c r="B1794" s="6" t="s">
        <v>2607</v>
      </c>
      <c r="C1794" s="7">
        <v>365192</v>
      </c>
      <c r="D1794" s="7" t="s">
        <v>3076</v>
      </c>
      <c r="E1794" s="7" t="s">
        <v>2198</v>
      </c>
      <c r="F1794" s="7" t="s">
        <v>2609</v>
      </c>
      <c r="G1794" s="19" t="s">
        <v>40</v>
      </c>
      <c r="H1794" s="7" t="s">
        <v>84</v>
      </c>
      <c r="I1794" s="99">
        <v>41507</v>
      </c>
      <c r="J1794" s="32">
        <v>61712</v>
      </c>
      <c r="K1794" s="32">
        <v>61712</v>
      </c>
      <c r="L1794" s="32">
        <v>0</v>
      </c>
    </row>
    <row r="1795" spans="2:13" s="1" customFormat="1" x14ac:dyDescent="0.25">
      <c r="B1795" s="6" t="s">
        <v>2607</v>
      </c>
      <c r="C1795" s="7">
        <v>365193</v>
      </c>
      <c r="D1795" s="7" t="s">
        <v>3078</v>
      </c>
      <c r="E1795" s="7" t="s">
        <v>2198</v>
      </c>
      <c r="F1795" s="7" t="s">
        <v>2609</v>
      </c>
      <c r="G1795" s="19" t="s">
        <v>40</v>
      </c>
      <c r="H1795" s="7" t="s">
        <v>84</v>
      </c>
      <c r="I1795" s="99">
        <v>41507</v>
      </c>
      <c r="J1795" s="32">
        <v>61712</v>
      </c>
      <c r="K1795" s="32">
        <v>61712</v>
      </c>
      <c r="L1795" s="32">
        <v>0</v>
      </c>
    </row>
    <row r="1796" spans="2:13" s="1" customFormat="1" x14ac:dyDescent="0.25">
      <c r="B1796" s="6" t="s">
        <v>2607</v>
      </c>
      <c r="C1796" s="7">
        <v>365196</v>
      </c>
      <c r="D1796" s="7" t="s">
        <v>3083</v>
      </c>
      <c r="E1796" s="7" t="s">
        <v>2198</v>
      </c>
      <c r="F1796" s="7" t="s">
        <v>2609</v>
      </c>
      <c r="G1796" s="19" t="s">
        <v>40</v>
      </c>
      <c r="H1796" s="7" t="s">
        <v>84</v>
      </c>
      <c r="I1796" s="99">
        <v>41507</v>
      </c>
      <c r="J1796" s="32">
        <v>61712</v>
      </c>
      <c r="K1796" s="32">
        <v>61712</v>
      </c>
      <c r="L1796" s="32">
        <v>0</v>
      </c>
    </row>
    <row r="1797" spans="2:13" s="1" customFormat="1" x14ac:dyDescent="0.25">
      <c r="B1797" s="6" t="s">
        <v>2607</v>
      </c>
      <c r="C1797" s="7">
        <v>365197</v>
      </c>
      <c r="D1797" s="7" t="s">
        <v>3085</v>
      </c>
      <c r="E1797" s="7" t="s">
        <v>2198</v>
      </c>
      <c r="F1797" s="7" t="s">
        <v>2609</v>
      </c>
      <c r="G1797" s="19" t="s">
        <v>40</v>
      </c>
      <c r="H1797" s="7" t="s">
        <v>84</v>
      </c>
      <c r="I1797" s="99">
        <v>41507</v>
      </c>
      <c r="J1797" s="32">
        <v>61712</v>
      </c>
      <c r="K1797" s="32">
        <v>61712</v>
      </c>
      <c r="L1797" s="32">
        <v>0</v>
      </c>
    </row>
    <row r="1798" spans="2:13" s="1" customFormat="1" x14ac:dyDescent="0.25">
      <c r="B1798" s="6" t="s">
        <v>2607</v>
      </c>
      <c r="C1798" s="7">
        <v>365199</v>
      </c>
      <c r="D1798" s="7" t="s">
        <v>3087</v>
      </c>
      <c r="E1798" s="7" t="s">
        <v>2198</v>
      </c>
      <c r="F1798" s="7" t="s">
        <v>2609</v>
      </c>
      <c r="G1798" s="19" t="s">
        <v>40</v>
      </c>
      <c r="H1798" s="7" t="s">
        <v>84</v>
      </c>
      <c r="I1798" s="99">
        <v>41507</v>
      </c>
      <c r="J1798" s="32">
        <v>61712</v>
      </c>
      <c r="K1798" s="32">
        <v>61712</v>
      </c>
      <c r="L1798" s="32">
        <v>0</v>
      </c>
    </row>
    <row r="1799" spans="2:13" s="1" customFormat="1" x14ac:dyDescent="0.25">
      <c r="B1799" s="6" t="s">
        <v>2607</v>
      </c>
      <c r="C1799" s="7">
        <v>365200</v>
      </c>
      <c r="D1799" s="7" t="s">
        <v>3088</v>
      </c>
      <c r="E1799" s="7" t="s">
        <v>2198</v>
      </c>
      <c r="F1799" s="7" t="s">
        <v>2609</v>
      </c>
      <c r="G1799" s="19" t="s">
        <v>40</v>
      </c>
      <c r="H1799" s="7" t="s">
        <v>84</v>
      </c>
      <c r="I1799" s="99">
        <v>41507</v>
      </c>
      <c r="J1799" s="32">
        <v>61712</v>
      </c>
      <c r="K1799" s="32">
        <v>61712</v>
      </c>
      <c r="L1799" s="32">
        <v>0</v>
      </c>
    </row>
    <row r="1800" spans="2:13" s="1" customFormat="1" x14ac:dyDescent="0.25">
      <c r="B1800" s="6" t="s">
        <v>2607</v>
      </c>
      <c r="C1800" s="7">
        <v>365203</v>
      </c>
      <c r="D1800" s="7" t="s">
        <v>3092</v>
      </c>
      <c r="E1800" s="7" t="s">
        <v>2198</v>
      </c>
      <c r="F1800" s="7" t="s">
        <v>2609</v>
      </c>
      <c r="G1800" s="19" t="s">
        <v>40</v>
      </c>
      <c r="H1800" s="7" t="s">
        <v>84</v>
      </c>
      <c r="I1800" s="99">
        <v>41507</v>
      </c>
      <c r="J1800" s="32">
        <v>61712</v>
      </c>
      <c r="K1800" s="32">
        <v>61712</v>
      </c>
      <c r="L1800" s="32">
        <v>0</v>
      </c>
    </row>
    <row r="1801" spans="2:13" s="1" customFormat="1" x14ac:dyDescent="0.25">
      <c r="B1801" s="6" t="s">
        <v>2996</v>
      </c>
      <c r="C1801" s="19">
        <v>365208</v>
      </c>
      <c r="D1801" s="7" t="s">
        <v>2997</v>
      </c>
      <c r="E1801" s="19" t="s">
        <v>56</v>
      </c>
      <c r="F1801" s="19" t="s">
        <v>56</v>
      </c>
      <c r="G1801" s="19" t="s">
        <v>40</v>
      </c>
      <c r="H1801" s="7" t="s">
        <v>84</v>
      </c>
      <c r="I1801" s="99">
        <v>41640</v>
      </c>
      <c r="J1801" s="44">
        <v>3500</v>
      </c>
      <c r="K1801" s="44">
        <v>3500</v>
      </c>
      <c r="L1801" s="44">
        <v>0</v>
      </c>
    </row>
    <row r="1802" spans="2:13" s="1" customFormat="1" x14ac:dyDescent="0.25">
      <c r="B1802" s="6" t="s">
        <v>2607</v>
      </c>
      <c r="C1802" s="7">
        <v>365209</v>
      </c>
      <c r="D1802" s="7" t="s">
        <v>3080</v>
      </c>
      <c r="E1802" s="7" t="s">
        <v>2198</v>
      </c>
      <c r="F1802" s="7" t="s">
        <v>2609</v>
      </c>
      <c r="G1802" s="19" t="s">
        <v>40</v>
      </c>
      <c r="H1802" s="7" t="s">
        <v>84</v>
      </c>
      <c r="I1802" s="99">
        <v>41507</v>
      </c>
      <c r="J1802" s="32">
        <v>61712</v>
      </c>
      <c r="K1802" s="32">
        <v>61712</v>
      </c>
      <c r="L1802" s="32">
        <v>0</v>
      </c>
    </row>
    <row r="1803" spans="2:13" s="1" customFormat="1" x14ac:dyDescent="0.25">
      <c r="B1803" s="6" t="s">
        <v>2607</v>
      </c>
      <c r="C1803" s="7">
        <v>365210</v>
      </c>
      <c r="D1803" s="7" t="s">
        <v>3090</v>
      </c>
      <c r="E1803" s="7" t="s">
        <v>2198</v>
      </c>
      <c r="F1803" s="7" t="s">
        <v>2609</v>
      </c>
      <c r="G1803" s="19" t="s">
        <v>40</v>
      </c>
      <c r="H1803" s="7" t="s">
        <v>84</v>
      </c>
      <c r="I1803" s="99">
        <v>41507</v>
      </c>
      <c r="J1803" s="32">
        <v>61712</v>
      </c>
      <c r="K1803" s="32">
        <v>61712</v>
      </c>
      <c r="L1803" s="32">
        <v>0</v>
      </c>
    </row>
    <row r="1804" spans="2:13" s="1" customFormat="1" x14ac:dyDescent="0.25">
      <c r="B1804" s="6" t="s">
        <v>2980</v>
      </c>
      <c r="C1804" s="7">
        <v>365405</v>
      </c>
      <c r="D1804" s="7" t="s">
        <v>2981</v>
      </c>
      <c r="E1804" s="19" t="s">
        <v>56</v>
      </c>
      <c r="F1804" s="19" t="s">
        <v>56</v>
      </c>
      <c r="G1804" s="19" t="s">
        <v>40</v>
      </c>
      <c r="H1804" s="7" t="s">
        <v>84</v>
      </c>
      <c r="I1804" s="99">
        <v>41640</v>
      </c>
      <c r="J1804" s="142">
        <v>1000</v>
      </c>
      <c r="K1804" s="32">
        <v>1000</v>
      </c>
      <c r="L1804" s="32">
        <v>0</v>
      </c>
    </row>
    <row r="1805" spans="2:13" s="1" customFormat="1" x14ac:dyDescent="0.25">
      <c r="B1805" s="6" t="s">
        <v>3105</v>
      </c>
      <c r="C1805" s="7">
        <v>365444</v>
      </c>
      <c r="D1805" s="7" t="s">
        <v>3106</v>
      </c>
      <c r="E1805" s="7" t="s">
        <v>3099</v>
      </c>
      <c r="F1805" s="7" t="s">
        <v>304</v>
      </c>
      <c r="G1805" s="19" t="s">
        <v>40</v>
      </c>
      <c r="H1805" s="7" t="s">
        <v>294</v>
      </c>
      <c r="I1805" s="99">
        <v>41640</v>
      </c>
      <c r="J1805" s="142">
        <v>12999.95</v>
      </c>
      <c r="K1805" s="32">
        <v>12999.95</v>
      </c>
      <c r="L1805" s="32">
        <v>0</v>
      </c>
      <c r="M1805" s="60"/>
    </row>
    <row r="1806" spans="2:13" s="1" customFormat="1" x14ac:dyDescent="0.25">
      <c r="B1806" s="6" t="s">
        <v>2978</v>
      </c>
      <c r="C1806" s="7">
        <v>365445</v>
      </c>
      <c r="D1806" s="7" t="s">
        <v>2979</v>
      </c>
      <c r="E1806" s="19" t="s">
        <v>56</v>
      </c>
      <c r="F1806" s="19" t="s">
        <v>56</v>
      </c>
      <c r="G1806" s="19" t="s">
        <v>40</v>
      </c>
      <c r="H1806" s="7" t="s">
        <v>294</v>
      </c>
      <c r="I1806" s="99">
        <v>39083</v>
      </c>
      <c r="J1806" s="142">
        <v>12999.95</v>
      </c>
      <c r="K1806" s="32">
        <v>12999.95</v>
      </c>
      <c r="L1806" s="32">
        <v>0</v>
      </c>
    </row>
    <row r="1807" spans="2:13" s="1" customFormat="1" x14ac:dyDescent="0.25">
      <c r="B1807" s="6" t="s">
        <v>2956</v>
      </c>
      <c r="C1807" s="7">
        <v>365991</v>
      </c>
      <c r="D1807" s="7" t="s">
        <v>2957</v>
      </c>
      <c r="E1807" s="19" t="s">
        <v>56</v>
      </c>
      <c r="F1807" s="19" t="s">
        <v>56</v>
      </c>
      <c r="G1807" s="19" t="s">
        <v>40</v>
      </c>
      <c r="H1807" s="7" t="s">
        <v>294</v>
      </c>
      <c r="I1807" s="99">
        <v>39083</v>
      </c>
      <c r="J1807" s="32">
        <v>7498.9</v>
      </c>
      <c r="K1807" s="32">
        <v>7498.9</v>
      </c>
      <c r="L1807" s="32">
        <v>0</v>
      </c>
    </row>
    <row r="1808" spans="2:13" s="1" customFormat="1" x14ac:dyDescent="0.25">
      <c r="B1808" s="6" t="s">
        <v>2274</v>
      </c>
      <c r="C1808" s="7">
        <v>365992</v>
      </c>
      <c r="D1808" s="7" t="s">
        <v>2955</v>
      </c>
      <c r="E1808" s="7" t="s">
        <v>2811</v>
      </c>
      <c r="F1808" s="19" t="s">
        <v>56</v>
      </c>
      <c r="G1808" s="19" t="s">
        <v>40</v>
      </c>
      <c r="H1808" s="7" t="s">
        <v>294</v>
      </c>
      <c r="I1808" s="99">
        <v>39083</v>
      </c>
      <c r="J1808" s="32">
        <v>7498.9</v>
      </c>
      <c r="K1808" s="32">
        <v>7498.9</v>
      </c>
      <c r="L1808" s="32">
        <v>0</v>
      </c>
    </row>
    <row r="1809" spans="2:12" s="1" customFormat="1" x14ac:dyDescent="0.25">
      <c r="B1809" s="6" t="s">
        <v>3097</v>
      </c>
      <c r="C1809" s="19">
        <v>366044</v>
      </c>
      <c r="D1809" s="7" t="s">
        <v>3098</v>
      </c>
      <c r="E1809" s="19" t="s">
        <v>3099</v>
      </c>
      <c r="F1809" s="7" t="s">
        <v>304</v>
      </c>
      <c r="G1809" s="19" t="s">
        <v>40</v>
      </c>
      <c r="H1809" s="7" t="s">
        <v>911</v>
      </c>
      <c r="I1809" s="99">
        <v>41640</v>
      </c>
      <c r="J1809" s="44">
        <v>1000</v>
      </c>
      <c r="K1809" s="44">
        <v>1000</v>
      </c>
      <c r="L1809" s="44">
        <v>0</v>
      </c>
    </row>
    <row r="1810" spans="2:12" s="1" customFormat="1" x14ac:dyDescent="0.25">
      <c r="B1810" s="6" t="s">
        <v>2930</v>
      </c>
      <c r="C1810" s="7">
        <v>366114</v>
      </c>
      <c r="D1810" s="7" t="s">
        <v>2945</v>
      </c>
      <c r="E1810" s="7" t="s">
        <v>2198</v>
      </c>
      <c r="F1810" s="7" t="s">
        <v>2198</v>
      </c>
      <c r="G1810" s="19" t="s">
        <v>40</v>
      </c>
      <c r="H1810" s="7" t="s">
        <v>84</v>
      </c>
      <c r="I1810" s="99">
        <v>39083</v>
      </c>
      <c r="J1810" s="32">
        <v>61712</v>
      </c>
      <c r="K1810" s="32">
        <v>61712</v>
      </c>
      <c r="L1810" s="32">
        <v>0</v>
      </c>
    </row>
    <row r="1811" spans="2:12" s="1" customFormat="1" x14ac:dyDescent="0.25">
      <c r="B1811" s="6" t="s">
        <v>2930</v>
      </c>
      <c r="C1811" s="7">
        <v>366115</v>
      </c>
      <c r="D1811" s="7" t="s">
        <v>2944</v>
      </c>
      <c r="E1811" s="7" t="s">
        <v>2198</v>
      </c>
      <c r="F1811" s="7" t="s">
        <v>2198</v>
      </c>
      <c r="G1811" s="19" t="s">
        <v>40</v>
      </c>
      <c r="H1811" s="7" t="s">
        <v>84</v>
      </c>
      <c r="I1811" s="99">
        <v>39083</v>
      </c>
      <c r="J1811" s="32">
        <v>61712</v>
      </c>
      <c r="K1811" s="32">
        <v>61712</v>
      </c>
      <c r="L1811" s="32">
        <v>0</v>
      </c>
    </row>
    <row r="1812" spans="2:12" s="1" customFormat="1" x14ac:dyDescent="0.25">
      <c r="B1812" s="6" t="s">
        <v>2930</v>
      </c>
      <c r="C1812" s="7">
        <v>366116</v>
      </c>
      <c r="D1812" s="7" t="s">
        <v>3072</v>
      </c>
      <c r="E1812" s="7" t="s">
        <v>2198</v>
      </c>
      <c r="F1812" s="7" t="s">
        <v>2199</v>
      </c>
      <c r="G1812" s="19" t="s">
        <v>40</v>
      </c>
      <c r="H1812" s="7" t="s">
        <v>84</v>
      </c>
      <c r="I1812" s="99">
        <v>39083</v>
      </c>
      <c r="J1812" s="32">
        <v>61712</v>
      </c>
      <c r="K1812" s="32">
        <v>61712</v>
      </c>
      <c r="L1812" s="32">
        <v>0</v>
      </c>
    </row>
    <row r="1813" spans="2:12" s="1" customFormat="1" x14ac:dyDescent="0.25">
      <c r="B1813" s="6" t="s">
        <v>2930</v>
      </c>
      <c r="C1813" s="7">
        <v>366117</v>
      </c>
      <c r="D1813" s="7" t="s">
        <v>3071</v>
      </c>
      <c r="E1813" s="7" t="s">
        <v>2198</v>
      </c>
      <c r="F1813" s="7" t="s">
        <v>2199</v>
      </c>
      <c r="G1813" s="19" t="s">
        <v>40</v>
      </c>
      <c r="H1813" s="7" t="s">
        <v>84</v>
      </c>
      <c r="I1813" s="99">
        <v>39083</v>
      </c>
      <c r="J1813" s="32">
        <v>61712</v>
      </c>
      <c r="K1813" s="32">
        <v>61712</v>
      </c>
      <c r="L1813" s="32">
        <v>0</v>
      </c>
    </row>
    <row r="1814" spans="2:12" s="1" customFormat="1" x14ac:dyDescent="0.25">
      <c r="B1814" s="6" t="s">
        <v>2941</v>
      </c>
      <c r="C1814" s="7">
        <v>366118</v>
      </c>
      <c r="D1814" s="7" t="s">
        <v>3070</v>
      </c>
      <c r="E1814" s="7" t="s">
        <v>2198</v>
      </c>
      <c r="F1814" s="7" t="s">
        <v>2199</v>
      </c>
      <c r="G1814" s="19" t="s">
        <v>40</v>
      </c>
      <c r="H1814" s="7" t="s">
        <v>84</v>
      </c>
      <c r="I1814" s="99">
        <v>39083</v>
      </c>
      <c r="J1814" s="32">
        <v>61712</v>
      </c>
      <c r="K1814" s="32">
        <v>61712</v>
      </c>
      <c r="L1814" s="32">
        <v>0</v>
      </c>
    </row>
    <row r="1815" spans="2:12" s="1" customFormat="1" x14ac:dyDescent="0.25">
      <c r="B1815" s="6" t="s">
        <v>2930</v>
      </c>
      <c r="C1815" s="7">
        <v>366119</v>
      </c>
      <c r="D1815" s="7" t="s">
        <v>3069</v>
      </c>
      <c r="E1815" s="7" t="s">
        <v>2198</v>
      </c>
      <c r="F1815" s="7" t="s">
        <v>2199</v>
      </c>
      <c r="G1815" s="19" t="s">
        <v>40</v>
      </c>
      <c r="H1815" s="7" t="s">
        <v>84</v>
      </c>
      <c r="I1815" s="99">
        <v>39083</v>
      </c>
      <c r="J1815" s="32">
        <v>61712</v>
      </c>
      <c r="K1815" s="32">
        <v>61712</v>
      </c>
      <c r="L1815" s="32">
        <v>0</v>
      </c>
    </row>
    <row r="1816" spans="2:12" s="1" customFormat="1" x14ac:dyDescent="0.25">
      <c r="B1816" s="6" t="s">
        <v>2930</v>
      </c>
      <c r="C1816" s="7">
        <v>366120</v>
      </c>
      <c r="D1816" s="7" t="s">
        <v>3068</v>
      </c>
      <c r="E1816" s="7" t="s">
        <v>2198</v>
      </c>
      <c r="F1816" s="7" t="s">
        <v>2199</v>
      </c>
      <c r="G1816" s="19" t="s">
        <v>40</v>
      </c>
      <c r="H1816" s="7" t="s">
        <v>84</v>
      </c>
      <c r="I1816" s="99">
        <v>39083</v>
      </c>
      <c r="J1816" s="32">
        <v>61712</v>
      </c>
      <c r="K1816" s="32">
        <v>61712</v>
      </c>
      <c r="L1816" s="32">
        <v>0</v>
      </c>
    </row>
    <row r="1817" spans="2:12" s="1" customFormat="1" x14ac:dyDescent="0.25">
      <c r="B1817" s="6" t="s">
        <v>2941</v>
      </c>
      <c r="C1817" s="7">
        <v>366121</v>
      </c>
      <c r="D1817" s="7" t="s">
        <v>3067</v>
      </c>
      <c r="E1817" s="7" t="s">
        <v>2198</v>
      </c>
      <c r="F1817" s="7" t="s">
        <v>2199</v>
      </c>
      <c r="G1817" s="19" t="s">
        <v>40</v>
      </c>
      <c r="H1817" s="7" t="s">
        <v>84</v>
      </c>
      <c r="I1817" s="99">
        <v>39083</v>
      </c>
      <c r="J1817" s="32">
        <v>61712</v>
      </c>
      <c r="K1817" s="32">
        <v>61712</v>
      </c>
      <c r="L1817" s="32">
        <v>0</v>
      </c>
    </row>
    <row r="1818" spans="2:12" s="1" customFormat="1" x14ac:dyDescent="0.25">
      <c r="B1818" s="6" t="s">
        <v>2962</v>
      </c>
      <c r="C1818" s="7">
        <v>366125</v>
      </c>
      <c r="D1818" s="7" t="s">
        <v>3064</v>
      </c>
      <c r="E1818" s="7" t="s">
        <v>2198</v>
      </c>
      <c r="F1818" s="7" t="s">
        <v>2199</v>
      </c>
      <c r="G1818" s="19" t="s">
        <v>40</v>
      </c>
      <c r="H1818" s="7" t="s">
        <v>84</v>
      </c>
      <c r="I1818" s="99">
        <v>39083</v>
      </c>
      <c r="J1818" s="32">
        <v>61712</v>
      </c>
      <c r="K1818" s="32">
        <v>61712</v>
      </c>
      <c r="L1818" s="32">
        <v>0</v>
      </c>
    </row>
    <row r="1819" spans="2:12" s="1" customFormat="1" x14ac:dyDescent="0.25">
      <c r="B1819" s="6" t="s">
        <v>2930</v>
      </c>
      <c r="C1819" s="7">
        <v>366126</v>
      </c>
      <c r="D1819" s="7" t="s">
        <v>2937</v>
      </c>
      <c r="E1819" s="7" t="s">
        <v>2198</v>
      </c>
      <c r="F1819" s="7" t="s">
        <v>2199</v>
      </c>
      <c r="G1819" s="19" t="s">
        <v>40</v>
      </c>
      <c r="H1819" s="7" t="s">
        <v>84</v>
      </c>
      <c r="I1819" s="99">
        <v>39083</v>
      </c>
      <c r="J1819" s="32">
        <v>61712</v>
      </c>
      <c r="K1819" s="32">
        <v>61712</v>
      </c>
      <c r="L1819" s="32">
        <v>0</v>
      </c>
    </row>
    <row r="1820" spans="2:12" s="1" customFormat="1" x14ac:dyDescent="0.25">
      <c r="B1820" s="6" t="s">
        <v>2930</v>
      </c>
      <c r="C1820" s="7">
        <v>366127</v>
      </c>
      <c r="D1820" s="7" t="s">
        <v>3065</v>
      </c>
      <c r="E1820" s="7" t="s">
        <v>2198</v>
      </c>
      <c r="F1820" s="7" t="s">
        <v>2199</v>
      </c>
      <c r="G1820" s="19" t="s">
        <v>40</v>
      </c>
      <c r="H1820" s="7" t="s">
        <v>84</v>
      </c>
      <c r="I1820" s="99">
        <v>39083</v>
      </c>
      <c r="J1820" s="32">
        <v>61712</v>
      </c>
      <c r="K1820" s="32">
        <v>61712</v>
      </c>
      <c r="L1820" s="32">
        <v>0</v>
      </c>
    </row>
    <row r="1821" spans="2:12" s="1" customFormat="1" x14ac:dyDescent="0.25">
      <c r="B1821" s="6" t="s">
        <v>2930</v>
      </c>
      <c r="C1821" s="7">
        <v>366128</v>
      </c>
      <c r="D1821" s="7" t="s">
        <v>3066</v>
      </c>
      <c r="E1821" s="7" t="s">
        <v>2198</v>
      </c>
      <c r="F1821" s="7" t="s">
        <v>2199</v>
      </c>
      <c r="G1821" s="19" t="s">
        <v>40</v>
      </c>
      <c r="H1821" s="7" t="s">
        <v>84</v>
      </c>
      <c r="I1821" s="99">
        <v>39083</v>
      </c>
      <c r="J1821" s="32">
        <v>61712</v>
      </c>
      <c r="K1821" s="32">
        <v>61712</v>
      </c>
      <c r="L1821" s="32">
        <v>0</v>
      </c>
    </row>
    <row r="1822" spans="2:12" s="1" customFormat="1" x14ac:dyDescent="0.25">
      <c r="B1822" s="6" t="s">
        <v>2946</v>
      </c>
      <c r="C1822" s="7">
        <v>366134</v>
      </c>
      <c r="D1822" s="7" t="s">
        <v>2947</v>
      </c>
      <c r="E1822" s="7" t="s">
        <v>2198</v>
      </c>
      <c r="F1822" s="7" t="s">
        <v>2198</v>
      </c>
      <c r="G1822" s="19" t="s">
        <v>40</v>
      </c>
      <c r="H1822" s="7" t="s">
        <v>84</v>
      </c>
      <c r="I1822" s="99">
        <v>39083</v>
      </c>
      <c r="J1822" s="32">
        <v>61712</v>
      </c>
      <c r="K1822" s="32">
        <v>61712</v>
      </c>
      <c r="L1822" s="32">
        <v>0</v>
      </c>
    </row>
    <row r="1823" spans="2:12" s="1" customFormat="1" x14ac:dyDescent="0.25">
      <c r="B1823" s="6" t="s">
        <v>2938</v>
      </c>
      <c r="C1823" s="7">
        <v>366136</v>
      </c>
      <c r="D1823" s="7" t="s">
        <v>3045</v>
      </c>
      <c r="E1823" s="7" t="s">
        <v>2198</v>
      </c>
      <c r="F1823" s="7" t="s">
        <v>2199</v>
      </c>
      <c r="G1823" s="19" t="s">
        <v>40</v>
      </c>
      <c r="H1823" s="7" t="s">
        <v>84</v>
      </c>
      <c r="I1823" s="99">
        <v>39083</v>
      </c>
      <c r="J1823" s="32">
        <v>61712</v>
      </c>
      <c r="K1823" s="32">
        <v>61712</v>
      </c>
      <c r="L1823" s="32">
        <v>0</v>
      </c>
    </row>
    <row r="1824" spans="2:12" s="1" customFormat="1" x14ac:dyDescent="0.25">
      <c r="B1824" s="6" t="s">
        <v>2938</v>
      </c>
      <c r="C1824" s="7">
        <v>366137</v>
      </c>
      <c r="D1824" s="7" t="s">
        <v>3046</v>
      </c>
      <c r="E1824" s="7" t="s">
        <v>2198</v>
      </c>
      <c r="F1824" s="7" t="s">
        <v>2199</v>
      </c>
      <c r="G1824" s="19" t="s">
        <v>40</v>
      </c>
      <c r="H1824" s="7" t="s">
        <v>84</v>
      </c>
      <c r="I1824" s="99">
        <v>39083</v>
      </c>
      <c r="J1824" s="32">
        <v>61712</v>
      </c>
      <c r="K1824" s="32">
        <v>61712</v>
      </c>
      <c r="L1824" s="32">
        <v>0</v>
      </c>
    </row>
    <row r="1825" spans="2:12" s="1" customFormat="1" x14ac:dyDescent="0.25">
      <c r="B1825" s="6" t="s">
        <v>2882</v>
      </c>
      <c r="C1825" s="7">
        <v>366141</v>
      </c>
      <c r="D1825" s="7" t="s">
        <v>2883</v>
      </c>
      <c r="E1825" s="7" t="s">
        <v>2198</v>
      </c>
      <c r="F1825" s="7" t="s">
        <v>2198</v>
      </c>
      <c r="G1825" s="19" t="s">
        <v>40</v>
      </c>
      <c r="H1825" s="7" t="s">
        <v>84</v>
      </c>
      <c r="I1825" s="99">
        <v>39083</v>
      </c>
      <c r="J1825" s="32">
        <v>61712</v>
      </c>
      <c r="K1825" s="32">
        <v>61712</v>
      </c>
      <c r="L1825" s="32">
        <v>0</v>
      </c>
    </row>
    <row r="1826" spans="2:12" s="1" customFormat="1" x14ac:dyDescent="0.25">
      <c r="B1826" s="6" t="s">
        <v>2882</v>
      </c>
      <c r="C1826" s="7">
        <v>366142</v>
      </c>
      <c r="D1826" s="7" t="s">
        <v>2891</v>
      </c>
      <c r="E1826" s="19" t="s">
        <v>56</v>
      </c>
      <c r="F1826" s="19" t="s">
        <v>56</v>
      </c>
      <c r="G1826" s="19" t="s">
        <v>40</v>
      </c>
      <c r="H1826" s="7" t="s">
        <v>294</v>
      </c>
      <c r="I1826" s="99">
        <v>39083</v>
      </c>
      <c r="J1826" s="32">
        <v>61712</v>
      </c>
      <c r="K1826" s="32">
        <v>61712</v>
      </c>
      <c r="L1826" s="32">
        <v>0</v>
      </c>
    </row>
    <row r="1827" spans="2:12" s="1" customFormat="1" x14ac:dyDescent="0.25">
      <c r="B1827" s="6" t="s">
        <v>2946</v>
      </c>
      <c r="C1827" s="7">
        <v>366143</v>
      </c>
      <c r="D1827" s="7" t="s">
        <v>3052</v>
      </c>
      <c r="E1827" s="7" t="s">
        <v>2198</v>
      </c>
      <c r="F1827" s="7" t="s">
        <v>2199</v>
      </c>
      <c r="G1827" s="19" t="s">
        <v>40</v>
      </c>
      <c r="H1827" s="7" t="s">
        <v>294</v>
      </c>
      <c r="I1827" s="99">
        <v>39083</v>
      </c>
      <c r="J1827" s="32">
        <v>61712</v>
      </c>
      <c r="K1827" s="32">
        <v>61712</v>
      </c>
      <c r="L1827" s="32">
        <v>0</v>
      </c>
    </row>
    <row r="1828" spans="2:12" s="1" customFormat="1" x14ac:dyDescent="0.25">
      <c r="B1828" s="6" t="s">
        <v>2882</v>
      </c>
      <c r="C1828" s="7">
        <v>366144</v>
      </c>
      <c r="D1828" s="7" t="s">
        <v>2890</v>
      </c>
      <c r="E1828" s="19" t="s">
        <v>56</v>
      </c>
      <c r="F1828" s="19" t="s">
        <v>56</v>
      </c>
      <c r="G1828" s="19" t="s">
        <v>40</v>
      </c>
      <c r="H1828" s="7" t="s">
        <v>294</v>
      </c>
      <c r="I1828" s="99">
        <v>39083</v>
      </c>
      <c r="J1828" s="32">
        <v>61712</v>
      </c>
      <c r="K1828" s="32">
        <v>61712</v>
      </c>
      <c r="L1828" s="32">
        <v>0</v>
      </c>
    </row>
    <row r="1829" spans="2:12" s="1" customFormat="1" x14ac:dyDescent="0.25">
      <c r="B1829" s="6" t="s">
        <v>2866</v>
      </c>
      <c r="C1829" s="7">
        <v>366145</v>
      </c>
      <c r="D1829" s="7" t="s">
        <v>2867</v>
      </c>
      <c r="E1829" s="7" t="s">
        <v>2198</v>
      </c>
      <c r="F1829" s="7" t="s">
        <v>2198</v>
      </c>
      <c r="G1829" s="19" t="s">
        <v>40</v>
      </c>
      <c r="H1829" s="7" t="s">
        <v>84</v>
      </c>
      <c r="I1829" s="99">
        <v>39083</v>
      </c>
      <c r="J1829" s="32">
        <v>61712</v>
      </c>
      <c r="K1829" s="32">
        <v>61712</v>
      </c>
      <c r="L1829" s="32">
        <v>0</v>
      </c>
    </row>
    <row r="1830" spans="2:12" s="1" customFormat="1" x14ac:dyDescent="0.25">
      <c r="B1830" s="6" t="s">
        <v>2866</v>
      </c>
      <c r="C1830" s="7">
        <v>366146</v>
      </c>
      <c r="D1830" s="7" t="s">
        <v>2868</v>
      </c>
      <c r="E1830" s="7" t="s">
        <v>2198</v>
      </c>
      <c r="F1830" s="7" t="s">
        <v>2198</v>
      </c>
      <c r="G1830" s="19" t="s">
        <v>40</v>
      </c>
      <c r="H1830" s="7" t="s">
        <v>84</v>
      </c>
      <c r="I1830" s="99">
        <v>39083</v>
      </c>
      <c r="J1830" s="32">
        <v>61712</v>
      </c>
      <c r="K1830" s="32">
        <v>61712</v>
      </c>
      <c r="L1830" s="32">
        <v>0</v>
      </c>
    </row>
    <row r="1831" spans="2:12" s="1" customFormat="1" x14ac:dyDescent="0.25">
      <c r="B1831" s="6" t="s">
        <v>2869</v>
      </c>
      <c r="C1831" s="7">
        <v>366147</v>
      </c>
      <c r="D1831" s="7" t="s">
        <v>2870</v>
      </c>
      <c r="E1831" s="7" t="s">
        <v>2198</v>
      </c>
      <c r="F1831" s="7" t="s">
        <v>2198</v>
      </c>
      <c r="G1831" s="19" t="s">
        <v>40</v>
      </c>
      <c r="H1831" s="7" t="s">
        <v>84</v>
      </c>
      <c r="I1831" s="99">
        <v>39083</v>
      </c>
      <c r="J1831" s="32">
        <v>61712</v>
      </c>
      <c r="K1831" s="32">
        <v>61712</v>
      </c>
      <c r="L1831" s="32">
        <v>0</v>
      </c>
    </row>
    <row r="1832" spans="2:12" s="1" customFormat="1" x14ac:dyDescent="0.25">
      <c r="B1832" s="6" t="s">
        <v>2866</v>
      </c>
      <c r="C1832" s="7">
        <v>366148</v>
      </c>
      <c r="D1832" s="7" t="s">
        <v>2871</v>
      </c>
      <c r="E1832" s="7" t="s">
        <v>2198</v>
      </c>
      <c r="F1832" s="7" t="s">
        <v>2198</v>
      </c>
      <c r="G1832" s="19" t="s">
        <v>40</v>
      </c>
      <c r="H1832" s="7" t="s">
        <v>84</v>
      </c>
      <c r="I1832" s="99">
        <v>39083</v>
      </c>
      <c r="J1832" s="32">
        <v>61712</v>
      </c>
      <c r="K1832" s="32">
        <v>61712</v>
      </c>
      <c r="L1832" s="32">
        <v>0</v>
      </c>
    </row>
    <row r="1833" spans="2:12" s="1" customFormat="1" x14ac:dyDescent="0.25">
      <c r="B1833" s="6" t="s">
        <v>2866</v>
      </c>
      <c r="C1833" s="7">
        <v>366149</v>
      </c>
      <c r="D1833" s="7" t="s">
        <v>2872</v>
      </c>
      <c r="E1833" s="7" t="s">
        <v>2198</v>
      </c>
      <c r="F1833" s="7" t="s">
        <v>2198</v>
      </c>
      <c r="G1833" s="19" t="s">
        <v>40</v>
      </c>
      <c r="H1833" s="7" t="s">
        <v>84</v>
      </c>
      <c r="I1833" s="99">
        <v>39083</v>
      </c>
      <c r="J1833" s="32">
        <v>61712</v>
      </c>
      <c r="K1833" s="32">
        <v>61712</v>
      </c>
      <c r="L1833" s="32">
        <v>0</v>
      </c>
    </row>
    <row r="1834" spans="2:12" s="1" customFormat="1" x14ac:dyDescent="0.25">
      <c r="B1834" s="6" t="s">
        <v>2869</v>
      </c>
      <c r="C1834" s="7">
        <v>366150</v>
      </c>
      <c r="D1834" s="7" t="s">
        <v>2873</v>
      </c>
      <c r="E1834" s="7" t="s">
        <v>2198</v>
      </c>
      <c r="F1834" s="7" t="s">
        <v>2198</v>
      </c>
      <c r="G1834" s="19" t="s">
        <v>40</v>
      </c>
      <c r="H1834" s="7" t="s">
        <v>84</v>
      </c>
      <c r="I1834" s="99">
        <v>39083</v>
      </c>
      <c r="J1834" s="32">
        <v>61712</v>
      </c>
      <c r="K1834" s="32">
        <v>61712</v>
      </c>
      <c r="L1834" s="32">
        <v>0</v>
      </c>
    </row>
    <row r="1835" spans="2:12" s="1" customFormat="1" x14ac:dyDescent="0.25">
      <c r="B1835" s="6" t="s">
        <v>2866</v>
      </c>
      <c r="C1835" s="7">
        <v>366151</v>
      </c>
      <c r="D1835" s="7" t="s">
        <v>2874</v>
      </c>
      <c r="E1835" s="7" t="s">
        <v>2198</v>
      </c>
      <c r="F1835" s="7" t="s">
        <v>2198</v>
      </c>
      <c r="G1835" s="19" t="s">
        <v>40</v>
      </c>
      <c r="H1835" s="7" t="s">
        <v>84</v>
      </c>
      <c r="I1835" s="99">
        <v>39083</v>
      </c>
      <c r="J1835" s="32">
        <v>61712</v>
      </c>
      <c r="K1835" s="32">
        <v>61712</v>
      </c>
      <c r="L1835" s="32">
        <v>0</v>
      </c>
    </row>
    <row r="1836" spans="2:12" s="1" customFormat="1" x14ac:dyDescent="0.25">
      <c r="B1836" s="6" t="s">
        <v>2869</v>
      </c>
      <c r="C1836" s="7">
        <v>366152</v>
      </c>
      <c r="D1836" s="7" t="s">
        <v>2875</v>
      </c>
      <c r="E1836" s="7" t="s">
        <v>2198</v>
      </c>
      <c r="F1836" s="7" t="s">
        <v>2198</v>
      </c>
      <c r="G1836" s="19" t="s">
        <v>40</v>
      </c>
      <c r="H1836" s="7" t="s">
        <v>84</v>
      </c>
      <c r="I1836" s="99">
        <v>39083</v>
      </c>
      <c r="J1836" s="32">
        <v>61712</v>
      </c>
      <c r="K1836" s="32">
        <v>61712</v>
      </c>
      <c r="L1836" s="32">
        <v>0</v>
      </c>
    </row>
    <row r="1837" spans="2:12" s="1" customFormat="1" x14ac:dyDescent="0.25">
      <c r="B1837" s="6" t="s">
        <v>2866</v>
      </c>
      <c r="C1837" s="7">
        <v>366153</v>
      </c>
      <c r="D1837" s="7" t="s">
        <v>2876</v>
      </c>
      <c r="E1837" s="7" t="s">
        <v>2198</v>
      </c>
      <c r="F1837" s="7" t="s">
        <v>2198</v>
      </c>
      <c r="G1837" s="19" t="s">
        <v>40</v>
      </c>
      <c r="H1837" s="7" t="s">
        <v>84</v>
      </c>
      <c r="I1837" s="99">
        <v>39083</v>
      </c>
      <c r="J1837" s="32">
        <v>61712</v>
      </c>
      <c r="K1837" s="32">
        <v>61712</v>
      </c>
      <c r="L1837" s="32">
        <v>0</v>
      </c>
    </row>
    <row r="1838" spans="2:12" s="1" customFormat="1" x14ac:dyDescent="0.25">
      <c r="B1838" s="6" t="s">
        <v>2866</v>
      </c>
      <c r="C1838" s="7">
        <v>366154</v>
      </c>
      <c r="D1838" s="7" t="s">
        <v>2877</v>
      </c>
      <c r="E1838" s="7" t="s">
        <v>2198</v>
      </c>
      <c r="F1838" s="7" t="s">
        <v>2198</v>
      </c>
      <c r="G1838" s="19" t="s">
        <v>40</v>
      </c>
      <c r="H1838" s="7" t="s">
        <v>84</v>
      </c>
      <c r="I1838" s="99">
        <v>39083</v>
      </c>
      <c r="J1838" s="32">
        <v>61712</v>
      </c>
      <c r="K1838" s="32">
        <v>61712</v>
      </c>
      <c r="L1838" s="32">
        <v>0</v>
      </c>
    </row>
    <row r="1839" spans="2:12" s="1" customFormat="1" x14ac:dyDescent="0.25">
      <c r="B1839" s="6" t="s">
        <v>2866</v>
      </c>
      <c r="C1839" s="7">
        <v>366155</v>
      </c>
      <c r="D1839" s="7" t="s">
        <v>2878</v>
      </c>
      <c r="E1839" s="7" t="s">
        <v>2198</v>
      </c>
      <c r="F1839" s="7" t="s">
        <v>2198</v>
      </c>
      <c r="G1839" s="19" t="s">
        <v>40</v>
      </c>
      <c r="H1839" s="7" t="s">
        <v>84</v>
      </c>
      <c r="I1839" s="99">
        <v>39083</v>
      </c>
      <c r="J1839" s="32">
        <v>61712</v>
      </c>
      <c r="K1839" s="32">
        <v>61712</v>
      </c>
      <c r="L1839" s="32">
        <v>0</v>
      </c>
    </row>
    <row r="1840" spans="2:12" s="1" customFormat="1" x14ac:dyDescent="0.25">
      <c r="B1840" s="6" t="s">
        <v>2866</v>
      </c>
      <c r="C1840" s="7">
        <v>366156</v>
      </c>
      <c r="D1840" s="7" t="s">
        <v>2879</v>
      </c>
      <c r="E1840" s="7" t="s">
        <v>2198</v>
      </c>
      <c r="F1840" s="7" t="s">
        <v>2198</v>
      </c>
      <c r="G1840" s="19" t="s">
        <v>40</v>
      </c>
      <c r="H1840" s="7" t="s">
        <v>84</v>
      </c>
      <c r="I1840" s="99">
        <v>39083</v>
      </c>
      <c r="J1840" s="32">
        <v>61712</v>
      </c>
      <c r="K1840" s="32">
        <v>61712</v>
      </c>
      <c r="L1840" s="32">
        <v>0</v>
      </c>
    </row>
    <row r="1841" spans="2:12" s="1" customFormat="1" x14ac:dyDescent="0.25">
      <c r="B1841" s="6" t="s">
        <v>2866</v>
      </c>
      <c r="C1841" s="7">
        <v>366157</v>
      </c>
      <c r="D1841" s="7" t="s">
        <v>2880</v>
      </c>
      <c r="E1841" s="7" t="s">
        <v>2198</v>
      </c>
      <c r="F1841" s="7" t="s">
        <v>2198</v>
      </c>
      <c r="G1841" s="19" t="s">
        <v>40</v>
      </c>
      <c r="H1841" s="7" t="s">
        <v>84</v>
      </c>
      <c r="I1841" s="99">
        <v>39083</v>
      </c>
      <c r="J1841" s="32">
        <v>61712</v>
      </c>
      <c r="K1841" s="32">
        <v>61712</v>
      </c>
      <c r="L1841" s="32">
        <v>0</v>
      </c>
    </row>
    <row r="1842" spans="2:12" s="1" customFormat="1" x14ac:dyDescent="0.25">
      <c r="B1842" s="6" t="s">
        <v>2866</v>
      </c>
      <c r="C1842" s="7">
        <v>366158</v>
      </c>
      <c r="D1842" s="7" t="s">
        <v>2881</v>
      </c>
      <c r="E1842" s="7" t="s">
        <v>2198</v>
      </c>
      <c r="F1842" s="7" t="s">
        <v>2198</v>
      </c>
      <c r="G1842" s="19" t="s">
        <v>40</v>
      </c>
      <c r="H1842" s="7" t="s">
        <v>84</v>
      </c>
      <c r="I1842" s="99">
        <v>39083</v>
      </c>
      <c r="J1842" s="32">
        <v>61712</v>
      </c>
      <c r="K1842" s="32">
        <v>61712</v>
      </c>
      <c r="L1842" s="32">
        <v>0</v>
      </c>
    </row>
    <row r="1843" spans="2:12" s="1" customFormat="1" x14ac:dyDescent="0.25">
      <c r="B1843" s="6" t="s">
        <v>2866</v>
      </c>
      <c r="C1843" s="7">
        <v>366159</v>
      </c>
      <c r="D1843" s="7" t="s">
        <v>2901</v>
      </c>
      <c r="E1843" s="19" t="s">
        <v>56</v>
      </c>
      <c r="F1843" s="19" t="s">
        <v>56</v>
      </c>
      <c r="G1843" s="19" t="s">
        <v>40</v>
      </c>
      <c r="H1843" s="7" t="s">
        <v>294</v>
      </c>
      <c r="I1843" s="99">
        <v>39083</v>
      </c>
      <c r="J1843" s="32">
        <v>61712</v>
      </c>
      <c r="K1843" s="32">
        <v>61712</v>
      </c>
      <c r="L1843" s="32">
        <v>0</v>
      </c>
    </row>
    <row r="1844" spans="2:12" s="1" customFormat="1" x14ac:dyDescent="0.25">
      <c r="B1844" s="6" t="s">
        <v>2869</v>
      </c>
      <c r="C1844" s="7">
        <v>366160</v>
      </c>
      <c r="D1844" s="7" t="s">
        <v>2902</v>
      </c>
      <c r="E1844" s="19" t="s">
        <v>56</v>
      </c>
      <c r="F1844" s="19" t="s">
        <v>56</v>
      </c>
      <c r="G1844" s="19" t="s">
        <v>40</v>
      </c>
      <c r="H1844" s="7" t="s">
        <v>294</v>
      </c>
      <c r="I1844" s="99">
        <v>39083</v>
      </c>
      <c r="J1844" s="32">
        <v>61712</v>
      </c>
      <c r="K1844" s="32">
        <v>61712</v>
      </c>
      <c r="L1844" s="32">
        <v>0</v>
      </c>
    </row>
    <row r="1845" spans="2:12" s="1" customFormat="1" x14ac:dyDescent="0.25">
      <c r="B1845" s="6" t="s">
        <v>2869</v>
      </c>
      <c r="C1845" s="7">
        <v>366161</v>
      </c>
      <c r="D1845" s="7" t="s">
        <v>2903</v>
      </c>
      <c r="E1845" s="19" t="s">
        <v>56</v>
      </c>
      <c r="F1845" s="19" t="s">
        <v>56</v>
      </c>
      <c r="G1845" s="19" t="s">
        <v>40</v>
      </c>
      <c r="H1845" s="7" t="s">
        <v>294</v>
      </c>
      <c r="I1845" s="99">
        <v>39083</v>
      </c>
      <c r="J1845" s="32">
        <v>61712</v>
      </c>
      <c r="K1845" s="32">
        <v>61712</v>
      </c>
      <c r="L1845" s="32">
        <v>0</v>
      </c>
    </row>
    <row r="1846" spans="2:12" s="1" customFormat="1" x14ac:dyDescent="0.25">
      <c r="B1846" s="6" t="s">
        <v>2904</v>
      </c>
      <c r="C1846" s="7">
        <v>366162</v>
      </c>
      <c r="D1846" s="7" t="s">
        <v>2905</v>
      </c>
      <c r="E1846" s="19" t="s">
        <v>56</v>
      </c>
      <c r="F1846" s="19" t="s">
        <v>56</v>
      </c>
      <c r="G1846" s="19" t="s">
        <v>40</v>
      </c>
      <c r="H1846" s="7" t="s">
        <v>294</v>
      </c>
      <c r="I1846" s="99">
        <v>39083</v>
      </c>
      <c r="J1846" s="32">
        <v>61712</v>
      </c>
      <c r="K1846" s="32">
        <v>61712</v>
      </c>
      <c r="L1846" s="32">
        <v>0</v>
      </c>
    </row>
    <row r="1847" spans="2:12" s="1" customFormat="1" x14ac:dyDescent="0.25">
      <c r="B1847" s="6" t="s">
        <v>2869</v>
      </c>
      <c r="C1847" s="7">
        <v>366163</v>
      </c>
      <c r="D1847" s="7" t="s">
        <v>2906</v>
      </c>
      <c r="E1847" s="19" t="s">
        <v>56</v>
      </c>
      <c r="F1847" s="19" t="s">
        <v>56</v>
      </c>
      <c r="G1847" s="19" t="s">
        <v>40</v>
      </c>
      <c r="H1847" s="7" t="s">
        <v>294</v>
      </c>
      <c r="I1847" s="99">
        <v>39083</v>
      </c>
      <c r="J1847" s="32">
        <v>61712</v>
      </c>
      <c r="K1847" s="32">
        <v>61712</v>
      </c>
      <c r="L1847" s="32">
        <v>0</v>
      </c>
    </row>
    <row r="1848" spans="2:12" s="1" customFormat="1" x14ac:dyDescent="0.25">
      <c r="B1848" s="6" t="s">
        <v>2869</v>
      </c>
      <c r="C1848" s="7">
        <v>366164</v>
      </c>
      <c r="D1848" s="7" t="s">
        <v>2907</v>
      </c>
      <c r="E1848" s="19" t="s">
        <v>56</v>
      </c>
      <c r="F1848" s="19" t="s">
        <v>56</v>
      </c>
      <c r="G1848" s="19" t="s">
        <v>40</v>
      </c>
      <c r="H1848" s="7" t="s">
        <v>294</v>
      </c>
      <c r="I1848" s="99">
        <v>39083</v>
      </c>
      <c r="J1848" s="32">
        <v>61712</v>
      </c>
      <c r="K1848" s="32">
        <v>61712</v>
      </c>
      <c r="L1848" s="32">
        <v>0</v>
      </c>
    </row>
    <row r="1849" spans="2:12" s="1" customFormat="1" x14ac:dyDescent="0.25">
      <c r="B1849" s="6" t="s">
        <v>2869</v>
      </c>
      <c r="C1849" s="7">
        <v>366165</v>
      </c>
      <c r="D1849" s="7" t="s">
        <v>2911</v>
      </c>
      <c r="E1849" s="7" t="s">
        <v>2198</v>
      </c>
      <c r="F1849" s="7" t="s">
        <v>2198</v>
      </c>
      <c r="G1849" s="19" t="s">
        <v>40</v>
      </c>
      <c r="H1849" s="7" t="s">
        <v>84</v>
      </c>
      <c r="I1849" s="99">
        <v>39083</v>
      </c>
      <c r="J1849" s="32">
        <v>61712</v>
      </c>
      <c r="K1849" s="32">
        <v>61712</v>
      </c>
      <c r="L1849" s="32">
        <v>0</v>
      </c>
    </row>
    <row r="1850" spans="2:12" s="1" customFormat="1" x14ac:dyDescent="0.25">
      <c r="B1850" s="6" t="s">
        <v>2866</v>
      </c>
      <c r="C1850" s="7">
        <v>366166</v>
      </c>
      <c r="D1850" s="7" t="s">
        <v>2912</v>
      </c>
      <c r="E1850" s="7" t="s">
        <v>2198</v>
      </c>
      <c r="F1850" s="7" t="s">
        <v>2198</v>
      </c>
      <c r="G1850" s="19" t="s">
        <v>40</v>
      </c>
      <c r="H1850" s="7" t="s">
        <v>84</v>
      </c>
      <c r="I1850" s="99">
        <v>39083</v>
      </c>
      <c r="J1850" s="32">
        <v>61712</v>
      </c>
      <c r="K1850" s="32">
        <v>61712</v>
      </c>
      <c r="L1850" s="32">
        <v>0</v>
      </c>
    </row>
    <row r="1851" spans="2:12" s="1" customFormat="1" x14ac:dyDescent="0.25">
      <c r="B1851" s="6" t="s">
        <v>2866</v>
      </c>
      <c r="C1851" s="7">
        <v>366167</v>
      </c>
      <c r="D1851" s="7" t="s">
        <v>2913</v>
      </c>
      <c r="E1851" s="7" t="s">
        <v>2198</v>
      </c>
      <c r="F1851" s="7" t="s">
        <v>2198</v>
      </c>
      <c r="G1851" s="19" t="s">
        <v>40</v>
      </c>
      <c r="H1851" s="7" t="s">
        <v>84</v>
      </c>
      <c r="I1851" s="99">
        <v>39083</v>
      </c>
      <c r="J1851" s="32">
        <v>61712</v>
      </c>
      <c r="K1851" s="32">
        <v>61712</v>
      </c>
      <c r="L1851" s="32">
        <v>0</v>
      </c>
    </row>
    <row r="1852" spans="2:12" s="1" customFormat="1" x14ac:dyDescent="0.25">
      <c r="B1852" s="6" t="s">
        <v>2869</v>
      </c>
      <c r="C1852" s="7">
        <v>366168</v>
      </c>
      <c r="D1852" s="7" t="s">
        <v>2914</v>
      </c>
      <c r="E1852" s="7" t="s">
        <v>2198</v>
      </c>
      <c r="F1852" s="7" t="s">
        <v>2198</v>
      </c>
      <c r="G1852" s="19" t="s">
        <v>40</v>
      </c>
      <c r="H1852" s="7" t="s">
        <v>84</v>
      </c>
      <c r="I1852" s="99">
        <v>39083</v>
      </c>
      <c r="J1852" s="32">
        <v>61712</v>
      </c>
      <c r="K1852" s="32">
        <v>61712</v>
      </c>
      <c r="L1852" s="32">
        <v>0</v>
      </c>
    </row>
    <row r="1853" spans="2:12" s="1" customFormat="1" x14ac:dyDescent="0.25">
      <c r="B1853" s="6" t="s">
        <v>2866</v>
      </c>
      <c r="C1853" s="7">
        <v>366169</v>
      </c>
      <c r="D1853" s="7" t="s">
        <v>2915</v>
      </c>
      <c r="E1853" s="7" t="s">
        <v>2198</v>
      </c>
      <c r="F1853" s="7" t="s">
        <v>2198</v>
      </c>
      <c r="G1853" s="19" t="s">
        <v>40</v>
      </c>
      <c r="H1853" s="7" t="s">
        <v>84</v>
      </c>
      <c r="I1853" s="99">
        <v>39083</v>
      </c>
      <c r="J1853" s="32">
        <v>61712</v>
      </c>
      <c r="K1853" s="32">
        <v>61712</v>
      </c>
      <c r="L1853" s="32">
        <v>0</v>
      </c>
    </row>
    <row r="1854" spans="2:12" s="1" customFormat="1" x14ac:dyDescent="0.25">
      <c r="B1854" s="6" t="s">
        <v>2904</v>
      </c>
      <c r="C1854" s="7">
        <v>366170</v>
      </c>
      <c r="D1854" s="7" t="s">
        <v>2916</v>
      </c>
      <c r="E1854" s="7" t="s">
        <v>2198</v>
      </c>
      <c r="F1854" s="7" t="s">
        <v>2198</v>
      </c>
      <c r="G1854" s="19" t="s">
        <v>40</v>
      </c>
      <c r="H1854" s="7" t="s">
        <v>84</v>
      </c>
      <c r="I1854" s="99">
        <v>39083</v>
      </c>
      <c r="J1854" s="32">
        <v>61712</v>
      </c>
      <c r="K1854" s="32">
        <v>61712</v>
      </c>
      <c r="L1854" s="32">
        <v>0</v>
      </c>
    </row>
    <row r="1855" spans="2:12" s="1" customFormat="1" x14ac:dyDescent="0.25">
      <c r="B1855" s="6" t="s">
        <v>2904</v>
      </c>
      <c r="C1855" s="7">
        <v>366171</v>
      </c>
      <c r="D1855" s="7" t="s">
        <v>2917</v>
      </c>
      <c r="E1855" s="7" t="s">
        <v>2198</v>
      </c>
      <c r="F1855" s="7" t="s">
        <v>2198</v>
      </c>
      <c r="G1855" s="19" t="s">
        <v>40</v>
      </c>
      <c r="H1855" s="7" t="s">
        <v>84</v>
      </c>
      <c r="I1855" s="99">
        <v>39083</v>
      </c>
      <c r="J1855" s="32">
        <v>61712</v>
      </c>
      <c r="K1855" s="32">
        <v>61712</v>
      </c>
      <c r="L1855" s="32">
        <v>0</v>
      </c>
    </row>
    <row r="1856" spans="2:12" s="1" customFormat="1" x14ac:dyDescent="0.25">
      <c r="B1856" s="6" t="s">
        <v>2882</v>
      </c>
      <c r="C1856" s="7">
        <v>366172</v>
      </c>
      <c r="D1856" s="7" t="s">
        <v>2923</v>
      </c>
      <c r="E1856" s="19" t="s">
        <v>56</v>
      </c>
      <c r="F1856" s="19" t="s">
        <v>56</v>
      </c>
      <c r="G1856" s="19" t="s">
        <v>40</v>
      </c>
      <c r="H1856" s="7" t="s">
        <v>84</v>
      </c>
      <c r="I1856" s="99">
        <v>39083</v>
      </c>
      <c r="J1856" s="32">
        <v>61712</v>
      </c>
      <c r="K1856" s="32">
        <v>61712</v>
      </c>
      <c r="L1856" s="32">
        <v>0</v>
      </c>
    </row>
    <row r="1857" spans="2:12" s="1" customFormat="1" x14ac:dyDescent="0.25">
      <c r="B1857" s="6" t="s">
        <v>2897</v>
      </c>
      <c r="C1857" s="7">
        <v>366173</v>
      </c>
      <c r="D1857" s="7" t="s">
        <v>2898</v>
      </c>
      <c r="E1857" s="19" t="s">
        <v>56</v>
      </c>
      <c r="F1857" s="19" t="s">
        <v>56</v>
      </c>
      <c r="G1857" s="19" t="s">
        <v>40</v>
      </c>
      <c r="H1857" s="7" t="s">
        <v>84</v>
      </c>
      <c r="I1857" s="99">
        <v>39083</v>
      </c>
      <c r="J1857" s="32">
        <v>61712</v>
      </c>
      <c r="K1857" s="32">
        <v>61712</v>
      </c>
      <c r="L1857" s="32">
        <v>0</v>
      </c>
    </row>
    <row r="1858" spans="2:12" s="1" customFormat="1" x14ac:dyDescent="0.25">
      <c r="B1858" s="6" t="s">
        <v>2882</v>
      </c>
      <c r="C1858" s="7">
        <v>366174</v>
      </c>
      <c r="D1858" s="7" t="s">
        <v>2896</v>
      </c>
      <c r="E1858" s="19" t="s">
        <v>56</v>
      </c>
      <c r="F1858" s="19" t="s">
        <v>56</v>
      </c>
      <c r="G1858" s="19" t="s">
        <v>40</v>
      </c>
      <c r="H1858" s="7" t="s">
        <v>84</v>
      </c>
      <c r="I1858" s="99">
        <v>39083</v>
      </c>
      <c r="J1858" s="92">
        <v>61712</v>
      </c>
      <c r="K1858" s="32">
        <v>61712</v>
      </c>
      <c r="L1858" s="32">
        <v>0</v>
      </c>
    </row>
    <row r="1859" spans="2:12" s="1" customFormat="1" x14ac:dyDescent="0.25">
      <c r="B1859" s="6" t="s">
        <v>2921</v>
      </c>
      <c r="C1859" s="7">
        <v>366175</v>
      </c>
      <c r="D1859" s="7" t="s">
        <v>2922</v>
      </c>
      <c r="E1859" s="19" t="s">
        <v>56</v>
      </c>
      <c r="F1859" s="19" t="s">
        <v>56</v>
      </c>
      <c r="G1859" s="19" t="s">
        <v>40</v>
      </c>
      <c r="H1859" s="7" t="s">
        <v>84</v>
      </c>
      <c r="I1859" s="99">
        <v>39083</v>
      </c>
      <c r="J1859" s="32">
        <v>61712</v>
      </c>
      <c r="K1859" s="32">
        <v>61712</v>
      </c>
      <c r="L1859" s="32">
        <v>0</v>
      </c>
    </row>
    <row r="1860" spans="2:12" s="1" customFormat="1" x14ac:dyDescent="0.25">
      <c r="B1860" s="6" t="s">
        <v>2941</v>
      </c>
      <c r="C1860" s="7">
        <v>366176</v>
      </c>
      <c r="D1860" s="7" t="s">
        <v>2942</v>
      </c>
      <c r="E1860" s="7" t="s">
        <v>2198</v>
      </c>
      <c r="F1860" s="7" t="s">
        <v>2198</v>
      </c>
      <c r="G1860" s="19" t="s">
        <v>40</v>
      </c>
      <c r="H1860" s="7" t="s">
        <v>84</v>
      </c>
      <c r="I1860" s="99">
        <v>39083</v>
      </c>
      <c r="J1860" s="32">
        <v>61712</v>
      </c>
      <c r="K1860" s="32">
        <v>61712</v>
      </c>
      <c r="L1860" s="32">
        <v>0</v>
      </c>
    </row>
    <row r="1861" spans="2:12" s="1" customFormat="1" x14ac:dyDescent="0.25">
      <c r="B1861" s="6" t="s">
        <v>2930</v>
      </c>
      <c r="C1861" s="7">
        <v>366177</v>
      </c>
      <c r="D1861" s="7" t="s">
        <v>2943</v>
      </c>
      <c r="E1861" s="7" t="s">
        <v>2198</v>
      </c>
      <c r="F1861" s="7" t="s">
        <v>2198</v>
      </c>
      <c r="G1861" s="19" t="s">
        <v>40</v>
      </c>
      <c r="H1861" s="7" t="s">
        <v>84</v>
      </c>
      <c r="I1861" s="99">
        <v>39083</v>
      </c>
      <c r="J1861" s="32">
        <v>61712</v>
      </c>
      <c r="K1861" s="32">
        <v>61712</v>
      </c>
      <c r="L1861" s="32">
        <v>0</v>
      </c>
    </row>
    <row r="1862" spans="2:12" s="1" customFormat="1" x14ac:dyDescent="0.25">
      <c r="B1862" s="6" t="s">
        <v>2930</v>
      </c>
      <c r="C1862" s="7">
        <v>366178</v>
      </c>
      <c r="D1862" s="7" t="s">
        <v>2940</v>
      </c>
      <c r="E1862" s="7" t="s">
        <v>2198</v>
      </c>
      <c r="F1862" s="7" t="s">
        <v>2198</v>
      </c>
      <c r="G1862" s="19" t="s">
        <v>40</v>
      </c>
      <c r="H1862" s="7" t="s">
        <v>84</v>
      </c>
      <c r="I1862" s="99">
        <v>39083</v>
      </c>
      <c r="J1862" s="32">
        <v>61712</v>
      </c>
      <c r="K1862" s="32">
        <v>61712</v>
      </c>
      <c r="L1862" s="32">
        <v>0</v>
      </c>
    </row>
    <row r="1863" spans="2:12" s="1" customFormat="1" x14ac:dyDescent="0.25">
      <c r="B1863" s="6" t="s">
        <v>2962</v>
      </c>
      <c r="C1863" s="7">
        <v>366179</v>
      </c>
      <c r="D1863" s="7" t="s">
        <v>3029</v>
      </c>
      <c r="E1863" s="7" t="s">
        <v>2198</v>
      </c>
      <c r="F1863" s="7" t="s">
        <v>2199</v>
      </c>
      <c r="G1863" s="19" t="s">
        <v>40</v>
      </c>
      <c r="H1863" s="7" t="s">
        <v>84</v>
      </c>
      <c r="I1863" s="99">
        <v>39083</v>
      </c>
      <c r="J1863" s="32">
        <v>61712</v>
      </c>
      <c r="K1863" s="32">
        <v>61712</v>
      </c>
      <c r="L1863" s="32">
        <v>0</v>
      </c>
    </row>
    <row r="1864" spans="2:12" s="1" customFormat="1" x14ac:dyDescent="0.25">
      <c r="B1864" s="6" t="s">
        <v>2962</v>
      </c>
      <c r="C1864" s="7">
        <v>366180</v>
      </c>
      <c r="D1864" s="7" t="s">
        <v>3028</v>
      </c>
      <c r="E1864" s="7" t="s">
        <v>2198</v>
      </c>
      <c r="F1864" s="7" t="s">
        <v>2199</v>
      </c>
      <c r="G1864" s="19" t="s">
        <v>40</v>
      </c>
      <c r="H1864" s="7" t="s">
        <v>84</v>
      </c>
      <c r="I1864" s="99">
        <v>39083</v>
      </c>
      <c r="J1864" s="32">
        <v>61712</v>
      </c>
      <c r="K1864" s="32">
        <v>61712</v>
      </c>
      <c r="L1864" s="32">
        <v>0</v>
      </c>
    </row>
    <row r="1865" spans="2:12" s="1" customFormat="1" x14ac:dyDescent="0.25">
      <c r="B1865" s="6" t="s">
        <v>2962</v>
      </c>
      <c r="C1865" s="7">
        <v>366181</v>
      </c>
      <c r="D1865" s="7" t="s">
        <v>3027</v>
      </c>
      <c r="E1865" s="7" t="s">
        <v>2198</v>
      </c>
      <c r="F1865" s="7" t="s">
        <v>2199</v>
      </c>
      <c r="G1865" s="19" t="s">
        <v>40</v>
      </c>
      <c r="H1865" s="7" t="s">
        <v>84</v>
      </c>
      <c r="I1865" s="99">
        <v>39083</v>
      </c>
      <c r="J1865" s="32">
        <v>61712</v>
      </c>
      <c r="K1865" s="32">
        <v>61712</v>
      </c>
      <c r="L1865" s="32">
        <v>0</v>
      </c>
    </row>
    <row r="1866" spans="2:12" s="1" customFormat="1" x14ac:dyDescent="0.25">
      <c r="B1866" s="6" t="s">
        <v>2962</v>
      </c>
      <c r="C1866" s="7">
        <v>366182</v>
      </c>
      <c r="D1866" s="7" t="s">
        <v>3030</v>
      </c>
      <c r="E1866" s="7" t="s">
        <v>2198</v>
      </c>
      <c r="F1866" s="7" t="s">
        <v>2199</v>
      </c>
      <c r="G1866" s="19" t="s">
        <v>40</v>
      </c>
      <c r="H1866" s="7" t="s">
        <v>84</v>
      </c>
      <c r="I1866" s="99">
        <v>39083</v>
      </c>
      <c r="J1866" s="32">
        <v>61712</v>
      </c>
      <c r="K1866" s="32">
        <v>61712</v>
      </c>
      <c r="L1866" s="32">
        <v>0</v>
      </c>
    </row>
    <row r="1867" spans="2:12" s="1" customFormat="1" x14ac:dyDescent="0.25">
      <c r="B1867" s="6" t="s">
        <v>2962</v>
      </c>
      <c r="C1867" s="7">
        <v>366183</v>
      </c>
      <c r="D1867" s="7" t="s">
        <v>3031</v>
      </c>
      <c r="E1867" s="7" t="s">
        <v>2198</v>
      </c>
      <c r="F1867" s="7" t="s">
        <v>2199</v>
      </c>
      <c r="G1867" s="19" t="s">
        <v>40</v>
      </c>
      <c r="H1867" s="7" t="s">
        <v>84</v>
      </c>
      <c r="I1867" s="99">
        <v>39083</v>
      </c>
      <c r="J1867" s="32">
        <v>61712</v>
      </c>
      <c r="K1867" s="32">
        <v>61712</v>
      </c>
      <c r="L1867" s="32">
        <v>0</v>
      </c>
    </row>
    <row r="1868" spans="2:12" s="1" customFormat="1" x14ac:dyDescent="0.25">
      <c r="B1868" s="6" t="s">
        <v>2962</v>
      </c>
      <c r="C1868" s="7">
        <v>366184</v>
      </c>
      <c r="D1868" s="7" t="s">
        <v>3032</v>
      </c>
      <c r="E1868" s="7" t="s">
        <v>2198</v>
      </c>
      <c r="F1868" s="7" t="s">
        <v>2199</v>
      </c>
      <c r="G1868" s="19" t="s">
        <v>40</v>
      </c>
      <c r="H1868" s="7" t="s">
        <v>84</v>
      </c>
      <c r="I1868" s="99">
        <v>39083</v>
      </c>
      <c r="J1868" s="32">
        <v>61712</v>
      </c>
      <c r="K1868" s="32">
        <v>61712</v>
      </c>
      <c r="L1868" s="32">
        <v>0</v>
      </c>
    </row>
    <row r="1869" spans="2:12" s="1" customFormat="1" x14ac:dyDescent="0.25">
      <c r="B1869" s="6" t="s">
        <v>2962</v>
      </c>
      <c r="C1869" s="7">
        <v>366185</v>
      </c>
      <c r="D1869" s="7" t="s">
        <v>3033</v>
      </c>
      <c r="E1869" s="7" t="s">
        <v>2198</v>
      </c>
      <c r="F1869" s="7" t="s">
        <v>2199</v>
      </c>
      <c r="G1869" s="19" t="s">
        <v>40</v>
      </c>
      <c r="H1869" s="7" t="s">
        <v>84</v>
      </c>
      <c r="I1869" s="99">
        <v>39083</v>
      </c>
      <c r="J1869" s="32">
        <v>61712</v>
      </c>
      <c r="K1869" s="32">
        <v>61712</v>
      </c>
      <c r="L1869" s="32">
        <v>0</v>
      </c>
    </row>
    <row r="1870" spans="2:12" s="1" customFormat="1" x14ac:dyDescent="0.25">
      <c r="B1870" s="6" t="s">
        <v>2962</v>
      </c>
      <c r="C1870" s="7">
        <v>366186</v>
      </c>
      <c r="D1870" s="7" t="s">
        <v>3034</v>
      </c>
      <c r="E1870" s="7" t="s">
        <v>2198</v>
      </c>
      <c r="F1870" s="7" t="s">
        <v>2199</v>
      </c>
      <c r="G1870" s="19" t="s">
        <v>40</v>
      </c>
      <c r="H1870" s="7" t="s">
        <v>84</v>
      </c>
      <c r="I1870" s="99">
        <v>39083</v>
      </c>
      <c r="J1870" s="32">
        <v>61712</v>
      </c>
      <c r="K1870" s="32">
        <v>61712</v>
      </c>
      <c r="L1870" s="32">
        <v>0</v>
      </c>
    </row>
    <row r="1871" spans="2:12" s="1" customFormat="1" x14ac:dyDescent="0.25">
      <c r="B1871" s="6" t="s">
        <v>2962</v>
      </c>
      <c r="C1871" s="7">
        <v>366187</v>
      </c>
      <c r="D1871" s="7" t="s">
        <v>3035</v>
      </c>
      <c r="E1871" s="7" t="s">
        <v>2198</v>
      </c>
      <c r="F1871" s="7" t="s">
        <v>2199</v>
      </c>
      <c r="G1871" s="19" t="s">
        <v>40</v>
      </c>
      <c r="H1871" s="7" t="s">
        <v>84</v>
      </c>
      <c r="I1871" s="99">
        <v>39083</v>
      </c>
      <c r="J1871" s="32">
        <v>61712</v>
      </c>
      <c r="K1871" s="32">
        <v>61712</v>
      </c>
      <c r="L1871" s="32">
        <v>0</v>
      </c>
    </row>
    <row r="1872" spans="2:12" s="1" customFormat="1" x14ac:dyDescent="0.25">
      <c r="B1872" s="6" t="s">
        <v>2962</v>
      </c>
      <c r="C1872" s="7">
        <v>366188</v>
      </c>
      <c r="D1872" s="7" t="s">
        <v>3036</v>
      </c>
      <c r="E1872" s="7" t="s">
        <v>2198</v>
      </c>
      <c r="F1872" s="7" t="s">
        <v>2199</v>
      </c>
      <c r="G1872" s="19" t="s">
        <v>40</v>
      </c>
      <c r="H1872" s="7" t="s">
        <v>84</v>
      </c>
      <c r="I1872" s="99">
        <v>39083</v>
      </c>
      <c r="J1872" s="32">
        <v>61712</v>
      </c>
      <c r="K1872" s="32">
        <v>61712</v>
      </c>
      <c r="L1872" s="32">
        <v>0</v>
      </c>
    </row>
    <row r="1873" spans="2:12" s="1" customFormat="1" x14ac:dyDescent="0.25">
      <c r="B1873" s="6" t="s">
        <v>2962</v>
      </c>
      <c r="C1873" s="7">
        <v>366189</v>
      </c>
      <c r="D1873" s="7" t="s">
        <v>3037</v>
      </c>
      <c r="E1873" s="7" t="s">
        <v>2198</v>
      </c>
      <c r="F1873" s="7" t="s">
        <v>2199</v>
      </c>
      <c r="G1873" s="19" t="s">
        <v>40</v>
      </c>
      <c r="H1873" s="7" t="s">
        <v>84</v>
      </c>
      <c r="I1873" s="99">
        <v>39083</v>
      </c>
      <c r="J1873" s="32">
        <v>61712</v>
      </c>
      <c r="K1873" s="32">
        <v>61712</v>
      </c>
      <c r="L1873" s="32">
        <v>0</v>
      </c>
    </row>
    <row r="1874" spans="2:12" s="1" customFormat="1" x14ac:dyDescent="0.25">
      <c r="B1874" s="6" t="s">
        <v>2962</v>
      </c>
      <c r="C1874" s="7">
        <v>366190</v>
      </c>
      <c r="D1874" s="7" t="s">
        <v>3038</v>
      </c>
      <c r="E1874" s="7" t="s">
        <v>2198</v>
      </c>
      <c r="F1874" s="7" t="s">
        <v>2199</v>
      </c>
      <c r="G1874" s="19" t="s">
        <v>40</v>
      </c>
      <c r="H1874" s="7" t="s">
        <v>84</v>
      </c>
      <c r="I1874" s="99">
        <v>39083</v>
      </c>
      <c r="J1874" s="32">
        <v>61712</v>
      </c>
      <c r="K1874" s="32">
        <v>61712</v>
      </c>
      <c r="L1874" s="32">
        <v>0</v>
      </c>
    </row>
    <row r="1875" spans="2:12" s="1" customFormat="1" x14ac:dyDescent="0.25">
      <c r="B1875" s="6" t="s">
        <v>2962</v>
      </c>
      <c r="C1875" s="7">
        <v>366191</v>
      </c>
      <c r="D1875" s="7" t="s">
        <v>3039</v>
      </c>
      <c r="E1875" s="7" t="s">
        <v>2198</v>
      </c>
      <c r="F1875" s="7" t="s">
        <v>2199</v>
      </c>
      <c r="G1875" s="19" t="s">
        <v>40</v>
      </c>
      <c r="H1875" s="7" t="s">
        <v>84</v>
      </c>
      <c r="I1875" s="99">
        <v>39083</v>
      </c>
      <c r="J1875" s="32">
        <v>61712</v>
      </c>
      <c r="K1875" s="32">
        <v>61712</v>
      </c>
      <c r="L1875" s="32">
        <v>0</v>
      </c>
    </row>
    <row r="1876" spans="2:12" s="1" customFormat="1" x14ac:dyDescent="0.25">
      <c r="B1876" s="6" t="s">
        <v>2962</v>
      </c>
      <c r="C1876" s="7">
        <v>366192</v>
      </c>
      <c r="D1876" s="7" t="s">
        <v>3040</v>
      </c>
      <c r="E1876" s="7" t="s">
        <v>2198</v>
      </c>
      <c r="F1876" s="7" t="s">
        <v>2199</v>
      </c>
      <c r="G1876" s="19" t="s">
        <v>40</v>
      </c>
      <c r="H1876" s="7" t="s">
        <v>84</v>
      </c>
      <c r="I1876" s="99">
        <v>39083</v>
      </c>
      <c r="J1876" s="32">
        <v>61712</v>
      </c>
      <c r="K1876" s="32">
        <v>61712</v>
      </c>
      <c r="L1876" s="32">
        <v>0</v>
      </c>
    </row>
    <row r="1877" spans="2:12" s="1" customFormat="1" x14ac:dyDescent="0.25">
      <c r="B1877" s="6" t="s">
        <v>2962</v>
      </c>
      <c r="C1877" s="7">
        <v>366193</v>
      </c>
      <c r="D1877" s="7" t="s">
        <v>3041</v>
      </c>
      <c r="E1877" s="7" t="s">
        <v>2198</v>
      </c>
      <c r="F1877" s="7" t="s">
        <v>2199</v>
      </c>
      <c r="G1877" s="19" t="s">
        <v>40</v>
      </c>
      <c r="H1877" s="7" t="s">
        <v>84</v>
      </c>
      <c r="I1877" s="99">
        <v>39083</v>
      </c>
      <c r="J1877" s="32">
        <v>61712</v>
      </c>
      <c r="K1877" s="32">
        <v>61712</v>
      </c>
      <c r="L1877" s="32">
        <v>0</v>
      </c>
    </row>
    <row r="1878" spans="2:12" s="1" customFormat="1" x14ac:dyDescent="0.25">
      <c r="B1878" s="6" t="s">
        <v>2962</v>
      </c>
      <c r="C1878" s="7">
        <v>366194</v>
      </c>
      <c r="D1878" s="7" t="s">
        <v>3042</v>
      </c>
      <c r="E1878" s="7" t="s">
        <v>2198</v>
      </c>
      <c r="F1878" s="7" t="s">
        <v>2199</v>
      </c>
      <c r="G1878" s="19" t="s">
        <v>40</v>
      </c>
      <c r="H1878" s="7" t="s">
        <v>84</v>
      </c>
      <c r="I1878" s="99">
        <v>39083</v>
      </c>
      <c r="J1878" s="32">
        <v>61712</v>
      </c>
      <c r="K1878" s="32">
        <v>61712</v>
      </c>
      <c r="L1878" s="32">
        <v>0</v>
      </c>
    </row>
    <row r="1879" spans="2:12" s="1" customFormat="1" x14ac:dyDescent="0.25">
      <c r="B1879" s="6" t="s">
        <v>2962</v>
      </c>
      <c r="C1879" s="7">
        <v>366195</v>
      </c>
      <c r="D1879" s="7" t="s">
        <v>3043</v>
      </c>
      <c r="E1879" s="7" t="s">
        <v>2198</v>
      </c>
      <c r="F1879" s="7" t="s">
        <v>2199</v>
      </c>
      <c r="G1879" s="19" t="s">
        <v>40</v>
      </c>
      <c r="H1879" s="7" t="s">
        <v>84</v>
      </c>
      <c r="I1879" s="99">
        <v>39083</v>
      </c>
      <c r="J1879" s="32">
        <v>61712</v>
      </c>
      <c r="K1879" s="32">
        <v>61712</v>
      </c>
      <c r="L1879" s="32">
        <v>0</v>
      </c>
    </row>
    <row r="1880" spans="2:12" s="1" customFormat="1" x14ac:dyDescent="0.25">
      <c r="B1880" s="6" t="s">
        <v>2962</v>
      </c>
      <c r="C1880" s="7">
        <v>366196</v>
      </c>
      <c r="D1880" s="7" t="s">
        <v>3044</v>
      </c>
      <c r="E1880" s="7" t="s">
        <v>2198</v>
      </c>
      <c r="F1880" s="7" t="s">
        <v>2199</v>
      </c>
      <c r="G1880" s="19" t="s">
        <v>40</v>
      </c>
      <c r="H1880" s="7" t="s">
        <v>84</v>
      </c>
      <c r="I1880" s="99">
        <v>39083</v>
      </c>
      <c r="J1880" s="32">
        <v>61712</v>
      </c>
      <c r="K1880" s="32">
        <v>61712</v>
      </c>
      <c r="L1880" s="32">
        <v>0</v>
      </c>
    </row>
    <row r="1881" spans="2:12" s="1" customFormat="1" x14ac:dyDescent="0.25">
      <c r="B1881" s="6" t="s">
        <v>2930</v>
      </c>
      <c r="C1881" s="7">
        <v>366210</v>
      </c>
      <c r="D1881" s="7" t="s">
        <v>3023</v>
      </c>
      <c r="E1881" s="7" t="s">
        <v>2198</v>
      </c>
      <c r="F1881" s="7" t="s">
        <v>2199</v>
      </c>
      <c r="G1881" s="19" t="s">
        <v>40</v>
      </c>
      <c r="H1881" s="7" t="s">
        <v>84</v>
      </c>
      <c r="I1881" s="99">
        <v>39083</v>
      </c>
      <c r="J1881" s="32">
        <v>61712</v>
      </c>
      <c r="K1881" s="32">
        <v>61712</v>
      </c>
      <c r="L1881" s="32">
        <v>0</v>
      </c>
    </row>
    <row r="1882" spans="2:12" s="1" customFormat="1" x14ac:dyDescent="0.25">
      <c r="B1882" s="6" t="s">
        <v>2941</v>
      </c>
      <c r="C1882" s="7">
        <v>366211</v>
      </c>
      <c r="D1882" s="7" t="s">
        <v>3024</v>
      </c>
      <c r="E1882" s="7" t="s">
        <v>2198</v>
      </c>
      <c r="F1882" s="7" t="s">
        <v>2199</v>
      </c>
      <c r="G1882" s="19" t="s">
        <v>40</v>
      </c>
      <c r="H1882" s="7" t="s">
        <v>84</v>
      </c>
      <c r="I1882" s="99">
        <v>39083</v>
      </c>
      <c r="J1882" s="32">
        <v>61712</v>
      </c>
      <c r="K1882" s="32">
        <v>61712</v>
      </c>
      <c r="L1882" s="32">
        <v>0</v>
      </c>
    </row>
    <row r="1883" spans="2:12" s="1" customFormat="1" x14ac:dyDescent="0.25">
      <c r="B1883" s="6" t="s">
        <v>2941</v>
      </c>
      <c r="C1883" s="7">
        <v>366212</v>
      </c>
      <c r="D1883" s="7" t="s">
        <v>3025</v>
      </c>
      <c r="E1883" s="7" t="s">
        <v>2198</v>
      </c>
      <c r="F1883" s="7" t="s">
        <v>2199</v>
      </c>
      <c r="G1883" s="19" t="s">
        <v>40</v>
      </c>
      <c r="H1883" s="7" t="s">
        <v>84</v>
      </c>
      <c r="I1883" s="99">
        <v>39083</v>
      </c>
      <c r="J1883" s="32">
        <v>61712</v>
      </c>
      <c r="K1883" s="32">
        <v>61712</v>
      </c>
      <c r="L1883" s="32">
        <v>0</v>
      </c>
    </row>
    <row r="1884" spans="2:12" s="1" customFormat="1" x14ac:dyDescent="0.25">
      <c r="B1884" s="6" t="s">
        <v>2941</v>
      </c>
      <c r="C1884" s="7">
        <v>366213</v>
      </c>
      <c r="D1884" s="7" t="s">
        <v>3026</v>
      </c>
      <c r="E1884" s="7" t="s">
        <v>2198</v>
      </c>
      <c r="F1884" s="7" t="s">
        <v>2199</v>
      </c>
      <c r="G1884" s="19" t="s">
        <v>40</v>
      </c>
      <c r="H1884" s="7" t="s">
        <v>84</v>
      </c>
      <c r="I1884" s="99">
        <v>39083</v>
      </c>
      <c r="J1884" s="32">
        <v>61712</v>
      </c>
      <c r="K1884" s="32">
        <v>61712</v>
      </c>
      <c r="L1884" s="32">
        <v>0</v>
      </c>
    </row>
    <row r="1885" spans="2:12" s="1" customFormat="1" x14ac:dyDescent="0.25">
      <c r="B1885" s="6" t="s">
        <v>2930</v>
      </c>
      <c r="C1885" s="7">
        <v>366214</v>
      </c>
      <c r="D1885" s="7" t="s">
        <v>2931</v>
      </c>
      <c r="E1885" s="7" t="s">
        <v>2198</v>
      </c>
      <c r="F1885" s="7" t="s">
        <v>2198</v>
      </c>
      <c r="G1885" s="19" t="s">
        <v>40</v>
      </c>
      <c r="H1885" s="7" t="s">
        <v>84</v>
      </c>
      <c r="I1885" s="99">
        <v>39083</v>
      </c>
      <c r="J1885" s="32">
        <v>61712</v>
      </c>
      <c r="K1885" s="32">
        <v>61712</v>
      </c>
      <c r="L1885" s="32">
        <v>0</v>
      </c>
    </row>
    <row r="1886" spans="2:12" s="1" customFormat="1" x14ac:dyDescent="0.25">
      <c r="B1886" s="6" t="s">
        <v>2930</v>
      </c>
      <c r="C1886" s="7">
        <v>366215</v>
      </c>
      <c r="D1886" s="7" t="s">
        <v>2932</v>
      </c>
      <c r="E1886" s="7" t="s">
        <v>2198</v>
      </c>
      <c r="F1886" s="7" t="s">
        <v>2198</v>
      </c>
      <c r="G1886" s="19" t="s">
        <v>40</v>
      </c>
      <c r="H1886" s="7" t="s">
        <v>84</v>
      </c>
      <c r="I1886" s="99">
        <v>39083</v>
      </c>
      <c r="J1886" s="32">
        <v>61712</v>
      </c>
      <c r="K1886" s="32">
        <v>61712</v>
      </c>
      <c r="L1886" s="32">
        <v>0</v>
      </c>
    </row>
    <row r="1887" spans="2:12" s="1" customFormat="1" x14ac:dyDescent="0.25">
      <c r="B1887" s="6" t="s">
        <v>2933</v>
      </c>
      <c r="C1887" s="7">
        <v>366216</v>
      </c>
      <c r="D1887" s="7" t="s">
        <v>2934</v>
      </c>
      <c r="E1887" s="7" t="s">
        <v>2198</v>
      </c>
      <c r="F1887" s="7" t="s">
        <v>2198</v>
      </c>
      <c r="G1887" s="19" t="s">
        <v>40</v>
      </c>
      <c r="H1887" s="7" t="s">
        <v>84</v>
      </c>
      <c r="I1887" s="99">
        <v>39083</v>
      </c>
      <c r="J1887" s="84">
        <v>61712</v>
      </c>
      <c r="K1887" s="32">
        <v>61712</v>
      </c>
      <c r="L1887" s="32">
        <v>0</v>
      </c>
    </row>
    <row r="1888" spans="2:12" s="1" customFormat="1" x14ac:dyDescent="0.25">
      <c r="B1888" s="6" t="s">
        <v>2935</v>
      </c>
      <c r="C1888" s="7">
        <v>366217</v>
      </c>
      <c r="D1888" s="7" t="s">
        <v>2936</v>
      </c>
      <c r="E1888" s="7" t="s">
        <v>2198</v>
      </c>
      <c r="F1888" s="7" t="s">
        <v>2198</v>
      </c>
      <c r="G1888" s="19" t="s">
        <v>40</v>
      </c>
      <c r="H1888" s="7" t="s">
        <v>84</v>
      </c>
      <c r="I1888" s="99">
        <v>39083</v>
      </c>
      <c r="J1888" s="92">
        <v>61712</v>
      </c>
      <c r="K1888" s="32">
        <v>61712</v>
      </c>
      <c r="L1888" s="32">
        <v>0</v>
      </c>
    </row>
    <row r="1889" spans="2:12" s="1" customFormat="1" x14ac:dyDescent="0.25">
      <c r="B1889" s="6" t="s">
        <v>2930</v>
      </c>
      <c r="C1889" s="7">
        <v>366219</v>
      </c>
      <c r="D1889" s="7" t="s">
        <v>2937</v>
      </c>
      <c r="E1889" s="7" t="s">
        <v>2198</v>
      </c>
      <c r="F1889" s="7" t="s">
        <v>2198</v>
      </c>
      <c r="G1889" s="19" t="s">
        <v>40</v>
      </c>
      <c r="H1889" s="7" t="s">
        <v>84</v>
      </c>
      <c r="I1889" s="99">
        <v>39083</v>
      </c>
      <c r="J1889" s="32">
        <v>61712</v>
      </c>
      <c r="K1889" s="32">
        <v>61712</v>
      </c>
      <c r="L1889" s="32">
        <v>0</v>
      </c>
    </row>
    <row r="1890" spans="2:12" s="1" customFormat="1" x14ac:dyDescent="0.25">
      <c r="B1890" s="6" t="s">
        <v>2938</v>
      </c>
      <c r="C1890" s="7">
        <v>366220</v>
      </c>
      <c r="D1890" s="7" t="s">
        <v>2939</v>
      </c>
      <c r="E1890" s="7" t="s">
        <v>2198</v>
      </c>
      <c r="F1890" s="7" t="s">
        <v>2198</v>
      </c>
      <c r="G1890" s="19" t="s">
        <v>40</v>
      </c>
      <c r="H1890" s="7" t="s">
        <v>84</v>
      </c>
      <c r="I1890" s="99">
        <v>39083</v>
      </c>
      <c r="J1890" s="92">
        <v>61712</v>
      </c>
      <c r="K1890" s="32">
        <v>61712</v>
      </c>
      <c r="L1890" s="32">
        <v>0</v>
      </c>
    </row>
    <row r="1891" spans="2:12" s="1" customFormat="1" x14ac:dyDescent="0.25">
      <c r="B1891" s="6" t="s">
        <v>2274</v>
      </c>
      <c r="C1891" s="7">
        <v>366230</v>
      </c>
      <c r="D1891" s="7" t="s">
        <v>2954</v>
      </c>
      <c r="E1891" s="19" t="s">
        <v>56</v>
      </c>
      <c r="F1891" s="19" t="s">
        <v>56</v>
      </c>
      <c r="G1891" s="19" t="s">
        <v>40</v>
      </c>
      <c r="H1891" s="7" t="s">
        <v>294</v>
      </c>
      <c r="I1891" s="99">
        <v>39083</v>
      </c>
      <c r="J1891" s="32">
        <v>7498.9</v>
      </c>
      <c r="K1891" s="32">
        <v>7498.9</v>
      </c>
      <c r="L1891" s="32">
        <v>0</v>
      </c>
    </row>
    <row r="1892" spans="2:12" s="1" customFormat="1" x14ac:dyDescent="0.25">
      <c r="B1892" s="6" t="s">
        <v>2274</v>
      </c>
      <c r="C1892" s="7">
        <v>366232</v>
      </c>
      <c r="D1892" s="7" t="s">
        <v>1205</v>
      </c>
      <c r="E1892" s="7" t="s">
        <v>2198</v>
      </c>
      <c r="F1892" s="7" t="s">
        <v>2199</v>
      </c>
      <c r="G1892" s="19" t="s">
        <v>40</v>
      </c>
      <c r="H1892" s="7" t="s">
        <v>294</v>
      </c>
      <c r="I1892" s="99">
        <v>39083</v>
      </c>
      <c r="J1892" s="32">
        <v>7498.9</v>
      </c>
      <c r="K1892" s="32">
        <v>7498.9</v>
      </c>
      <c r="L1892" s="32">
        <v>0</v>
      </c>
    </row>
    <row r="1893" spans="2:12" s="1" customFormat="1" x14ac:dyDescent="0.25">
      <c r="B1893" s="6" t="s">
        <v>3050</v>
      </c>
      <c r="C1893" s="7">
        <v>366233</v>
      </c>
      <c r="D1893" s="7" t="s">
        <v>3051</v>
      </c>
      <c r="E1893" s="7" t="s">
        <v>2198</v>
      </c>
      <c r="F1893" s="7" t="s">
        <v>2199</v>
      </c>
      <c r="G1893" s="19" t="s">
        <v>40</v>
      </c>
      <c r="H1893" s="7" t="s">
        <v>294</v>
      </c>
      <c r="I1893" s="99">
        <v>39083</v>
      </c>
      <c r="J1893" s="32">
        <v>7498.9</v>
      </c>
      <c r="K1893" s="32">
        <v>7498.9</v>
      </c>
      <c r="L1893" s="32">
        <v>0</v>
      </c>
    </row>
    <row r="1894" spans="2:12" s="1" customFormat="1" x14ac:dyDescent="0.25">
      <c r="B1894" s="6" t="s">
        <v>2951</v>
      </c>
      <c r="C1894" s="7">
        <v>366234</v>
      </c>
      <c r="D1894" s="7" t="s">
        <v>2952</v>
      </c>
      <c r="E1894" s="19" t="s">
        <v>56</v>
      </c>
      <c r="F1894" s="19" t="s">
        <v>56</v>
      </c>
      <c r="G1894" s="19" t="s">
        <v>40</v>
      </c>
      <c r="H1894" s="7" t="s">
        <v>84</v>
      </c>
      <c r="I1894" s="99">
        <v>39083</v>
      </c>
      <c r="J1894" s="32">
        <v>7498.9</v>
      </c>
      <c r="K1894" s="32">
        <v>7498.9</v>
      </c>
      <c r="L1894" s="32">
        <v>0</v>
      </c>
    </row>
    <row r="1895" spans="2:12" s="1" customFormat="1" x14ac:dyDescent="0.25">
      <c r="B1895" s="6" t="s">
        <v>2274</v>
      </c>
      <c r="C1895" s="7">
        <v>366235</v>
      </c>
      <c r="D1895" s="7" t="s">
        <v>1205</v>
      </c>
      <c r="E1895" s="19" t="s">
        <v>56</v>
      </c>
      <c r="F1895" s="19" t="s">
        <v>56</v>
      </c>
      <c r="G1895" s="19" t="s">
        <v>40</v>
      </c>
      <c r="H1895" s="7" t="s">
        <v>84</v>
      </c>
      <c r="I1895" s="99">
        <v>39083</v>
      </c>
      <c r="J1895" s="32">
        <v>7498.9</v>
      </c>
      <c r="K1895" s="32">
        <v>7498.9</v>
      </c>
      <c r="L1895" s="32">
        <v>0</v>
      </c>
    </row>
    <row r="1896" spans="2:12" s="1" customFormat="1" x14ac:dyDescent="0.25">
      <c r="B1896" s="6" t="s">
        <v>2274</v>
      </c>
      <c r="C1896" s="7">
        <v>366236</v>
      </c>
      <c r="D1896" s="7" t="s">
        <v>1498</v>
      </c>
      <c r="E1896" s="7" t="s">
        <v>2950</v>
      </c>
      <c r="F1896" s="19" t="s">
        <v>56</v>
      </c>
      <c r="G1896" s="19" t="s">
        <v>40</v>
      </c>
      <c r="H1896" s="7" t="s">
        <v>84</v>
      </c>
      <c r="I1896" s="99">
        <v>39083</v>
      </c>
      <c r="J1896" s="32">
        <v>7498.9</v>
      </c>
      <c r="K1896" s="32">
        <v>7498.9</v>
      </c>
      <c r="L1896" s="32">
        <v>0</v>
      </c>
    </row>
    <row r="1897" spans="2:12" s="1" customFormat="1" x14ac:dyDescent="0.25">
      <c r="B1897" s="6" t="s">
        <v>2812</v>
      </c>
      <c r="C1897" s="7">
        <v>366237</v>
      </c>
      <c r="D1897" s="7" t="s">
        <v>2949</v>
      </c>
      <c r="E1897" s="19" t="s">
        <v>56</v>
      </c>
      <c r="F1897" s="19" t="s">
        <v>56</v>
      </c>
      <c r="G1897" s="19" t="s">
        <v>40</v>
      </c>
      <c r="H1897" s="7" t="s">
        <v>84</v>
      </c>
      <c r="I1897" s="99">
        <v>39083</v>
      </c>
      <c r="J1897" s="32">
        <v>7498.9</v>
      </c>
      <c r="K1897" s="32">
        <v>7498.9</v>
      </c>
      <c r="L1897" s="32">
        <v>0</v>
      </c>
    </row>
    <row r="1898" spans="2:12" s="1" customFormat="1" x14ac:dyDescent="0.25">
      <c r="B1898" s="6" t="s">
        <v>2812</v>
      </c>
      <c r="C1898" s="7">
        <v>366238</v>
      </c>
      <c r="D1898" s="7" t="s">
        <v>2948</v>
      </c>
      <c r="E1898" s="19" t="s">
        <v>56</v>
      </c>
      <c r="F1898" s="19" t="s">
        <v>56</v>
      </c>
      <c r="G1898" s="19" t="s">
        <v>40</v>
      </c>
      <c r="H1898" s="7" t="s">
        <v>84</v>
      </c>
      <c r="I1898" s="99">
        <v>39083</v>
      </c>
      <c r="J1898" s="32">
        <v>7498.9</v>
      </c>
      <c r="K1898" s="32">
        <v>7498.9</v>
      </c>
      <c r="L1898" s="32">
        <v>0</v>
      </c>
    </row>
    <row r="1899" spans="2:12" s="1" customFormat="1" x14ac:dyDescent="0.25">
      <c r="B1899" s="6" t="s">
        <v>2564</v>
      </c>
      <c r="C1899" s="7">
        <v>366243</v>
      </c>
      <c r="D1899" s="7" t="s">
        <v>2900</v>
      </c>
      <c r="E1899" s="7" t="s">
        <v>2566</v>
      </c>
      <c r="F1899" s="7" t="s">
        <v>2925</v>
      </c>
      <c r="G1899" s="19" t="s">
        <v>56</v>
      </c>
      <c r="H1899" s="7" t="s">
        <v>735</v>
      </c>
      <c r="I1899" s="99">
        <v>39083</v>
      </c>
      <c r="J1899" s="32">
        <v>173000</v>
      </c>
      <c r="K1899" s="32">
        <v>173000</v>
      </c>
      <c r="L1899" s="32">
        <v>0</v>
      </c>
    </row>
    <row r="1900" spans="2:12" s="1" customFormat="1" x14ac:dyDescent="0.25">
      <c r="B1900" s="6" t="s">
        <v>2926</v>
      </c>
      <c r="C1900" s="7">
        <v>366244</v>
      </c>
      <c r="D1900" s="7" t="s">
        <v>2927</v>
      </c>
      <c r="E1900" s="7" t="s">
        <v>2581</v>
      </c>
      <c r="F1900" s="19" t="s">
        <v>56</v>
      </c>
      <c r="G1900" s="19" t="s">
        <v>56</v>
      </c>
      <c r="H1900" s="7" t="s">
        <v>84</v>
      </c>
      <c r="I1900" s="99">
        <v>39083</v>
      </c>
      <c r="J1900" s="32">
        <v>173000</v>
      </c>
      <c r="K1900" s="32">
        <v>173000</v>
      </c>
      <c r="L1900" s="32">
        <v>0</v>
      </c>
    </row>
    <row r="1901" spans="2:12" s="1" customFormat="1" x14ac:dyDescent="0.25">
      <c r="B1901" s="6" t="s">
        <v>2958</v>
      </c>
      <c r="C1901" s="7">
        <v>366246</v>
      </c>
      <c r="D1901" s="7" t="s">
        <v>2959</v>
      </c>
      <c r="E1901" s="7" t="s">
        <v>910</v>
      </c>
      <c r="F1901" s="19" t="s">
        <v>56</v>
      </c>
      <c r="G1901" s="19" t="s">
        <v>40</v>
      </c>
      <c r="H1901" s="7" t="s">
        <v>294</v>
      </c>
      <c r="I1901" s="99">
        <v>39083</v>
      </c>
      <c r="J1901" s="32">
        <v>61712</v>
      </c>
      <c r="K1901" s="32">
        <v>61712</v>
      </c>
      <c r="L1901" s="32">
        <v>0</v>
      </c>
    </row>
    <row r="1902" spans="2:12" s="1" customFormat="1" x14ac:dyDescent="0.25">
      <c r="B1902" s="6" t="s">
        <v>2967</v>
      </c>
      <c r="C1902" s="7">
        <v>366256</v>
      </c>
      <c r="D1902" s="7" t="s">
        <v>2970</v>
      </c>
      <c r="E1902" s="7" t="s">
        <v>2909</v>
      </c>
      <c r="F1902" s="19" t="s">
        <v>56</v>
      </c>
      <c r="G1902" s="19" t="s">
        <v>56</v>
      </c>
      <c r="H1902" s="7" t="s">
        <v>294</v>
      </c>
      <c r="I1902" s="99">
        <v>39083</v>
      </c>
      <c r="J1902" s="32">
        <v>3000</v>
      </c>
      <c r="K1902" s="32">
        <v>3000</v>
      </c>
      <c r="L1902" s="32">
        <v>0</v>
      </c>
    </row>
    <row r="1903" spans="2:12" s="1" customFormat="1" x14ac:dyDescent="0.25">
      <c r="B1903" s="6" t="s">
        <v>2967</v>
      </c>
      <c r="C1903" s="7">
        <v>366257</v>
      </c>
      <c r="D1903" s="7" t="s">
        <v>2968</v>
      </c>
      <c r="E1903" s="19" t="s">
        <v>56</v>
      </c>
      <c r="F1903" s="19" t="s">
        <v>56</v>
      </c>
      <c r="G1903" s="19" t="s">
        <v>56</v>
      </c>
      <c r="H1903" s="7" t="s">
        <v>294</v>
      </c>
      <c r="I1903" s="99">
        <v>39083</v>
      </c>
      <c r="J1903" s="142">
        <v>31314.2</v>
      </c>
      <c r="K1903" s="32">
        <v>31314.2</v>
      </c>
      <c r="L1903" s="32">
        <v>0</v>
      </c>
    </row>
    <row r="1904" spans="2:12" s="1" customFormat="1" x14ac:dyDescent="0.25">
      <c r="B1904" s="6" t="s">
        <v>2894</v>
      </c>
      <c r="C1904" s="7">
        <v>366258</v>
      </c>
      <c r="D1904" s="7" t="s">
        <v>2900</v>
      </c>
      <c r="E1904" s="7" t="s">
        <v>304</v>
      </c>
      <c r="F1904" s="19" t="s">
        <v>56</v>
      </c>
      <c r="G1904" s="19" t="s">
        <v>56</v>
      </c>
      <c r="H1904" s="7" t="s">
        <v>294</v>
      </c>
      <c r="I1904" s="99">
        <v>39083</v>
      </c>
      <c r="J1904" s="142">
        <v>12754.2</v>
      </c>
      <c r="K1904" s="32">
        <v>12754.2</v>
      </c>
      <c r="L1904" s="32">
        <v>0</v>
      </c>
    </row>
    <row r="1905" spans="2:16" s="1" customFormat="1" x14ac:dyDescent="0.25">
      <c r="B1905" s="6" t="s">
        <v>2894</v>
      </c>
      <c r="C1905" s="7">
        <v>366260</v>
      </c>
      <c r="D1905" s="7" t="s">
        <v>2908</v>
      </c>
      <c r="E1905" s="7" t="s">
        <v>2909</v>
      </c>
      <c r="F1905" s="19" t="s">
        <v>56</v>
      </c>
      <c r="G1905" s="7">
        <v>3119235</v>
      </c>
      <c r="H1905" s="7" t="s">
        <v>84</v>
      </c>
      <c r="I1905" s="99">
        <v>39083</v>
      </c>
      <c r="J1905" s="142">
        <v>12754.2</v>
      </c>
      <c r="K1905" s="32">
        <v>12754.2</v>
      </c>
      <c r="L1905" s="32">
        <v>0</v>
      </c>
    </row>
    <row r="1906" spans="2:16" s="1" customFormat="1" x14ac:dyDescent="0.25">
      <c r="B1906" s="6" t="s">
        <v>2892</v>
      </c>
      <c r="C1906" s="19">
        <v>366261</v>
      </c>
      <c r="D1906" s="7" t="s">
        <v>2974</v>
      </c>
      <c r="E1906" s="19" t="s">
        <v>56</v>
      </c>
      <c r="F1906" s="19" t="s">
        <v>56</v>
      </c>
      <c r="G1906" s="19">
        <v>11114040059</v>
      </c>
      <c r="H1906" s="7" t="s">
        <v>294</v>
      </c>
      <c r="I1906" s="77">
        <v>41640</v>
      </c>
      <c r="J1906" s="44">
        <v>48000</v>
      </c>
      <c r="K1906" s="44">
        <v>48000</v>
      </c>
      <c r="L1906" s="44">
        <v>0</v>
      </c>
    </row>
    <row r="1907" spans="2:16" s="1" customFormat="1" x14ac:dyDescent="0.25">
      <c r="B1907" s="6" t="s">
        <v>2892</v>
      </c>
      <c r="C1907" s="7">
        <v>366264</v>
      </c>
      <c r="D1907" s="7" t="s">
        <v>2893</v>
      </c>
      <c r="E1907" s="19" t="s">
        <v>56</v>
      </c>
      <c r="F1907" s="19" t="s">
        <v>56</v>
      </c>
      <c r="G1907" s="19" t="s">
        <v>56</v>
      </c>
      <c r="H1907" s="7" t="s">
        <v>294</v>
      </c>
      <c r="I1907" s="99">
        <v>39083</v>
      </c>
      <c r="J1907" s="142">
        <v>30000</v>
      </c>
      <c r="K1907" s="32">
        <v>30000</v>
      </c>
      <c r="L1907" s="32">
        <v>0</v>
      </c>
    </row>
    <row r="1908" spans="2:16" s="1" customFormat="1" x14ac:dyDescent="0.25">
      <c r="B1908" s="97" t="s">
        <v>3111</v>
      </c>
      <c r="C1908" s="19">
        <v>366372</v>
      </c>
      <c r="D1908" s="19" t="s">
        <v>3112</v>
      </c>
      <c r="E1908" s="28" t="s">
        <v>3099</v>
      </c>
      <c r="F1908" s="19" t="s">
        <v>304</v>
      </c>
      <c r="G1908" s="19" t="s">
        <v>40</v>
      </c>
      <c r="H1908" s="28" t="s">
        <v>294</v>
      </c>
      <c r="I1908" s="40">
        <v>39083</v>
      </c>
      <c r="J1908" s="44">
        <v>7807.87</v>
      </c>
      <c r="K1908" s="44">
        <v>7806.87</v>
      </c>
      <c r="L1908" s="45">
        <v>1</v>
      </c>
    </row>
    <row r="1909" spans="2:16" s="1" customFormat="1" x14ac:dyDescent="0.25">
      <c r="B1909" s="97" t="s">
        <v>3111</v>
      </c>
      <c r="C1909" s="19">
        <v>366373</v>
      </c>
      <c r="D1909" s="19" t="s">
        <v>3112</v>
      </c>
      <c r="E1909" s="28" t="s">
        <v>3099</v>
      </c>
      <c r="F1909" s="19" t="s">
        <v>304</v>
      </c>
      <c r="G1909" s="19" t="s">
        <v>40</v>
      </c>
      <c r="H1909" s="28" t="s">
        <v>294</v>
      </c>
      <c r="I1909" s="40">
        <v>39083</v>
      </c>
      <c r="J1909" s="44">
        <v>7807.87</v>
      </c>
      <c r="K1909" s="44">
        <v>7806.87</v>
      </c>
      <c r="L1909" s="45">
        <v>1</v>
      </c>
      <c r="M1909" s="60"/>
    </row>
    <row r="1910" spans="2:16" s="1" customFormat="1" x14ac:dyDescent="0.25">
      <c r="B1910" s="97" t="s">
        <v>3111</v>
      </c>
      <c r="C1910" s="19">
        <v>366378</v>
      </c>
      <c r="D1910" s="19" t="s">
        <v>3113</v>
      </c>
      <c r="E1910" s="28" t="s">
        <v>3099</v>
      </c>
      <c r="F1910" s="19" t="s">
        <v>304</v>
      </c>
      <c r="G1910" s="19" t="s">
        <v>40</v>
      </c>
      <c r="H1910" s="28" t="s">
        <v>294</v>
      </c>
      <c r="I1910" s="40">
        <v>39083</v>
      </c>
      <c r="J1910" s="44">
        <v>7807.87</v>
      </c>
      <c r="K1910" s="44">
        <v>7806.87</v>
      </c>
      <c r="L1910" s="45">
        <v>1</v>
      </c>
    </row>
    <row r="1911" spans="2:16" s="1" customFormat="1" x14ac:dyDescent="0.25">
      <c r="B1911" s="6" t="s">
        <v>3102</v>
      </c>
      <c r="C1911" s="7">
        <v>366498</v>
      </c>
      <c r="D1911" s="7" t="s">
        <v>3103</v>
      </c>
      <c r="E1911" s="7" t="s">
        <v>304</v>
      </c>
      <c r="F1911" s="7" t="s">
        <v>304</v>
      </c>
      <c r="G1911" s="19" t="s">
        <v>40</v>
      </c>
      <c r="H1911" s="7" t="s">
        <v>3104</v>
      </c>
      <c r="I1911" s="99">
        <v>41640</v>
      </c>
      <c r="J1911" s="32">
        <v>4500</v>
      </c>
      <c r="K1911" s="32">
        <v>4500</v>
      </c>
      <c r="L1911" s="32">
        <v>0</v>
      </c>
      <c r="M1911" s="60"/>
    </row>
    <row r="1912" spans="2:16" s="1" customFormat="1" x14ac:dyDescent="0.25">
      <c r="B1912" s="6" t="s">
        <v>3093</v>
      </c>
      <c r="C1912" s="7">
        <v>367161</v>
      </c>
      <c r="D1912" s="7" t="s">
        <v>3094</v>
      </c>
      <c r="E1912" s="7" t="s">
        <v>3095</v>
      </c>
      <c r="F1912" s="7" t="s">
        <v>3096</v>
      </c>
      <c r="G1912" s="19" t="s">
        <v>40</v>
      </c>
      <c r="H1912" s="7" t="s">
        <v>2677</v>
      </c>
      <c r="I1912" s="99">
        <v>41640</v>
      </c>
      <c r="J1912" s="32">
        <v>8096.22</v>
      </c>
      <c r="K1912" s="32">
        <v>8096.22</v>
      </c>
      <c r="L1912" s="32">
        <v>0</v>
      </c>
    </row>
    <row r="1913" spans="2:16" s="1" customFormat="1" x14ac:dyDescent="0.25">
      <c r="B1913" s="6" t="s">
        <v>2951</v>
      </c>
      <c r="C1913" s="7">
        <v>367220</v>
      </c>
      <c r="D1913" s="7" t="s">
        <v>2953</v>
      </c>
      <c r="E1913" s="19" t="s">
        <v>56</v>
      </c>
      <c r="F1913" s="19" t="s">
        <v>56</v>
      </c>
      <c r="G1913" s="19" t="s">
        <v>40</v>
      </c>
      <c r="H1913" s="7" t="s">
        <v>294</v>
      </c>
      <c r="I1913" s="99">
        <v>39083</v>
      </c>
      <c r="J1913" s="32">
        <v>7498.9</v>
      </c>
      <c r="K1913" s="32">
        <v>7498.9</v>
      </c>
      <c r="L1913" s="32">
        <v>0</v>
      </c>
    </row>
    <row r="1914" spans="2:16" s="1" customFormat="1" x14ac:dyDescent="0.25">
      <c r="B1914" s="6" t="s">
        <v>1247</v>
      </c>
      <c r="C1914" s="7">
        <v>548096</v>
      </c>
      <c r="D1914" s="7" t="s">
        <v>3101</v>
      </c>
      <c r="E1914" s="7" t="s">
        <v>1249</v>
      </c>
      <c r="F1914" s="19" t="s">
        <v>56</v>
      </c>
      <c r="G1914" s="7">
        <v>81200121</v>
      </c>
      <c r="H1914" s="7" t="s">
        <v>84</v>
      </c>
      <c r="I1914" s="99">
        <v>41640</v>
      </c>
      <c r="J1914" s="32">
        <v>5000</v>
      </c>
      <c r="K1914" s="32">
        <v>5000</v>
      </c>
      <c r="L1914" s="32">
        <v>0</v>
      </c>
    </row>
    <row r="1915" spans="2:16" s="1" customFormat="1" x14ac:dyDescent="0.25">
      <c r="B1915" s="6" t="s">
        <v>3107</v>
      </c>
      <c r="C1915" s="19">
        <v>548368</v>
      </c>
      <c r="D1915" s="7" t="s">
        <v>3109</v>
      </c>
      <c r="E1915" s="7" t="s">
        <v>3099</v>
      </c>
      <c r="F1915" s="7" t="s">
        <v>304</v>
      </c>
      <c r="G1915" s="19" t="s">
        <v>40</v>
      </c>
      <c r="H1915" s="7" t="s">
        <v>294</v>
      </c>
      <c r="I1915" s="99">
        <v>41640</v>
      </c>
      <c r="J1915" s="142">
        <v>1000</v>
      </c>
      <c r="K1915" s="32">
        <v>1000</v>
      </c>
      <c r="L1915" s="32">
        <v>0</v>
      </c>
      <c r="M1915" s="60"/>
    </row>
    <row r="1916" spans="2:16" s="1" customFormat="1" x14ac:dyDescent="0.25">
      <c r="B1916" s="6" t="s">
        <v>3107</v>
      </c>
      <c r="C1916" s="19">
        <v>548383</v>
      </c>
      <c r="D1916" s="7" t="s">
        <v>3108</v>
      </c>
      <c r="E1916" s="7" t="s">
        <v>3099</v>
      </c>
      <c r="F1916" s="7" t="s">
        <v>304</v>
      </c>
      <c r="G1916" s="19" t="s">
        <v>40</v>
      </c>
      <c r="H1916" s="7" t="s">
        <v>294</v>
      </c>
      <c r="I1916" s="99">
        <v>41640</v>
      </c>
      <c r="J1916" s="142">
        <v>1000</v>
      </c>
      <c r="K1916" s="32">
        <v>1000</v>
      </c>
      <c r="L1916" s="32">
        <v>0</v>
      </c>
      <c r="M1916" s="60"/>
    </row>
    <row r="1917" spans="2:16" s="1" customFormat="1" x14ac:dyDescent="0.25">
      <c r="B1917" s="6" t="s">
        <v>2958</v>
      </c>
      <c r="C1917" s="19">
        <v>548408</v>
      </c>
      <c r="D1917" s="7" t="s">
        <v>2961</v>
      </c>
      <c r="E1917" s="19" t="s">
        <v>910</v>
      </c>
      <c r="F1917" s="19" t="s">
        <v>56</v>
      </c>
      <c r="G1917" s="19" t="s">
        <v>40</v>
      </c>
      <c r="H1917" s="7" t="s">
        <v>294</v>
      </c>
      <c r="I1917" s="77">
        <v>41640</v>
      </c>
      <c r="J1917" s="91">
        <v>12999.95</v>
      </c>
      <c r="K1917" s="87">
        <v>12999.95</v>
      </c>
      <c r="L1917" s="46">
        <v>0</v>
      </c>
      <c r="M1917" s="147"/>
      <c r="N1917" s="148"/>
      <c r="O1917" s="148"/>
      <c r="P1917" s="148"/>
    </row>
    <row r="1918" spans="2:16" s="1" customFormat="1" x14ac:dyDescent="0.25">
      <c r="B1918" s="6" t="s">
        <v>631</v>
      </c>
      <c r="C1918" s="7">
        <v>548410</v>
      </c>
      <c r="D1918" s="7" t="s">
        <v>3056</v>
      </c>
      <c r="E1918" s="7" t="s">
        <v>2885</v>
      </c>
      <c r="F1918" s="7" t="s">
        <v>2886</v>
      </c>
      <c r="G1918" s="19" t="s">
        <v>40</v>
      </c>
      <c r="H1918" s="7" t="s">
        <v>84</v>
      </c>
      <c r="I1918" s="99">
        <v>39083</v>
      </c>
      <c r="J1918" s="32">
        <v>3000</v>
      </c>
      <c r="K1918" s="32">
        <v>3000</v>
      </c>
      <c r="L1918" s="32">
        <v>0</v>
      </c>
    </row>
    <row r="1919" spans="2:16" s="1" customFormat="1" x14ac:dyDescent="0.25">
      <c r="B1919" s="6" t="s">
        <v>631</v>
      </c>
      <c r="C1919" s="7">
        <v>548411</v>
      </c>
      <c r="D1919" s="7" t="s">
        <v>3057</v>
      </c>
      <c r="E1919" s="7" t="s">
        <v>2885</v>
      </c>
      <c r="F1919" s="7" t="s">
        <v>2886</v>
      </c>
      <c r="G1919" s="19" t="s">
        <v>40</v>
      </c>
      <c r="H1919" s="7" t="s">
        <v>84</v>
      </c>
      <c r="I1919" s="99">
        <v>39083</v>
      </c>
      <c r="J1919" s="32">
        <v>3000</v>
      </c>
      <c r="K1919" s="32">
        <v>3000</v>
      </c>
      <c r="L1919" s="32">
        <v>0</v>
      </c>
    </row>
    <row r="1920" spans="2:16" s="1" customFormat="1" x14ac:dyDescent="0.25">
      <c r="B1920" s="6" t="s">
        <v>631</v>
      </c>
      <c r="C1920" s="7">
        <v>548412</v>
      </c>
      <c r="D1920" s="7" t="s">
        <v>3058</v>
      </c>
      <c r="E1920" s="7" t="s">
        <v>2885</v>
      </c>
      <c r="F1920" s="7" t="s">
        <v>2886</v>
      </c>
      <c r="G1920" s="19" t="s">
        <v>40</v>
      </c>
      <c r="H1920" s="7" t="s">
        <v>84</v>
      </c>
      <c r="I1920" s="99">
        <v>39083</v>
      </c>
      <c r="J1920" s="32">
        <v>3000</v>
      </c>
      <c r="K1920" s="32">
        <v>3000</v>
      </c>
      <c r="L1920" s="32">
        <v>0</v>
      </c>
    </row>
    <row r="1921" spans="2:12" s="1" customFormat="1" x14ac:dyDescent="0.25">
      <c r="B1921" s="6" t="s">
        <v>631</v>
      </c>
      <c r="C1921" s="7">
        <v>548413</v>
      </c>
      <c r="D1921" s="7" t="s">
        <v>3059</v>
      </c>
      <c r="E1921" s="7" t="s">
        <v>2885</v>
      </c>
      <c r="F1921" s="7" t="s">
        <v>2886</v>
      </c>
      <c r="G1921" s="19" t="s">
        <v>40</v>
      </c>
      <c r="H1921" s="7" t="s">
        <v>84</v>
      </c>
      <c r="I1921" s="99">
        <v>39083</v>
      </c>
      <c r="J1921" s="32">
        <v>3000</v>
      </c>
      <c r="K1921" s="32">
        <v>3000</v>
      </c>
      <c r="L1921" s="32">
        <v>0</v>
      </c>
    </row>
    <row r="1922" spans="2:12" s="1" customFormat="1" x14ac:dyDescent="0.25">
      <c r="B1922" s="6" t="s">
        <v>631</v>
      </c>
      <c r="C1922" s="7">
        <v>548414</v>
      </c>
      <c r="D1922" s="7" t="s">
        <v>3060</v>
      </c>
      <c r="E1922" s="7" t="s">
        <v>2885</v>
      </c>
      <c r="F1922" s="7" t="s">
        <v>2886</v>
      </c>
      <c r="G1922" s="19" t="s">
        <v>40</v>
      </c>
      <c r="H1922" s="7" t="s">
        <v>84</v>
      </c>
      <c r="I1922" s="99">
        <v>39083</v>
      </c>
      <c r="J1922" s="32">
        <v>3000</v>
      </c>
      <c r="K1922" s="32">
        <v>3000</v>
      </c>
      <c r="L1922" s="32">
        <v>0</v>
      </c>
    </row>
    <row r="1923" spans="2:12" s="1" customFormat="1" x14ac:dyDescent="0.25">
      <c r="B1923" s="6" t="s">
        <v>631</v>
      </c>
      <c r="C1923" s="7">
        <v>548415</v>
      </c>
      <c r="D1923" s="7" t="s">
        <v>3061</v>
      </c>
      <c r="E1923" s="7" t="s">
        <v>2885</v>
      </c>
      <c r="F1923" s="7" t="s">
        <v>2886</v>
      </c>
      <c r="G1923" s="19" t="s">
        <v>40</v>
      </c>
      <c r="H1923" s="7" t="s">
        <v>84</v>
      </c>
      <c r="I1923" s="99">
        <v>39083</v>
      </c>
      <c r="J1923" s="32">
        <v>3000</v>
      </c>
      <c r="K1923" s="32">
        <v>3000</v>
      </c>
      <c r="L1923" s="32">
        <v>0</v>
      </c>
    </row>
    <row r="1924" spans="2:12" s="1" customFormat="1" x14ac:dyDescent="0.25">
      <c r="B1924" s="6" t="s">
        <v>2958</v>
      </c>
      <c r="C1924" s="7">
        <v>548416</v>
      </c>
      <c r="D1924" s="7" t="s">
        <v>3062</v>
      </c>
      <c r="E1924" s="7" t="s">
        <v>2198</v>
      </c>
      <c r="F1924" s="7" t="s">
        <v>2199</v>
      </c>
      <c r="G1924" s="19" t="s">
        <v>40</v>
      </c>
      <c r="H1924" s="7" t="s">
        <v>294</v>
      </c>
      <c r="I1924" s="99">
        <v>39083</v>
      </c>
      <c r="J1924" s="142">
        <v>12999.95</v>
      </c>
      <c r="K1924" s="32">
        <v>12999.95</v>
      </c>
      <c r="L1924" s="32">
        <v>0</v>
      </c>
    </row>
    <row r="1925" spans="2:12" s="1" customFormat="1" x14ac:dyDescent="0.25">
      <c r="B1925" s="6" t="s">
        <v>2958</v>
      </c>
      <c r="C1925" s="7">
        <v>548417</v>
      </c>
      <c r="D1925" s="7" t="s">
        <v>3063</v>
      </c>
      <c r="E1925" s="7" t="s">
        <v>2198</v>
      </c>
      <c r="F1925" s="7" t="s">
        <v>2199</v>
      </c>
      <c r="G1925" s="19" t="s">
        <v>40</v>
      </c>
      <c r="H1925" s="7" t="s">
        <v>294</v>
      </c>
      <c r="I1925" s="99">
        <v>39083</v>
      </c>
      <c r="J1925" s="142">
        <v>12999.95</v>
      </c>
      <c r="K1925" s="32">
        <v>12999.95</v>
      </c>
      <c r="L1925" s="32">
        <v>0</v>
      </c>
    </row>
    <row r="1926" spans="2:12" s="1" customFormat="1" x14ac:dyDescent="0.25">
      <c r="B1926" s="6" t="s">
        <v>631</v>
      </c>
      <c r="C1926" s="7">
        <v>548419</v>
      </c>
      <c r="D1926" s="7" t="s">
        <v>3047</v>
      </c>
      <c r="E1926" s="7" t="s">
        <v>2885</v>
      </c>
      <c r="F1926" s="7" t="s">
        <v>2886</v>
      </c>
      <c r="G1926" s="19" t="s">
        <v>40</v>
      </c>
      <c r="H1926" s="7" t="s">
        <v>84</v>
      </c>
      <c r="I1926" s="99">
        <v>39083</v>
      </c>
      <c r="J1926" s="32">
        <v>3000</v>
      </c>
      <c r="K1926" s="32">
        <v>3000</v>
      </c>
      <c r="L1926" s="32">
        <v>0</v>
      </c>
    </row>
    <row r="1927" spans="2:12" s="1" customFormat="1" x14ac:dyDescent="0.25">
      <c r="B1927" s="6" t="s">
        <v>631</v>
      </c>
      <c r="C1927" s="7">
        <v>548420</v>
      </c>
      <c r="D1927" s="7" t="s">
        <v>3048</v>
      </c>
      <c r="E1927" s="7" t="s">
        <v>2885</v>
      </c>
      <c r="F1927" s="7" t="s">
        <v>2886</v>
      </c>
      <c r="G1927" s="19" t="s">
        <v>40</v>
      </c>
      <c r="H1927" s="7" t="s">
        <v>84</v>
      </c>
      <c r="I1927" s="99">
        <v>39083</v>
      </c>
      <c r="J1927" s="32">
        <v>3000</v>
      </c>
      <c r="K1927" s="32">
        <v>3000</v>
      </c>
      <c r="L1927" s="32">
        <v>0</v>
      </c>
    </row>
    <row r="1928" spans="2:12" s="1" customFormat="1" x14ac:dyDescent="0.25">
      <c r="B1928" s="6" t="s">
        <v>631</v>
      </c>
      <c r="C1928" s="7">
        <v>548421</v>
      </c>
      <c r="D1928" s="7" t="s">
        <v>3048</v>
      </c>
      <c r="E1928" s="7" t="s">
        <v>2885</v>
      </c>
      <c r="F1928" s="7" t="s">
        <v>2886</v>
      </c>
      <c r="G1928" s="19" t="s">
        <v>40</v>
      </c>
      <c r="H1928" s="7" t="s">
        <v>84</v>
      </c>
      <c r="I1928" s="99">
        <v>39083</v>
      </c>
      <c r="J1928" s="32">
        <v>3000</v>
      </c>
      <c r="K1928" s="32">
        <v>3000</v>
      </c>
      <c r="L1928" s="32">
        <v>0</v>
      </c>
    </row>
    <row r="1929" spans="2:12" s="1" customFormat="1" x14ac:dyDescent="0.25">
      <c r="B1929" s="6" t="s">
        <v>631</v>
      </c>
      <c r="C1929" s="7">
        <v>548422</v>
      </c>
      <c r="D1929" s="7" t="s">
        <v>3049</v>
      </c>
      <c r="E1929" s="7" t="s">
        <v>2885</v>
      </c>
      <c r="F1929" s="7" t="s">
        <v>2886</v>
      </c>
      <c r="G1929" s="19" t="s">
        <v>40</v>
      </c>
      <c r="H1929" s="7" t="s">
        <v>84</v>
      </c>
      <c r="I1929" s="99">
        <v>39083</v>
      </c>
      <c r="J1929" s="32">
        <v>3000</v>
      </c>
      <c r="K1929" s="32">
        <v>3000</v>
      </c>
      <c r="L1929" s="32">
        <v>0</v>
      </c>
    </row>
    <row r="1930" spans="2:12" s="1" customFormat="1" x14ac:dyDescent="0.25">
      <c r="B1930" s="6" t="s">
        <v>631</v>
      </c>
      <c r="C1930" s="7">
        <v>548424</v>
      </c>
      <c r="D1930" s="7" t="s">
        <v>3053</v>
      </c>
      <c r="E1930" s="7" t="s">
        <v>2198</v>
      </c>
      <c r="F1930" s="7" t="s">
        <v>2199</v>
      </c>
      <c r="G1930" s="19" t="s">
        <v>40</v>
      </c>
      <c r="H1930" s="7" t="s">
        <v>84</v>
      </c>
      <c r="I1930" s="99">
        <v>39083</v>
      </c>
      <c r="J1930" s="32">
        <v>3000</v>
      </c>
      <c r="K1930" s="32">
        <v>3000</v>
      </c>
      <c r="L1930" s="32">
        <v>0</v>
      </c>
    </row>
    <row r="1931" spans="2:12" s="1" customFormat="1" x14ac:dyDescent="0.25">
      <c r="B1931" s="6" t="s">
        <v>631</v>
      </c>
      <c r="C1931" s="7">
        <v>548425</v>
      </c>
      <c r="D1931" s="7" t="s">
        <v>3054</v>
      </c>
      <c r="E1931" s="7" t="s">
        <v>2198</v>
      </c>
      <c r="F1931" s="7" t="s">
        <v>2199</v>
      </c>
      <c r="G1931" s="19" t="s">
        <v>40</v>
      </c>
      <c r="H1931" s="7" t="s">
        <v>84</v>
      </c>
      <c r="I1931" s="99">
        <v>39083</v>
      </c>
      <c r="J1931" s="32">
        <v>3000</v>
      </c>
      <c r="K1931" s="32">
        <v>3000</v>
      </c>
      <c r="L1931" s="32">
        <v>0</v>
      </c>
    </row>
    <row r="1932" spans="2:12" s="1" customFormat="1" x14ac:dyDescent="0.25">
      <c r="B1932" s="6" t="s">
        <v>631</v>
      </c>
      <c r="C1932" s="7">
        <v>548426</v>
      </c>
      <c r="D1932" s="7" t="s">
        <v>3055</v>
      </c>
      <c r="E1932" s="7" t="s">
        <v>2198</v>
      </c>
      <c r="F1932" s="7" t="s">
        <v>2199</v>
      </c>
      <c r="G1932" s="19" t="s">
        <v>40</v>
      </c>
      <c r="H1932" s="7" t="s">
        <v>84</v>
      </c>
      <c r="I1932" s="99">
        <v>39083</v>
      </c>
      <c r="J1932" s="32">
        <v>3000</v>
      </c>
      <c r="K1932" s="32">
        <v>3000</v>
      </c>
      <c r="L1932" s="32">
        <v>0</v>
      </c>
    </row>
    <row r="1933" spans="2:12" s="1" customFormat="1" x14ac:dyDescent="0.25">
      <c r="B1933" s="6" t="s">
        <v>631</v>
      </c>
      <c r="C1933" s="7">
        <v>548427</v>
      </c>
      <c r="D1933" s="7" t="s">
        <v>2865</v>
      </c>
      <c r="E1933" s="19" t="s">
        <v>56</v>
      </c>
      <c r="F1933" s="19" t="s">
        <v>56</v>
      </c>
      <c r="G1933" s="19" t="s">
        <v>40</v>
      </c>
      <c r="H1933" s="7" t="s">
        <v>84</v>
      </c>
      <c r="I1933" s="99">
        <v>39083</v>
      </c>
      <c r="J1933" s="32">
        <v>3000</v>
      </c>
      <c r="K1933" s="32">
        <v>3000</v>
      </c>
      <c r="L1933" s="32">
        <v>0</v>
      </c>
    </row>
    <row r="1934" spans="2:12" s="1" customFormat="1" x14ac:dyDescent="0.25">
      <c r="B1934" s="6" t="s">
        <v>631</v>
      </c>
      <c r="C1934" s="7">
        <v>548428</v>
      </c>
      <c r="D1934" s="7" t="s">
        <v>2884</v>
      </c>
      <c r="E1934" s="7" t="s">
        <v>2885</v>
      </c>
      <c r="F1934" s="7" t="s">
        <v>2886</v>
      </c>
      <c r="G1934" s="19" t="s">
        <v>40</v>
      </c>
      <c r="H1934" s="7" t="s">
        <v>84</v>
      </c>
      <c r="I1934" s="99">
        <v>39083</v>
      </c>
      <c r="J1934" s="32">
        <v>3000</v>
      </c>
      <c r="K1934" s="32">
        <v>3000</v>
      </c>
      <c r="L1934" s="32">
        <v>0</v>
      </c>
    </row>
    <row r="1935" spans="2:12" s="1" customFormat="1" x14ac:dyDescent="0.25">
      <c r="B1935" s="6" t="s">
        <v>631</v>
      </c>
      <c r="C1935" s="7">
        <v>548429</v>
      </c>
      <c r="D1935" s="7" t="s">
        <v>2887</v>
      </c>
      <c r="E1935" s="7" t="s">
        <v>2885</v>
      </c>
      <c r="F1935" s="7" t="s">
        <v>2886</v>
      </c>
      <c r="G1935" s="19" t="s">
        <v>40</v>
      </c>
      <c r="H1935" s="7" t="s">
        <v>84</v>
      </c>
      <c r="I1935" s="99">
        <v>39083</v>
      </c>
      <c r="J1935" s="32">
        <v>3000</v>
      </c>
      <c r="K1935" s="32">
        <v>3000</v>
      </c>
      <c r="L1935" s="32">
        <v>0</v>
      </c>
    </row>
    <row r="1936" spans="2:12" s="1" customFormat="1" x14ac:dyDescent="0.25">
      <c r="B1936" s="6" t="s">
        <v>631</v>
      </c>
      <c r="C1936" s="7">
        <v>548430</v>
      </c>
      <c r="D1936" s="7" t="s">
        <v>2888</v>
      </c>
      <c r="E1936" s="7" t="s">
        <v>2885</v>
      </c>
      <c r="F1936" s="7" t="s">
        <v>2886</v>
      </c>
      <c r="G1936" s="19" t="s">
        <v>40</v>
      </c>
      <c r="H1936" s="7" t="s">
        <v>84</v>
      </c>
      <c r="I1936" s="99">
        <v>39083</v>
      </c>
      <c r="J1936" s="32">
        <v>3000</v>
      </c>
      <c r="K1936" s="32">
        <v>3000</v>
      </c>
      <c r="L1936" s="32">
        <v>0</v>
      </c>
    </row>
    <row r="1937" spans="2:13" s="1" customFormat="1" x14ac:dyDescent="0.25">
      <c r="B1937" s="6" t="s">
        <v>631</v>
      </c>
      <c r="C1937" s="7">
        <v>548431</v>
      </c>
      <c r="D1937" s="7" t="s">
        <v>2889</v>
      </c>
      <c r="E1937" s="7" t="s">
        <v>2885</v>
      </c>
      <c r="F1937" s="7" t="s">
        <v>2886</v>
      </c>
      <c r="G1937" s="19" t="s">
        <v>40</v>
      </c>
      <c r="H1937" s="7" t="s">
        <v>84</v>
      </c>
      <c r="I1937" s="99">
        <v>39083</v>
      </c>
      <c r="J1937" s="32">
        <v>3000</v>
      </c>
      <c r="K1937" s="32">
        <v>3000</v>
      </c>
      <c r="L1937" s="32">
        <v>0</v>
      </c>
    </row>
    <row r="1938" spans="2:13" s="1" customFormat="1" x14ac:dyDescent="0.25">
      <c r="B1938" s="6" t="s">
        <v>631</v>
      </c>
      <c r="C1938" s="7">
        <v>548432</v>
      </c>
      <c r="D1938" s="7" t="s">
        <v>2899</v>
      </c>
      <c r="E1938" s="7" t="s">
        <v>2885</v>
      </c>
      <c r="F1938" s="7" t="s">
        <v>2886</v>
      </c>
      <c r="G1938" s="19" t="s">
        <v>40</v>
      </c>
      <c r="H1938" s="7" t="s">
        <v>84</v>
      </c>
      <c r="I1938" s="99">
        <v>39083</v>
      </c>
      <c r="J1938" s="32">
        <v>3000</v>
      </c>
      <c r="K1938" s="32">
        <v>3000</v>
      </c>
      <c r="L1938" s="32">
        <v>0</v>
      </c>
    </row>
    <row r="1939" spans="2:13" s="1" customFormat="1" x14ac:dyDescent="0.25">
      <c r="B1939" s="6" t="s">
        <v>2894</v>
      </c>
      <c r="C1939" s="7">
        <v>548433</v>
      </c>
      <c r="D1939" s="7" t="s">
        <v>2895</v>
      </c>
      <c r="E1939" s="7" t="s">
        <v>2584</v>
      </c>
      <c r="F1939" s="19" t="s">
        <v>56</v>
      </c>
      <c r="G1939" s="19" t="s">
        <v>56</v>
      </c>
      <c r="H1939" s="7" t="s">
        <v>294</v>
      </c>
      <c r="I1939" s="99">
        <v>39083</v>
      </c>
      <c r="J1939" s="142">
        <v>12754.2</v>
      </c>
      <c r="K1939" s="32">
        <v>12754.2</v>
      </c>
      <c r="L1939" s="32">
        <v>0</v>
      </c>
    </row>
    <row r="1940" spans="2:13" s="1" customFormat="1" x14ac:dyDescent="0.25">
      <c r="B1940" s="6" t="s">
        <v>631</v>
      </c>
      <c r="C1940" s="7">
        <v>548434</v>
      </c>
      <c r="D1940" s="7" t="s">
        <v>2910</v>
      </c>
      <c r="E1940" s="19" t="s">
        <v>56</v>
      </c>
      <c r="F1940" s="19" t="s">
        <v>56</v>
      </c>
      <c r="G1940" s="19" t="s">
        <v>40</v>
      </c>
      <c r="H1940" s="7" t="s">
        <v>84</v>
      </c>
      <c r="I1940" s="99">
        <v>39083</v>
      </c>
      <c r="J1940" s="32">
        <v>3000</v>
      </c>
      <c r="K1940" s="32">
        <v>3000</v>
      </c>
      <c r="L1940" s="32">
        <v>0</v>
      </c>
    </row>
    <row r="1941" spans="2:13" s="1" customFormat="1" x14ac:dyDescent="0.25">
      <c r="B1941" s="6" t="s">
        <v>631</v>
      </c>
      <c r="C1941" s="7">
        <v>548435</v>
      </c>
      <c r="D1941" s="7" t="s">
        <v>2918</v>
      </c>
      <c r="E1941" s="19" t="s">
        <v>56</v>
      </c>
      <c r="F1941" s="19" t="s">
        <v>56</v>
      </c>
      <c r="G1941" s="19" t="s">
        <v>40</v>
      </c>
      <c r="H1941" s="7" t="s">
        <v>84</v>
      </c>
      <c r="I1941" s="99">
        <v>39083</v>
      </c>
      <c r="J1941" s="32">
        <v>3000</v>
      </c>
      <c r="K1941" s="32">
        <v>3000</v>
      </c>
      <c r="L1941" s="32">
        <v>0</v>
      </c>
    </row>
    <row r="1942" spans="2:13" s="1" customFormat="1" x14ac:dyDescent="0.25">
      <c r="B1942" s="6" t="s">
        <v>631</v>
      </c>
      <c r="C1942" s="7">
        <v>548436</v>
      </c>
      <c r="D1942" s="7" t="s">
        <v>2919</v>
      </c>
      <c r="E1942" s="19" t="s">
        <v>56</v>
      </c>
      <c r="F1942" s="19" t="s">
        <v>56</v>
      </c>
      <c r="G1942" s="19" t="s">
        <v>40</v>
      </c>
      <c r="H1942" s="7" t="s">
        <v>84</v>
      </c>
      <c r="I1942" s="99">
        <v>39083</v>
      </c>
      <c r="J1942" s="32">
        <v>3000</v>
      </c>
      <c r="K1942" s="32">
        <v>3000</v>
      </c>
      <c r="L1942" s="32">
        <v>0</v>
      </c>
    </row>
    <row r="1943" spans="2:13" s="1" customFormat="1" x14ac:dyDescent="0.25">
      <c r="B1943" s="6" t="s">
        <v>631</v>
      </c>
      <c r="C1943" s="7">
        <v>548437</v>
      </c>
      <c r="D1943" s="7" t="s">
        <v>2920</v>
      </c>
      <c r="E1943" s="19" t="s">
        <v>56</v>
      </c>
      <c r="F1943" s="19" t="s">
        <v>56</v>
      </c>
      <c r="G1943" s="19" t="s">
        <v>40</v>
      </c>
      <c r="H1943" s="7" t="s">
        <v>84</v>
      </c>
      <c r="I1943" s="99">
        <v>39083</v>
      </c>
      <c r="J1943" s="32">
        <v>3000</v>
      </c>
      <c r="K1943" s="32">
        <v>3000</v>
      </c>
      <c r="L1943" s="32">
        <v>0</v>
      </c>
    </row>
    <row r="1944" spans="2:13" s="1" customFormat="1" x14ac:dyDescent="0.25">
      <c r="B1944" s="6" t="s">
        <v>631</v>
      </c>
      <c r="C1944" s="7">
        <v>548438</v>
      </c>
      <c r="D1944" s="7" t="s">
        <v>2924</v>
      </c>
      <c r="E1944" s="19" t="s">
        <v>56</v>
      </c>
      <c r="F1944" s="19" t="s">
        <v>56</v>
      </c>
      <c r="G1944" s="19" t="s">
        <v>40</v>
      </c>
      <c r="H1944" s="7" t="s">
        <v>84</v>
      </c>
      <c r="I1944" s="99">
        <v>39083</v>
      </c>
      <c r="J1944" s="32">
        <v>3000</v>
      </c>
      <c r="K1944" s="32">
        <v>3000</v>
      </c>
      <c r="L1944" s="32">
        <v>0</v>
      </c>
    </row>
    <row r="1945" spans="2:13" s="1" customFormat="1" x14ac:dyDescent="0.25">
      <c r="B1945" s="6" t="s">
        <v>631</v>
      </c>
      <c r="C1945" s="7">
        <v>548439</v>
      </c>
      <c r="D1945" s="7" t="s">
        <v>2928</v>
      </c>
      <c r="E1945" s="19" t="s">
        <v>56</v>
      </c>
      <c r="F1945" s="19" t="s">
        <v>56</v>
      </c>
      <c r="G1945" s="19" t="s">
        <v>40</v>
      </c>
      <c r="H1945" s="7" t="s">
        <v>84</v>
      </c>
      <c r="I1945" s="99">
        <v>39083</v>
      </c>
      <c r="J1945" s="32">
        <v>3000</v>
      </c>
      <c r="K1945" s="32">
        <v>3000</v>
      </c>
      <c r="L1945" s="32">
        <v>0</v>
      </c>
    </row>
    <row r="1946" spans="2:13" s="1" customFormat="1" x14ac:dyDescent="0.25">
      <c r="B1946" s="6" t="s">
        <v>631</v>
      </c>
      <c r="C1946" s="7">
        <v>548440</v>
      </c>
      <c r="D1946" s="7" t="s">
        <v>2929</v>
      </c>
      <c r="E1946" s="19" t="s">
        <v>56</v>
      </c>
      <c r="F1946" s="19" t="s">
        <v>56</v>
      </c>
      <c r="G1946" s="19" t="s">
        <v>40</v>
      </c>
      <c r="H1946" s="7" t="s">
        <v>735</v>
      </c>
      <c r="I1946" s="99">
        <v>39083</v>
      </c>
      <c r="J1946" s="32">
        <v>3000</v>
      </c>
      <c r="K1946" s="32">
        <v>3000</v>
      </c>
      <c r="L1946" s="32">
        <v>0</v>
      </c>
    </row>
    <row r="1947" spans="2:13" s="1" customFormat="1" x14ac:dyDescent="0.25">
      <c r="B1947" s="6" t="s">
        <v>2894</v>
      </c>
      <c r="C1947" s="7">
        <v>548487</v>
      </c>
      <c r="D1947" s="7" t="s">
        <v>2975</v>
      </c>
      <c r="E1947" s="7" t="s">
        <v>2976</v>
      </c>
      <c r="F1947" s="7" t="s">
        <v>2977</v>
      </c>
      <c r="G1947" s="7">
        <v>63266712</v>
      </c>
      <c r="H1947" s="7" t="s">
        <v>67</v>
      </c>
      <c r="I1947" s="99">
        <v>41640</v>
      </c>
      <c r="J1947" s="32">
        <v>13664.4</v>
      </c>
      <c r="K1947" s="32">
        <v>13664.4</v>
      </c>
      <c r="L1947" s="32">
        <v>0</v>
      </c>
    </row>
    <row r="1948" spans="2:13" s="1" customFormat="1" x14ac:dyDescent="0.25">
      <c r="B1948" s="61" t="s">
        <v>1247</v>
      </c>
      <c r="C1948" s="19">
        <v>548521</v>
      </c>
      <c r="D1948" s="28" t="s">
        <v>56</v>
      </c>
      <c r="E1948" s="19" t="s">
        <v>1249</v>
      </c>
      <c r="F1948" s="19" t="s">
        <v>2333</v>
      </c>
      <c r="G1948" s="19">
        <v>162600310</v>
      </c>
      <c r="H1948" s="19" t="s">
        <v>56</v>
      </c>
      <c r="I1948" s="40">
        <v>41640</v>
      </c>
      <c r="J1948" s="44">
        <v>4838</v>
      </c>
      <c r="K1948" s="44">
        <v>4837</v>
      </c>
      <c r="L1948" s="65">
        <v>1</v>
      </c>
      <c r="M1948" s="60"/>
    </row>
    <row r="1949" spans="2:13" s="1" customFormat="1" x14ac:dyDescent="0.25">
      <c r="B1949" s="6" t="s">
        <v>631</v>
      </c>
      <c r="C1949" s="7">
        <v>548738</v>
      </c>
      <c r="D1949" s="7" t="s">
        <v>2971</v>
      </c>
      <c r="E1949" s="19" t="s">
        <v>56</v>
      </c>
      <c r="F1949" s="19" t="s">
        <v>56</v>
      </c>
      <c r="G1949" s="19" t="s">
        <v>40</v>
      </c>
      <c r="H1949" s="7" t="s">
        <v>735</v>
      </c>
      <c r="I1949" s="99">
        <v>41640</v>
      </c>
      <c r="J1949" s="32">
        <v>3610.8</v>
      </c>
      <c r="K1949" s="32">
        <v>3610.8</v>
      </c>
      <c r="L1949" s="32">
        <v>0</v>
      </c>
    </row>
    <row r="1950" spans="2:13" s="1" customFormat="1" x14ac:dyDescent="0.25">
      <c r="B1950" s="6" t="s">
        <v>2556</v>
      </c>
      <c r="C1950" s="7">
        <v>548770</v>
      </c>
      <c r="D1950" s="7" t="s">
        <v>2969</v>
      </c>
      <c r="E1950" s="19" t="s">
        <v>56</v>
      </c>
      <c r="F1950" s="19" t="s">
        <v>56</v>
      </c>
      <c r="G1950" s="19" t="s">
        <v>40</v>
      </c>
      <c r="H1950" s="7" t="s">
        <v>84</v>
      </c>
      <c r="I1950" s="99">
        <v>41640</v>
      </c>
      <c r="J1950" s="32">
        <v>800</v>
      </c>
      <c r="K1950" s="32">
        <v>800</v>
      </c>
      <c r="L1950" s="32">
        <v>0</v>
      </c>
    </row>
    <row r="1951" spans="2:13" s="1" customFormat="1" x14ac:dyDescent="0.25">
      <c r="B1951" s="6" t="s">
        <v>2962</v>
      </c>
      <c r="C1951" s="19">
        <v>750069</v>
      </c>
      <c r="D1951" s="7" t="s">
        <v>2963</v>
      </c>
      <c r="E1951" s="7" t="s">
        <v>2198</v>
      </c>
      <c r="F1951" s="7" t="s">
        <v>2199</v>
      </c>
      <c r="G1951" s="19" t="s">
        <v>40</v>
      </c>
      <c r="H1951" s="7" t="s">
        <v>84</v>
      </c>
      <c r="I1951" s="365">
        <v>43046</v>
      </c>
      <c r="J1951" s="87">
        <v>7065.47</v>
      </c>
      <c r="K1951" s="87">
        <v>2035.97</v>
      </c>
      <c r="L1951" s="88">
        <v>5029.5</v>
      </c>
    </row>
    <row r="1952" spans="2:13" s="1" customFormat="1" x14ac:dyDescent="0.25">
      <c r="B1952" s="6" t="s">
        <v>2962</v>
      </c>
      <c r="C1952" s="19">
        <v>750070</v>
      </c>
      <c r="D1952" s="7" t="s">
        <v>2964</v>
      </c>
      <c r="E1952" s="7" t="s">
        <v>2198</v>
      </c>
      <c r="F1952" s="7" t="s">
        <v>2199</v>
      </c>
      <c r="G1952" s="19" t="s">
        <v>40</v>
      </c>
      <c r="H1952" s="7" t="s">
        <v>84</v>
      </c>
      <c r="I1952" s="365">
        <v>43046</v>
      </c>
      <c r="J1952" s="87">
        <v>7065.47</v>
      </c>
      <c r="K1952" s="87">
        <v>2035.97</v>
      </c>
      <c r="L1952" s="88">
        <v>5029.5</v>
      </c>
    </row>
    <row r="1953" spans="2:12" s="1" customFormat="1" x14ac:dyDescent="0.25">
      <c r="B1953" s="6" t="s">
        <v>2962</v>
      </c>
      <c r="C1953" s="19">
        <v>750071</v>
      </c>
      <c r="D1953" s="7" t="s">
        <v>2965</v>
      </c>
      <c r="E1953" s="7" t="s">
        <v>2198</v>
      </c>
      <c r="F1953" s="7" t="s">
        <v>2199</v>
      </c>
      <c r="G1953" s="19" t="s">
        <v>40</v>
      </c>
      <c r="H1953" s="7" t="s">
        <v>84</v>
      </c>
      <c r="I1953" s="365">
        <v>43046</v>
      </c>
      <c r="J1953" s="87">
        <v>7065.47</v>
      </c>
      <c r="K1953" s="87">
        <v>2035.97</v>
      </c>
      <c r="L1953" s="88">
        <v>5029.5</v>
      </c>
    </row>
    <row r="1954" spans="2:12" s="1" customFormat="1" x14ac:dyDescent="0.25">
      <c r="B1954" s="6" t="s">
        <v>2962</v>
      </c>
      <c r="C1954" s="19">
        <v>750072</v>
      </c>
      <c r="D1954" s="7" t="s">
        <v>2966</v>
      </c>
      <c r="E1954" s="7" t="s">
        <v>2198</v>
      </c>
      <c r="F1954" s="7" t="s">
        <v>2199</v>
      </c>
      <c r="G1954" s="19" t="s">
        <v>40</v>
      </c>
      <c r="H1954" s="7" t="s">
        <v>84</v>
      </c>
      <c r="I1954" s="365">
        <v>43046</v>
      </c>
      <c r="J1954" s="87">
        <v>7065.47</v>
      </c>
      <c r="K1954" s="87">
        <v>2035.97</v>
      </c>
      <c r="L1954" s="88">
        <v>5029.5</v>
      </c>
    </row>
    <row r="1955" spans="2:12" s="1" customFormat="1" x14ac:dyDescent="0.25">
      <c r="B1955" s="6" t="s">
        <v>631</v>
      </c>
      <c r="C1955" s="7">
        <v>750073</v>
      </c>
      <c r="D1955" s="19" t="s">
        <v>56</v>
      </c>
      <c r="E1955" s="7" t="s">
        <v>2885</v>
      </c>
      <c r="F1955" s="7" t="s">
        <v>2886</v>
      </c>
      <c r="G1955" s="19" t="s">
        <v>40</v>
      </c>
      <c r="H1955" s="7" t="s">
        <v>735</v>
      </c>
      <c r="I1955" s="99">
        <v>42736</v>
      </c>
      <c r="J1955" s="32">
        <v>1300</v>
      </c>
      <c r="K1955" s="32">
        <v>622.91</v>
      </c>
      <c r="L1955" s="32">
        <v>677.09</v>
      </c>
    </row>
    <row r="1956" spans="2:12" s="1" customFormat="1" x14ac:dyDescent="0.25">
      <c r="B1956" s="6" t="s">
        <v>2930</v>
      </c>
      <c r="C1956" s="19">
        <v>750074</v>
      </c>
      <c r="D1956" s="7" t="s">
        <v>2982</v>
      </c>
      <c r="E1956" s="7" t="s">
        <v>2198</v>
      </c>
      <c r="F1956" s="7" t="s">
        <v>2199</v>
      </c>
      <c r="G1956" s="19" t="s">
        <v>40</v>
      </c>
      <c r="H1956" s="7" t="s">
        <v>84</v>
      </c>
      <c r="I1956" s="365">
        <v>43046</v>
      </c>
      <c r="J1956" s="87">
        <v>7065.47</v>
      </c>
      <c r="K1956" s="87">
        <v>2035.97</v>
      </c>
      <c r="L1956" s="88">
        <v>5029.5</v>
      </c>
    </row>
    <row r="1957" spans="2:12" s="1" customFormat="1" x14ac:dyDescent="0.25">
      <c r="B1957" s="6" t="s">
        <v>2930</v>
      </c>
      <c r="C1957" s="19">
        <v>750075</v>
      </c>
      <c r="D1957" s="7" t="s">
        <v>2983</v>
      </c>
      <c r="E1957" s="7" t="s">
        <v>2198</v>
      </c>
      <c r="F1957" s="7" t="s">
        <v>2199</v>
      </c>
      <c r="G1957" s="19" t="s">
        <v>40</v>
      </c>
      <c r="H1957" s="7" t="s">
        <v>84</v>
      </c>
      <c r="I1957" s="365">
        <v>43046</v>
      </c>
      <c r="J1957" s="87">
        <v>7065.47</v>
      </c>
      <c r="K1957" s="87">
        <v>2035.97</v>
      </c>
      <c r="L1957" s="88">
        <v>5029.5</v>
      </c>
    </row>
    <row r="1958" spans="2:12" s="1" customFormat="1" x14ac:dyDescent="0.25">
      <c r="B1958" s="6" t="s">
        <v>2930</v>
      </c>
      <c r="C1958" s="19">
        <v>750076</v>
      </c>
      <c r="D1958" s="7" t="s">
        <v>2984</v>
      </c>
      <c r="E1958" s="7" t="s">
        <v>2198</v>
      </c>
      <c r="F1958" s="7" t="s">
        <v>2199</v>
      </c>
      <c r="G1958" s="19" t="s">
        <v>40</v>
      </c>
      <c r="H1958" s="7" t="s">
        <v>84</v>
      </c>
      <c r="I1958" s="365">
        <v>43046</v>
      </c>
      <c r="J1958" s="87">
        <v>7065.47</v>
      </c>
      <c r="K1958" s="87">
        <v>2035.97</v>
      </c>
      <c r="L1958" s="88">
        <v>5029.5</v>
      </c>
    </row>
    <row r="1959" spans="2:12" s="1" customFormat="1" x14ac:dyDescent="0.25">
      <c r="B1959" s="6" t="s">
        <v>2930</v>
      </c>
      <c r="C1959" s="19">
        <v>750077</v>
      </c>
      <c r="D1959" s="7" t="s">
        <v>2985</v>
      </c>
      <c r="E1959" s="7" t="s">
        <v>2198</v>
      </c>
      <c r="F1959" s="7" t="s">
        <v>2199</v>
      </c>
      <c r="G1959" s="19" t="s">
        <v>40</v>
      </c>
      <c r="H1959" s="7" t="s">
        <v>84</v>
      </c>
      <c r="I1959" s="365">
        <v>43046</v>
      </c>
      <c r="J1959" s="87">
        <v>7065.47</v>
      </c>
      <c r="K1959" s="87">
        <v>2035.97</v>
      </c>
      <c r="L1959" s="88">
        <v>5029.5</v>
      </c>
    </row>
    <row r="1960" spans="2:12" s="1" customFormat="1" x14ac:dyDescent="0.25">
      <c r="B1960" s="6" t="s">
        <v>2930</v>
      </c>
      <c r="C1960" s="19">
        <v>750078</v>
      </c>
      <c r="D1960" s="7" t="s">
        <v>2986</v>
      </c>
      <c r="E1960" s="7" t="s">
        <v>2198</v>
      </c>
      <c r="F1960" s="7" t="s">
        <v>2199</v>
      </c>
      <c r="G1960" s="19" t="s">
        <v>40</v>
      </c>
      <c r="H1960" s="7" t="s">
        <v>84</v>
      </c>
      <c r="I1960" s="365">
        <v>43046</v>
      </c>
      <c r="J1960" s="87">
        <v>7065.47</v>
      </c>
      <c r="K1960" s="87">
        <v>2035.97</v>
      </c>
      <c r="L1960" s="88">
        <v>5029.5</v>
      </c>
    </row>
    <row r="1961" spans="2:12" s="1" customFormat="1" x14ac:dyDescent="0.25">
      <c r="B1961" s="6" t="s">
        <v>2930</v>
      </c>
      <c r="C1961" s="19">
        <v>750079</v>
      </c>
      <c r="D1961" s="7" t="s">
        <v>2987</v>
      </c>
      <c r="E1961" s="7" t="s">
        <v>2198</v>
      </c>
      <c r="F1961" s="7" t="s">
        <v>2199</v>
      </c>
      <c r="G1961" s="19" t="s">
        <v>40</v>
      </c>
      <c r="H1961" s="7" t="s">
        <v>84</v>
      </c>
      <c r="I1961" s="365">
        <v>43046</v>
      </c>
      <c r="J1961" s="87">
        <v>7065.47</v>
      </c>
      <c r="K1961" s="87">
        <v>2035.97</v>
      </c>
      <c r="L1961" s="88">
        <v>5029.5</v>
      </c>
    </row>
    <row r="1962" spans="2:12" s="1" customFormat="1" x14ac:dyDescent="0.25">
      <c r="B1962" s="6" t="s">
        <v>2930</v>
      </c>
      <c r="C1962" s="19">
        <v>750080</v>
      </c>
      <c r="D1962" s="7" t="s">
        <v>2988</v>
      </c>
      <c r="E1962" s="7" t="s">
        <v>2198</v>
      </c>
      <c r="F1962" s="7" t="s">
        <v>2199</v>
      </c>
      <c r="G1962" s="19" t="s">
        <v>40</v>
      </c>
      <c r="H1962" s="7" t="s">
        <v>84</v>
      </c>
      <c r="I1962" s="365">
        <v>43046</v>
      </c>
      <c r="J1962" s="87">
        <v>7065.47</v>
      </c>
      <c r="K1962" s="87">
        <v>2035.97</v>
      </c>
      <c r="L1962" s="88">
        <v>5029.5</v>
      </c>
    </row>
    <row r="1963" spans="2:12" s="1" customFormat="1" x14ac:dyDescent="0.25">
      <c r="B1963" s="6" t="s">
        <v>2930</v>
      </c>
      <c r="C1963" s="19">
        <v>750081</v>
      </c>
      <c r="D1963" s="7" t="s">
        <v>2989</v>
      </c>
      <c r="E1963" s="7" t="s">
        <v>2198</v>
      </c>
      <c r="F1963" s="7" t="s">
        <v>2199</v>
      </c>
      <c r="G1963" s="19" t="s">
        <v>40</v>
      </c>
      <c r="H1963" s="7" t="s">
        <v>84</v>
      </c>
      <c r="I1963" s="365">
        <v>43046</v>
      </c>
      <c r="J1963" s="87">
        <v>7065.47</v>
      </c>
      <c r="K1963" s="87">
        <v>2035.97</v>
      </c>
      <c r="L1963" s="88">
        <v>5029.5</v>
      </c>
    </row>
    <row r="1964" spans="2:12" s="1" customFormat="1" x14ac:dyDescent="0.25">
      <c r="B1964" s="6" t="s">
        <v>2930</v>
      </c>
      <c r="C1964" s="19">
        <v>750082</v>
      </c>
      <c r="D1964" s="7" t="s">
        <v>2990</v>
      </c>
      <c r="E1964" s="7" t="s">
        <v>2198</v>
      </c>
      <c r="F1964" s="7" t="s">
        <v>2199</v>
      </c>
      <c r="G1964" s="19" t="s">
        <v>40</v>
      </c>
      <c r="H1964" s="7" t="s">
        <v>84</v>
      </c>
      <c r="I1964" s="365">
        <v>43046</v>
      </c>
      <c r="J1964" s="87">
        <v>7065.47</v>
      </c>
      <c r="K1964" s="87">
        <v>2035.97</v>
      </c>
      <c r="L1964" s="88">
        <v>5029.5</v>
      </c>
    </row>
    <row r="1965" spans="2:12" s="1" customFormat="1" x14ac:dyDescent="0.25">
      <c r="B1965" s="6" t="s">
        <v>2930</v>
      </c>
      <c r="C1965" s="19">
        <v>750083</v>
      </c>
      <c r="D1965" s="7" t="s">
        <v>2991</v>
      </c>
      <c r="E1965" s="7" t="s">
        <v>2198</v>
      </c>
      <c r="F1965" s="7" t="s">
        <v>2199</v>
      </c>
      <c r="G1965" s="19" t="s">
        <v>40</v>
      </c>
      <c r="H1965" s="7" t="s">
        <v>84</v>
      </c>
      <c r="I1965" s="365">
        <v>43046</v>
      </c>
      <c r="J1965" s="313">
        <v>7065.47</v>
      </c>
      <c r="K1965" s="87">
        <v>2035.97</v>
      </c>
      <c r="L1965" s="88">
        <v>5029.5</v>
      </c>
    </row>
    <row r="1966" spans="2:12" s="1" customFormat="1" x14ac:dyDescent="0.25">
      <c r="B1966" s="6" t="s">
        <v>2930</v>
      </c>
      <c r="C1966" s="19">
        <v>750084</v>
      </c>
      <c r="D1966" s="7" t="s">
        <v>2992</v>
      </c>
      <c r="E1966" s="7" t="s">
        <v>2198</v>
      </c>
      <c r="F1966" s="7" t="s">
        <v>2199</v>
      </c>
      <c r="G1966" s="19" t="s">
        <v>40</v>
      </c>
      <c r="H1966" s="7" t="s">
        <v>84</v>
      </c>
      <c r="I1966" s="365">
        <v>43046</v>
      </c>
      <c r="J1966" s="313">
        <v>7065.47</v>
      </c>
      <c r="K1966" s="87">
        <v>2035.97</v>
      </c>
      <c r="L1966" s="88">
        <v>5029.5</v>
      </c>
    </row>
    <row r="1967" spans="2:12" s="1" customFormat="1" x14ac:dyDescent="0.25">
      <c r="B1967" s="6" t="s">
        <v>2930</v>
      </c>
      <c r="C1967" s="19">
        <v>750085</v>
      </c>
      <c r="D1967" s="7" t="s">
        <v>2993</v>
      </c>
      <c r="E1967" s="7" t="s">
        <v>2198</v>
      </c>
      <c r="F1967" s="7" t="s">
        <v>2199</v>
      </c>
      <c r="G1967" s="19" t="s">
        <v>40</v>
      </c>
      <c r="H1967" s="7" t="s">
        <v>84</v>
      </c>
      <c r="I1967" s="365">
        <v>43046</v>
      </c>
      <c r="J1967" s="313">
        <v>7065.47</v>
      </c>
      <c r="K1967" s="87">
        <v>2035.97</v>
      </c>
      <c r="L1967" s="88">
        <v>5029.5</v>
      </c>
    </row>
    <row r="1968" spans="2:12" s="1" customFormat="1" x14ac:dyDescent="0.25">
      <c r="B1968" s="6" t="s">
        <v>2930</v>
      </c>
      <c r="C1968" s="19">
        <v>750086</v>
      </c>
      <c r="D1968" s="7" t="s">
        <v>2994</v>
      </c>
      <c r="E1968" s="7" t="s">
        <v>2198</v>
      </c>
      <c r="F1968" s="7" t="s">
        <v>2199</v>
      </c>
      <c r="G1968" s="19" t="s">
        <v>40</v>
      </c>
      <c r="H1968" s="7" t="s">
        <v>84</v>
      </c>
      <c r="I1968" s="365">
        <v>43046</v>
      </c>
      <c r="J1968" s="313">
        <v>7065.47</v>
      </c>
      <c r="K1968" s="87">
        <v>2035.97</v>
      </c>
      <c r="L1968" s="88">
        <v>5029.5</v>
      </c>
    </row>
    <row r="1969" spans="2:13" s="1" customFormat="1" x14ac:dyDescent="0.25">
      <c r="B1969" s="6" t="s">
        <v>2930</v>
      </c>
      <c r="C1969" s="19">
        <v>750087</v>
      </c>
      <c r="D1969" s="7" t="s">
        <v>2995</v>
      </c>
      <c r="E1969" s="7" t="s">
        <v>2198</v>
      </c>
      <c r="F1969" s="7" t="s">
        <v>2199</v>
      </c>
      <c r="G1969" s="19" t="s">
        <v>40</v>
      </c>
      <c r="H1969" s="7" t="s">
        <v>84</v>
      </c>
      <c r="I1969" s="365">
        <v>43046</v>
      </c>
      <c r="J1969" s="313">
        <v>7065.47</v>
      </c>
      <c r="K1969" s="87">
        <v>2035.97</v>
      </c>
      <c r="L1969" s="88">
        <v>5029.5</v>
      </c>
    </row>
    <row r="1970" spans="2:13" s="1" customFormat="1" x14ac:dyDescent="0.25">
      <c r="B1970" s="6" t="s">
        <v>2958</v>
      </c>
      <c r="C1970" s="19">
        <v>750088</v>
      </c>
      <c r="D1970" s="7" t="s">
        <v>3001</v>
      </c>
      <c r="E1970" s="19" t="s">
        <v>910</v>
      </c>
      <c r="F1970" s="19" t="s">
        <v>56</v>
      </c>
      <c r="G1970" s="19" t="s">
        <v>40</v>
      </c>
      <c r="H1970" s="7" t="s">
        <v>294</v>
      </c>
      <c r="I1970" s="77">
        <v>41640</v>
      </c>
      <c r="J1970" s="335">
        <v>12999.95</v>
      </c>
      <c r="K1970" s="87">
        <v>12999.95</v>
      </c>
      <c r="L1970" s="46">
        <v>0</v>
      </c>
    </row>
    <row r="1971" spans="2:13" s="1" customFormat="1" x14ac:dyDescent="0.25">
      <c r="B1971" s="97" t="s">
        <v>640</v>
      </c>
      <c r="C1971" s="19">
        <v>991890</v>
      </c>
      <c r="D1971" s="19" t="s">
        <v>1744</v>
      </c>
      <c r="E1971" s="19" t="s">
        <v>104</v>
      </c>
      <c r="F1971" s="19" t="s">
        <v>1756</v>
      </c>
      <c r="G1971" s="19" t="s">
        <v>3110</v>
      </c>
      <c r="H1971" s="19" t="s">
        <v>107</v>
      </c>
      <c r="I1971" s="40">
        <v>44760</v>
      </c>
      <c r="J1971" s="336">
        <v>2868.97</v>
      </c>
      <c r="K1971" s="44">
        <v>1593.32</v>
      </c>
      <c r="L1971" s="44">
        <v>1275.6500000000001</v>
      </c>
      <c r="M1971" s="60"/>
    </row>
    <row r="1972" spans="2:13" s="1" customFormat="1" x14ac:dyDescent="0.25">
      <c r="B1972" s="6" t="s">
        <v>3097</v>
      </c>
      <c r="C1972" s="7" t="s">
        <v>304</v>
      </c>
      <c r="D1972" s="7" t="s">
        <v>3100</v>
      </c>
      <c r="E1972" s="19" t="s">
        <v>3099</v>
      </c>
      <c r="F1972" s="7" t="s">
        <v>304</v>
      </c>
      <c r="G1972" s="19" t="s">
        <v>40</v>
      </c>
      <c r="H1972" s="7" t="s">
        <v>911</v>
      </c>
      <c r="I1972" s="99">
        <v>41640</v>
      </c>
      <c r="J1972" s="336">
        <v>1000</v>
      </c>
      <c r="K1972" s="44">
        <v>1000</v>
      </c>
      <c r="L1972" s="44">
        <v>0</v>
      </c>
    </row>
    <row r="1973" spans="2:13" s="1" customFormat="1" x14ac:dyDescent="0.25">
      <c r="B1973" s="6" t="s">
        <v>631</v>
      </c>
      <c r="C1973" s="19" t="s">
        <v>56</v>
      </c>
      <c r="D1973" s="7" t="s">
        <v>2960</v>
      </c>
      <c r="E1973" s="19" t="s">
        <v>56</v>
      </c>
      <c r="F1973" s="19" t="s">
        <v>56</v>
      </c>
      <c r="G1973" s="19" t="s">
        <v>40</v>
      </c>
      <c r="H1973" s="7" t="s">
        <v>145</v>
      </c>
      <c r="I1973" s="77">
        <v>41640</v>
      </c>
      <c r="J1973" s="336">
        <v>2800</v>
      </c>
      <c r="K1973" s="44">
        <v>2800</v>
      </c>
      <c r="L1973" s="44">
        <v>0</v>
      </c>
    </row>
    <row r="1974" spans="2:13" s="1" customFormat="1" x14ac:dyDescent="0.25">
      <c r="B1974" s="6" t="s">
        <v>631</v>
      </c>
      <c r="C1974" s="19" t="s">
        <v>56</v>
      </c>
      <c r="D1974" s="7" t="s">
        <v>2972</v>
      </c>
      <c r="E1974" s="19" t="s">
        <v>56</v>
      </c>
      <c r="F1974" s="19" t="s">
        <v>56</v>
      </c>
      <c r="G1974" s="19" t="s">
        <v>40</v>
      </c>
      <c r="H1974" s="7" t="s">
        <v>145</v>
      </c>
      <c r="I1974" s="99">
        <v>41640</v>
      </c>
      <c r="J1974" s="92">
        <v>3610.8</v>
      </c>
      <c r="K1974" s="32">
        <v>3610.8</v>
      </c>
      <c r="L1974" s="32">
        <v>0</v>
      </c>
    </row>
    <row r="1975" spans="2:13" s="1" customFormat="1" x14ac:dyDescent="0.25">
      <c r="B1975" s="6" t="s">
        <v>631</v>
      </c>
      <c r="C1975" s="19" t="s">
        <v>56</v>
      </c>
      <c r="D1975" s="7" t="s">
        <v>2973</v>
      </c>
      <c r="E1975" s="19" t="s">
        <v>56</v>
      </c>
      <c r="F1975" s="19" t="s">
        <v>56</v>
      </c>
      <c r="G1975" s="19" t="s">
        <v>40</v>
      </c>
      <c r="H1975" s="7" t="s">
        <v>145</v>
      </c>
      <c r="I1975" s="99">
        <v>41640</v>
      </c>
      <c r="J1975" s="92">
        <v>3610.8</v>
      </c>
      <c r="K1975" s="32">
        <v>3610.8</v>
      </c>
      <c r="L1975" s="32">
        <v>0</v>
      </c>
    </row>
    <row r="1976" spans="2:13" s="1" customFormat="1" x14ac:dyDescent="0.25">
      <c r="B1976" s="6" t="s">
        <v>2958</v>
      </c>
      <c r="C1976" s="19" t="s">
        <v>56</v>
      </c>
      <c r="D1976" s="19" t="s">
        <v>2998</v>
      </c>
      <c r="E1976" s="19" t="s">
        <v>910</v>
      </c>
      <c r="F1976" s="19" t="s">
        <v>56</v>
      </c>
      <c r="G1976" s="19" t="s">
        <v>40</v>
      </c>
      <c r="H1976" s="7" t="s">
        <v>294</v>
      </c>
      <c r="I1976" s="77">
        <v>41640</v>
      </c>
      <c r="J1976" s="335">
        <v>12999.95</v>
      </c>
      <c r="K1976" s="87">
        <v>12999.95</v>
      </c>
      <c r="L1976" s="46">
        <v>0</v>
      </c>
    </row>
    <row r="1977" spans="2:13" s="1" customFormat="1" x14ac:dyDescent="0.25">
      <c r="B1977" s="6" t="s">
        <v>2999</v>
      </c>
      <c r="C1977" s="19" t="s">
        <v>56</v>
      </c>
      <c r="D1977" s="19" t="s">
        <v>3000</v>
      </c>
      <c r="E1977" s="19" t="s">
        <v>56</v>
      </c>
      <c r="F1977" s="19" t="s">
        <v>56</v>
      </c>
      <c r="G1977" s="19" t="s">
        <v>40</v>
      </c>
      <c r="H1977" s="7" t="s">
        <v>294</v>
      </c>
      <c r="I1977" s="99">
        <v>41640</v>
      </c>
      <c r="J1977" s="336">
        <v>1000</v>
      </c>
      <c r="K1977" s="44">
        <v>1000</v>
      </c>
      <c r="L1977" s="44">
        <v>0</v>
      </c>
    </row>
    <row r="1978" spans="2:13" s="1" customFormat="1" x14ac:dyDescent="0.25">
      <c r="B1978" s="6" t="s">
        <v>631</v>
      </c>
      <c r="C1978" s="19" t="s">
        <v>56</v>
      </c>
      <c r="D1978" s="7" t="s">
        <v>3003</v>
      </c>
      <c r="E1978" s="7" t="s">
        <v>2885</v>
      </c>
      <c r="F1978" s="7" t="s">
        <v>2886</v>
      </c>
      <c r="G1978" s="19" t="s">
        <v>40</v>
      </c>
      <c r="H1978" s="7" t="s">
        <v>145</v>
      </c>
      <c r="I1978" s="99">
        <v>41640</v>
      </c>
      <c r="J1978" s="92">
        <v>3610.8</v>
      </c>
      <c r="K1978" s="32">
        <v>3610.8</v>
      </c>
      <c r="L1978" s="32">
        <v>0</v>
      </c>
    </row>
    <row r="1979" spans="2:13" s="1" customFormat="1" x14ac:dyDescent="0.25">
      <c r="B1979" s="6" t="s">
        <v>631</v>
      </c>
      <c r="C1979" s="19" t="s">
        <v>56</v>
      </c>
      <c r="D1979" s="7" t="s">
        <v>3004</v>
      </c>
      <c r="E1979" s="7" t="s">
        <v>2885</v>
      </c>
      <c r="F1979" s="7" t="s">
        <v>2886</v>
      </c>
      <c r="G1979" s="19" t="s">
        <v>40</v>
      </c>
      <c r="H1979" s="7" t="s">
        <v>145</v>
      </c>
      <c r="I1979" s="99">
        <v>41640</v>
      </c>
      <c r="J1979" s="92">
        <v>3610.8</v>
      </c>
      <c r="K1979" s="32">
        <v>3610.8</v>
      </c>
      <c r="L1979" s="32">
        <v>0</v>
      </c>
    </row>
    <row r="1980" spans="2:13" s="1" customFormat="1" x14ac:dyDescent="0.25">
      <c r="B1980" s="6" t="s">
        <v>631</v>
      </c>
      <c r="C1980" s="19" t="s">
        <v>56</v>
      </c>
      <c r="D1980" s="7" t="s">
        <v>3005</v>
      </c>
      <c r="E1980" s="7" t="s">
        <v>2885</v>
      </c>
      <c r="F1980" s="7" t="s">
        <v>2886</v>
      </c>
      <c r="G1980" s="19" t="s">
        <v>40</v>
      </c>
      <c r="H1980" s="7" t="s">
        <v>145</v>
      </c>
      <c r="I1980" s="99">
        <v>41640</v>
      </c>
      <c r="J1980" s="92">
        <v>3610.8</v>
      </c>
      <c r="K1980" s="32">
        <v>3610.8</v>
      </c>
      <c r="L1980" s="32">
        <v>0</v>
      </c>
    </row>
    <row r="1981" spans="2:13" s="1" customFormat="1" x14ac:dyDescent="0.25">
      <c r="B1981" s="6" t="s">
        <v>631</v>
      </c>
      <c r="C1981" s="19" t="s">
        <v>56</v>
      </c>
      <c r="D1981" s="7" t="s">
        <v>3006</v>
      </c>
      <c r="E1981" s="7" t="s">
        <v>2885</v>
      </c>
      <c r="F1981" s="7" t="s">
        <v>2886</v>
      </c>
      <c r="G1981" s="19" t="s">
        <v>40</v>
      </c>
      <c r="H1981" s="7" t="s">
        <v>145</v>
      </c>
      <c r="I1981" s="99">
        <v>41640</v>
      </c>
      <c r="J1981" s="92">
        <v>3610.8</v>
      </c>
      <c r="K1981" s="32">
        <v>3610.8</v>
      </c>
      <c r="L1981" s="32">
        <v>0</v>
      </c>
    </row>
    <row r="1982" spans="2:13" s="1" customFormat="1" x14ac:dyDescent="0.25">
      <c r="B1982" s="6" t="s">
        <v>631</v>
      </c>
      <c r="C1982" s="19" t="s">
        <v>56</v>
      </c>
      <c r="D1982" s="7" t="s">
        <v>3007</v>
      </c>
      <c r="E1982" s="7" t="s">
        <v>2885</v>
      </c>
      <c r="F1982" s="7" t="s">
        <v>2886</v>
      </c>
      <c r="G1982" s="19" t="s">
        <v>40</v>
      </c>
      <c r="H1982" s="7" t="s">
        <v>145</v>
      </c>
      <c r="I1982" s="99">
        <v>41640</v>
      </c>
      <c r="J1982" s="92">
        <v>3610.8</v>
      </c>
      <c r="K1982" s="32">
        <v>3610.8</v>
      </c>
      <c r="L1982" s="32">
        <v>0</v>
      </c>
    </row>
    <row r="1983" spans="2:13" s="1" customFormat="1" x14ac:dyDescent="0.25">
      <c r="B1983" s="6" t="s">
        <v>631</v>
      </c>
      <c r="C1983" s="19" t="s">
        <v>56</v>
      </c>
      <c r="D1983" s="7" t="s">
        <v>3008</v>
      </c>
      <c r="E1983" s="7" t="s">
        <v>2885</v>
      </c>
      <c r="F1983" s="7" t="s">
        <v>2886</v>
      </c>
      <c r="G1983" s="19" t="s">
        <v>40</v>
      </c>
      <c r="H1983" s="7" t="s">
        <v>145</v>
      </c>
      <c r="I1983" s="99">
        <v>41640</v>
      </c>
      <c r="J1983" s="92">
        <v>3610.8</v>
      </c>
      <c r="K1983" s="32">
        <v>3610.8</v>
      </c>
      <c r="L1983" s="32">
        <v>0</v>
      </c>
    </row>
    <row r="1984" spans="2:13" s="1" customFormat="1" x14ac:dyDescent="0.25">
      <c r="B1984" s="6" t="s">
        <v>631</v>
      </c>
      <c r="C1984" s="19" t="s">
        <v>56</v>
      </c>
      <c r="D1984" s="7" t="s">
        <v>3009</v>
      </c>
      <c r="E1984" s="7" t="s">
        <v>2885</v>
      </c>
      <c r="F1984" s="7" t="s">
        <v>2886</v>
      </c>
      <c r="G1984" s="19" t="s">
        <v>40</v>
      </c>
      <c r="H1984" s="7" t="s">
        <v>145</v>
      </c>
      <c r="I1984" s="99">
        <v>41640</v>
      </c>
      <c r="J1984" s="92">
        <v>3610.8</v>
      </c>
      <c r="K1984" s="32">
        <v>3610.8</v>
      </c>
      <c r="L1984" s="32">
        <v>0</v>
      </c>
    </row>
    <row r="1985" spans="2:12" s="1" customFormat="1" x14ac:dyDescent="0.25">
      <c r="B1985" s="6" t="s">
        <v>631</v>
      </c>
      <c r="C1985" s="19" t="s">
        <v>56</v>
      </c>
      <c r="D1985" s="7" t="s">
        <v>3010</v>
      </c>
      <c r="E1985" s="7" t="s">
        <v>2885</v>
      </c>
      <c r="F1985" s="7" t="s">
        <v>2886</v>
      </c>
      <c r="G1985" s="19" t="s">
        <v>40</v>
      </c>
      <c r="H1985" s="7" t="s">
        <v>145</v>
      </c>
      <c r="I1985" s="99">
        <v>41640</v>
      </c>
      <c r="J1985" s="32">
        <v>3610.8</v>
      </c>
      <c r="K1985" s="32">
        <v>3610.8</v>
      </c>
      <c r="L1985" s="32">
        <v>0</v>
      </c>
    </row>
    <row r="1986" spans="2:12" s="1" customFormat="1" x14ac:dyDescent="0.25">
      <c r="B1986" s="6" t="s">
        <v>631</v>
      </c>
      <c r="C1986" s="19" t="s">
        <v>56</v>
      </c>
      <c r="D1986" s="7" t="s">
        <v>3011</v>
      </c>
      <c r="E1986" s="7" t="s">
        <v>2885</v>
      </c>
      <c r="F1986" s="7" t="s">
        <v>2886</v>
      </c>
      <c r="G1986" s="19" t="s">
        <v>40</v>
      </c>
      <c r="H1986" s="7" t="s">
        <v>145</v>
      </c>
      <c r="I1986" s="99">
        <v>41640</v>
      </c>
      <c r="J1986" s="32">
        <v>3610.8</v>
      </c>
      <c r="K1986" s="32">
        <v>3610.8</v>
      </c>
      <c r="L1986" s="32">
        <v>0</v>
      </c>
    </row>
    <row r="1987" spans="2:12" s="1" customFormat="1" ht="15" customHeight="1" x14ac:dyDescent="0.25">
      <c r="B1987" s="6" t="s">
        <v>631</v>
      </c>
      <c r="C1987" s="19" t="s">
        <v>56</v>
      </c>
      <c r="D1987" s="7" t="s">
        <v>3012</v>
      </c>
      <c r="E1987" s="7" t="s">
        <v>2885</v>
      </c>
      <c r="F1987" s="7" t="s">
        <v>2886</v>
      </c>
      <c r="G1987" s="19" t="s">
        <v>40</v>
      </c>
      <c r="H1987" s="7" t="s">
        <v>145</v>
      </c>
      <c r="I1987" s="99">
        <v>41640</v>
      </c>
      <c r="J1987" s="32">
        <v>3610.8</v>
      </c>
      <c r="K1987" s="32">
        <v>3610.8</v>
      </c>
      <c r="L1987" s="32">
        <v>0</v>
      </c>
    </row>
    <row r="1988" spans="2:12" s="1" customFormat="1" x14ac:dyDescent="0.25">
      <c r="B1988" s="6" t="s">
        <v>631</v>
      </c>
      <c r="C1988" s="19" t="s">
        <v>56</v>
      </c>
      <c r="D1988" s="7" t="s">
        <v>3013</v>
      </c>
      <c r="E1988" s="7" t="s">
        <v>2885</v>
      </c>
      <c r="F1988" s="7" t="s">
        <v>2886</v>
      </c>
      <c r="G1988" s="19" t="s">
        <v>40</v>
      </c>
      <c r="H1988" s="7" t="s">
        <v>145</v>
      </c>
      <c r="I1988" s="99">
        <v>41640</v>
      </c>
      <c r="J1988" s="32">
        <v>3610.8</v>
      </c>
      <c r="K1988" s="32">
        <v>3610.8</v>
      </c>
      <c r="L1988" s="32">
        <v>0</v>
      </c>
    </row>
    <row r="1989" spans="2:12" s="1" customFormat="1" x14ac:dyDescent="0.25">
      <c r="B1989" s="6" t="s">
        <v>631</v>
      </c>
      <c r="C1989" s="19" t="s">
        <v>56</v>
      </c>
      <c r="D1989" s="7" t="s">
        <v>3014</v>
      </c>
      <c r="E1989" s="7" t="s">
        <v>2885</v>
      </c>
      <c r="F1989" s="7" t="s">
        <v>2886</v>
      </c>
      <c r="G1989" s="19" t="s">
        <v>40</v>
      </c>
      <c r="H1989" s="7" t="s">
        <v>145</v>
      </c>
      <c r="I1989" s="99">
        <v>41640</v>
      </c>
      <c r="J1989" s="32">
        <v>3610.8</v>
      </c>
      <c r="K1989" s="32">
        <v>3610.8</v>
      </c>
      <c r="L1989" s="32">
        <v>0</v>
      </c>
    </row>
    <row r="1990" spans="2:12" s="1" customFormat="1" x14ac:dyDescent="0.25">
      <c r="B1990" s="6" t="s">
        <v>631</v>
      </c>
      <c r="C1990" s="19" t="s">
        <v>56</v>
      </c>
      <c r="D1990" s="7" t="s">
        <v>3015</v>
      </c>
      <c r="E1990" s="7" t="s">
        <v>2885</v>
      </c>
      <c r="F1990" s="7" t="s">
        <v>2886</v>
      </c>
      <c r="G1990" s="19" t="s">
        <v>40</v>
      </c>
      <c r="H1990" s="7" t="s">
        <v>145</v>
      </c>
      <c r="I1990" s="99">
        <v>41640</v>
      </c>
      <c r="J1990" s="32">
        <v>3610.8</v>
      </c>
      <c r="K1990" s="32">
        <v>3610.8</v>
      </c>
      <c r="L1990" s="32">
        <v>0</v>
      </c>
    </row>
    <row r="1991" spans="2:12" s="1" customFormat="1" x14ac:dyDescent="0.25">
      <c r="B1991" s="6" t="s">
        <v>631</v>
      </c>
      <c r="C1991" s="19" t="s">
        <v>56</v>
      </c>
      <c r="D1991" s="7" t="s">
        <v>3016</v>
      </c>
      <c r="E1991" s="7" t="s">
        <v>2885</v>
      </c>
      <c r="F1991" s="7" t="s">
        <v>2886</v>
      </c>
      <c r="G1991" s="19" t="s">
        <v>40</v>
      </c>
      <c r="H1991" s="7" t="s">
        <v>145</v>
      </c>
      <c r="I1991" s="99">
        <v>41640</v>
      </c>
      <c r="J1991" s="32">
        <v>3610.8</v>
      </c>
      <c r="K1991" s="32">
        <v>3610.8</v>
      </c>
      <c r="L1991" s="32">
        <v>0</v>
      </c>
    </row>
    <row r="1992" spans="2:12" s="1" customFormat="1" x14ac:dyDescent="0.25">
      <c r="B1992" s="6" t="s">
        <v>631</v>
      </c>
      <c r="C1992" s="19" t="s">
        <v>56</v>
      </c>
      <c r="D1992" s="7" t="s">
        <v>3017</v>
      </c>
      <c r="E1992" s="7" t="s">
        <v>2885</v>
      </c>
      <c r="F1992" s="7" t="s">
        <v>2886</v>
      </c>
      <c r="G1992" s="19" t="s">
        <v>40</v>
      </c>
      <c r="H1992" s="7" t="s">
        <v>145</v>
      </c>
      <c r="I1992" s="99">
        <v>41640</v>
      </c>
      <c r="J1992" s="32">
        <v>3610.8</v>
      </c>
      <c r="K1992" s="32">
        <v>3610.8</v>
      </c>
      <c r="L1992" s="32">
        <v>0</v>
      </c>
    </row>
    <row r="1993" spans="2:12" s="1" customFormat="1" x14ac:dyDescent="0.25">
      <c r="B1993" s="6" t="s">
        <v>631</v>
      </c>
      <c r="C1993" s="19" t="s">
        <v>56</v>
      </c>
      <c r="D1993" s="7" t="s">
        <v>3018</v>
      </c>
      <c r="E1993" s="7" t="s">
        <v>2885</v>
      </c>
      <c r="F1993" s="7" t="s">
        <v>2886</v>
      </c>
      <c r="G1993" s="19" t="s">
        <v>40</v>
      </c>
      <c r="H1993" s="7" t="s">
        <v>145</v>
      </c>
      <c r="I1993" s="99">
        <v>41640</v>
      </c>
      <c r="J1993" s="32">
        <v>3610.8</v>
      </c>
      <c r="K1993" s="32">
        <v>3610.8</v>
      </c>
      <c r="L1993" s="32">
        <v>0</v>
      </c>
    </row>
    <row r="1994" spans="2:12" s="1" customFormat="1" x14ac:dyDescent="0.25">
      <c r="B1994" s="6" t="s">
        <v>631</v>
      </c>
      <c r="C1994" s="19" t="s">
        <v>56</v>
      </c>
      <c r="D1994" s="7" t="s">
        <v>3019</v>
      </c>
      <c r="E1994" s="7" t="s">
        <v>2885</v>
      </c>
      <c r="F1994" s="7" t="s">
        <v>2886</v>
      </c>
      <c r="G1994" s="19" t="s">
        <v>40</v>
      </c>
      <c r="H1994" s="7" t="s">
        <v>145</v>
      </c>
      <c r="I1994" s="99">
        <v>41640</v>
      </c>
      <c r="J1994" s="32">
        <v>3610.8</v>
      </c>
      <c r="K1994" s="32">
        <v>3610.8</v>
      </c>
      <c r="L1994" s="32">
        <v>0</v>
      </c>
    </row>
    <row r="1995" spans="2:12" s="1" customFormat="1" x14ac:dyDescent="0.25">
      <c r="B1995" s="6" t="s">
        <v>631</v>
      </c>
      <c r="C1995" s="19" t="s">
        <v>56</v>
      </c>
      <c r="D1995" s="7" t="s">
        <v>3020</v>
      </c>
      <c r="E1995" s="7" t="s">
        <v>2885</v>
      </c>
      <c r="F1995" s="7" t="s">
        <v>2886</v>
      </c>
      <c r="G1995" s="19" t="s">
        <v>40</v>
      </c>
      <c r="H1995" s="7" t="s">
        <v>145</v>
      </c>
      <c r="I1995" s="99">
        <v>41640</v>
      </c>
      <c r="J1995" s="32">
        <v>3610.8</v>
      </c>
      <c r="K1995" s="32">
        <v>3610.8</v>
      </c>
      <c r="L1995" s="32">
        <v>0</v>
      </c>
    </row>
    <row r="1996" spans="2:12" s="1" customFormat="1" x14ac:dyDescent="0.25">
      <c r="B1996" s="6" t="s">
        <v>631</v>
      </c>
      <c r="C1996" s="19" t="s">
        <v>56</v>
      </c>
      <c r="D1996" s="7" t="s">
        <v>3021</v>
      </c>
      <c r="E1996" s="7" t="s">
        <v>2885</v>
      </c>
      <c r="F1996" s="7" t="s">
        <v>2886</v>
      </c>
      <c r="G1996" s="19" t="s">
        <v>40</v>
      </c>
      <c r="H1996" s="7" t="s">
        <v>145</v>
      </c>
      <c r="I1996" s="99">
        <v>41640</v>
      </c>
      <c r="J1996" s="32">
        <v>3610.8</v>
      </c>
      <c r="K1996" s="32">
        <v>3610.8</v>
      </c>
      <c r="L1996" s="32">
        <v>0</v>
      </c>
    </row>
    <row r="1997" spans="2:12" s="1" customFormat="1" x14ac:dyDescent="0.25">
      <c r="B1997" s="6" t="s">
        <v>631</v>
      </c>
      <c r="C1997" s="19" t="s">
        <v>56</v>
      </c>
      <c r="D1997" s="7" t="s">
        <v>3022</v>
      </c>
      <c r="E1997" s="7" t="s">
        <v>2885</v>
      </c>
      <c r="F1997" s="7" t="s">
        <v>2886</v>
      </c>
      <c r="G1997" s="19" t="s">
        <v>40</v>
      </c>
      <c r="H1997" s="7" t="s">
        <v>145</v>
      </c>
      <c r="I1997" s="99">
        <v>41640</v>
      </c>
      <c r="J1997" s="32">
        <v>3610.8</v>
      </c>
      <c r="K1997" s="32">
        <v>3610.8</v>
      </c>
      <c r="L1997" s="32">
        <v>0</v>
      </c>
    </row>
    <row r="1998" spans="2:12" s="1" customFormat="1" x14ac:dyDescent="0.25">
      <c r="B1998" s="294"/>
      <c r="C1998" s="62"/>
      <c r="D1998" s="62"/>
      <c r="E1998" s="62"/>
      <c r="F1998" s="62"/>
      <c r="G1998" s="62"/>
      <c r="H1998" s="62"/>
      <c r="I1998" s="307"/>
      <c r="J1998" s="95"/>
      <c r="K1998" s="95"/>
      <c r="L1998" s="95"/>
    </row>
    <row r="2000" spans="2:12" s="1" customFormat="1" ht="21" x14ac:dyDescent="0.35">
      <c r="B2000" s="300" t="s">
        <v>3176</v>
      </c>
      <c r="C2000" s="2"/>
      <c r="D2000" s="62"/>
      <c r="E2000" s="62"/>
      <c r="F2000" s="62"/>
      <c r="G2000" s="62"/>
      <c r="H2000" s="62"/>
      <c r="I2000" s="385"/>
      <c r="J2000" s="161"/>
      <c r="K2000" s="161"/>
      <c r="L2000" s="214"/>
    </row>
    <row r="2001" spans="2:12" s="1" customFormat="1" x14ac:dyDescent="0.25">
      <c r="B2001" s="294"/>
      <c r="C2001" s="62"/>
      <c r="D2001" s="62"/>
      <c r="E2001" s="62"/>
      <c r="F2001" s="62"/>
      <c r="G2001" s="62"/>
      <c r="H2001" s="62"/>
      <c r="I2001" s="385"/>
      <c r="J2001" s="161"/>
      <c r="K2001" s="161"/>
      <c r="L2001" s="214"/>
    </row>
    <row r="2002" spans="2:12" s="1" customFormat="1" ht="18.75" x14ac:dyDescent="0.3">
      <c r="B2002" s="291" t="s">
        <v>251</v>
      </c>
      <c r="C2002" s="48"/>
      <c r="D2002" s="48"/>
      <c r="E2002" s="48"/>
      <c r="F2002" s="48"/>
      <c r="G2002" s="49" t="s">
        <v>3177</v>
      </c>
      <c r="H2002" s="56"/>
      <c r="I2002" s="385"/>
      <c r="J2002" s="161"/>
      <c r="K2002" s="161"/>
      <c r="L2002" s="214"/>
    </row>
    <row r="2003" spans="2:12" s="1" customFormat="1" ht="15" customHeight="1" x14ac:dyDescent="0.25">
      <c r="B2003" s="158"/>
      <c r="C2003" s="13"/>
      <c r="D2003" s="13"/>
      <c r="E2003" s="13"/>
      <c r="F2003" s="13"/>
      <c r="G2003" s="68"/>
      <c r="H2003" s="13"/>
      <c r="I2003" s="514" t="s">
        <v>2</v>
      </c>
      <c r="J2003" s="508" t="s">
        <v>3</v>
      </c>
      <c r="K2003" s="516" t="s">
        <v>4</v>
      </c>
      <c r="L2003" s="516" t="s">
        <v>5</v>
      </c>
    </row>
    <row r="2004" spans="2:12" s="1" customFormat="1" ht="15.75" x14ac:dyDescent="0.25">
      <c r="B2004" s="289" t="s">
        <v>6</v>
      </c>
      <c r="C2004" s="3" t="s">
        <v>7</v>
      </c>
      <c r="D2004" s="3" t="s">
        <v>8</v>
      </c>
      <c r="E2004" s="4" t="s">
        <v>9</v>
      </c>
      <c r="F2004" s="4" t="s">
        <v>10</v>
      </c>
      <c r="G2004" s="4" t="s">
        <v>11</v>
      </c>
      <c r="H2004" s="4" t="s">
        <v>12</v>
      </c>
      <c r="I2004" s="515"/>
      <c r="J2004" s="509"/>
      <c r="K2004" s="517"/>
      <c r="L2004" s="517"/>
    </row>
    <row r="2005" spans="2:12" s="1" customFormat="1" x14ac:dyDescent="0.25">
      <c r="B2005" s="6" t="s">
        <v>19</v>
      </c>
      <c r="C2005" s="7">
        <v>365065</v>
      </c>
      <c r="D2005" s="7" t="s">
        <v>3253</v>
      </c>
      <c r="E2005" s="7" t="s">
        <v>15</v>
      </c>
      <c r="F2005" s="7" t="s">
        <v>382</v>
      </c>
      <c r="G2005" s="7" t="s">
        <v>3254</v>
      </c>
      <c r="H2005" s="7" t="s">
        <v>18</v>
      </c>
      <c r="I2005" s="99">
        <v>41640</v>
      </c>
      <c r="J2005" s="120">
        <v>41729.800000000003</v>
      </c>
      <c r="K2005" s="32">
        <v>41729.800000000003</v>
      </c>
      <c r="L2005" s="32">
        <v>0</v>
      </c>
    </row>
    <row r="2006" spans="2:12" s="1" customFormat="1" x14ac:dyDescent="0.25">
      <c r="B2006" s="6" t="s">
        <v>19</v>
      </c>
      <c r="C2006" s="7">
        <v>365099</v>
      </c>
      <c r="D2006" s="7" t="s">
        <v>3180</v>
      </c>
      <c r="E2006" s="19" t="s">
        <v>56</v>
      </c>
      <c r="F2006" s="7" t="s">
        <v>213</v>
      </c>
      <c r="G2006" s="7" t="s">
        <v>3181</v>
      </c>
      <c r="H2006" s="7" t="s">
        <v>18</v>
      </c>
      <c r="I2006" s="99">
        <v>41640</v>
      </c>
      <c r="J2006" s="32">
        <v>27747.56</v>
      </c>
      <c r="K2006" s="32">
        <v>27747.56</v>
      </c>
      <c r="L2006" s="32">
        <v>0</v>
      </c>
    </row>
    <row r="2007" spans="2:12" s="1" customFormat="1" x14ac:dyDescent="0.25">
      <c r="B2007" s="6" t="s">
        <v>3185</v>
      </c>
      <c r="C2007" s="7">
        <v>365101</v>
      </c>
      <c r="D2007" s="7" t="s">
        <v>3186</v>
      </c>
      <c r="E2007" s="19" t="s">
        <v>56</v>
      </c>
      <c r="F2007" s="19" t="s">
        <v>56</v>
      </c>
      <c r="G2007" s="19" t="s">
        <v>40</v>
      </c>
      <c r="H2007" s="7" t="s">
        <v>378</v>
      </c>
      <c r="I2007" s="99">
        <v>41640</v>
      </c>
      <c r="J2007" s="142">
        <v>23000</v>
      </c>
      <c r="K2007" s="32">
        <v>23000</v>
      </c>
      <c r="L2007" s="32">
        <v>0</v>
      </c>
    </row>
    <row r="2008" spans="2:12" s="1" customFormat="1" ht="17.25" customHeight="1" x14ac:dyDescent="0.25">
      <c r="B2008" s="6" t="s">
        <v>1204</v>
      </c>
      <c r="C2008" s="7">
        <v>365104</v>
      </c>
      <c r="D2008" s="7" t="s">
        <v>3182</v>
      </c>
      <c r="E2008" s="19" t="s">
        <v>56</v>
      </c>
      <c r="F2008" s="19" t="s">
        <v>56</v>
      </c>
      <c r="G2008" s="19" t="s">
        <v>40</v>
      </c>
      <c r="H2008" s="7" t="s">
        <v>84</v>
      </c>
      <c r="I2008" s="99">
        <v>41640</v>
      </c>
      <c r="J2008" s="23">
        <v>3516</v>
      </c>
      <c r="K2008" s="32">
        <v>3516</v>
      </c>
      <c r="L2008" s="32">
        <v>0</v>
      </c>
    </row>
    <row r="2009" spans="2:12" s="1" customFormat="1" ht="17.25" customHeight="1" x14ac:dyDescent="0.25">
      <c r="B2009" s="6" t="s">
        <v>1379</v>
      </c>
      <c r="C2009" s="7">
        <v>365110</v>
      </c>
      <c r="D2009" s="7" t="s">
        <v>3184</v>
      </c>
      <c r="E2009" s="19" t="s">
        <v>56</v>
      </c>
      <c r="F2009" s="19" t="s">
        <v>56</v>
      </c>
      <c r="G2009" s="19" t="s">
        <v>40</v>
      </c>
      <c r="H2009" s="7" t="s">
        <v>378</v>
      </c>
      <c r="I2009" s="99">
        <v>41640</v>
      </c>
      <c r="J2009" s="142">
        <v>23000</v>
      </c>
      <c r="K2009" s="32">
        <v>23000</v>
      </c>
      <c r="L2009" s="32">
        <v>0</v>
      </c>
    </row>
    <row r="2010" spans="2:12" s="1" customFormat="1" x14ac:dyDescent="0.25">
      <c r="B2010" s="6" t="s">
        <v>394</v>
      </c>
      <c r="C2010" s="7">
        <v>365113</v>
      </c>
      <c r="D2010" s="7" t="s">
        <v>3183</v>
      </c>
      <c r="E2010" s="19" t="s">
        <v>56</v>
      </c>
      <c r="F2010" s="19" t="s">
        <v>56</v>
      </c>
      <c r="G2010" s="19" t="s">
        <v>40</v>
      </c>
      <c r="H2010" s="7" t="s">
        <v>84</v>
      </c>
      <c r="I2010" s="99">
        <v>41640</v>
      </c>
      <c r="J2010" s="23">
        <v>3516</v>
      </c>
      <c r="K2010" s="32">
        <v>3516</v>
      </c>
      <c r="L2010" s="32">
        <v>0</v>
      </c>
    </row>
    <row r="2011" spans="2:12" s="1" customFormat="1" x14ac:dyDescent="0.25">
      <c r="B2011" s="6" t="s">
        <v>3187</v>
      </c>
      <c r="C2011" s="7">
        <v>365115</v>
      </c>
      <c r="D2011" s="7" t="s">
        <v>3188</v>
      </c>
      <c r="E2011" s="19" t="s">
        <v>40</v>
      </c>
      <c r="F2011" s="19" t="s">
        <v>40</v>
      </c>
      <c r="G2011" s="19" t="s">
        <v>40</v>
      </c>
      <c r="H2011" s="7" t="s">
        <v>84</v>
      </c>
      <c r="I2011" s="99">
        <v>41640</v>
      </c>
      <c r="J2011" s="32">
        <v>2557.88</v>
      </c>
      <c r="K2011" s="32">
        <v>2557.88</v>
      </c>
      <c r="L2011" s="32">
        <v>0</v>
      </c>
    </row>
    <row r="2012" spans="2:12" s="1" customFormat="1" x14ac:dyDescent="0.25">
      <c r="B2012" s="6" t="s">
        <v>3187</v>
      </c>
      <c r="C2012" s="7">
        <v>365116</v>
      </c>
      <c r="D2012" s="7" t="s">
        <v>3189</v>
      </c>
      <c r="E2012" s="19" t="s">
        <v>40</v>
      </c>
      <c r="F2012" s="19" t="s">
        <v>40</v>
      </c>
      <c r="G2012" s="19" t="s">
        <v>40</v>
      </c>
      <c r="H2012" s="7" t="s">
        <v>84</v>
      </c>
      <c r="I2012" s="99">
        <v>41640</v>
      </c>
      <c r="J2012" s="32">
        <v>2557.88</v>
      </c>
      <c r="K2012" s="32">
        <v>2557.88</v>
      </c>
      <c r="L2012" s="32">
        <v>0</v>
      </c>
    </row>
    <row r="2013" spans="2:12" s="1" customFormat="1" x14ac:dyDescent="0.25">
      <c r="B2013" s="6" t="s">
        <v>3187</v>
      </c>
      <c r="C2013" s="7">
        <v>365117</v>
      </c>
      <c r="D2013" s="7" t="s">
        <v>3190</v>
      </c>
      <c r="E2013" s="19" t="s">
        <v>40</v>
      </c>
      <c r="F2013" s="19" t="s">
        <v>40</v>
      </c>
      <c r="G2013" s="19" t="s">
        <v>40</v>
      </c>
      <c r="H2013" s="7" t="s">
        <v>84</v>
      </c>
      <c r="I2013" s="99">
        <v>41640</v>
      </c>
      <c r="J2013" s="32">
        <v>2557.88</v>
      </c>
      <c r="K2013" s="32">
        <v>2557.88</v>
      </c>
      <c r="L2013" s="32">
        <v>0</v>
      </c>
    </row>
    <row r="2014" spans="2:12" s="1" customFormat="1" x14ac:dyDescent="0.25">
      <c r="B2014" s="6" t="s">
        <v>3187</v>
      </c>
      <c r="C2014" s="7">
        <v>365118</v>
      </c>
      <c r="D2014" s="7" t="s">
        <v>3191</v>
      </c>
      <c r="E2014" s="19" t="s">
        <v>40</v>
      </c>
      <c r="F2014" s="19" t="s">
        <v>40</v>
      </c>
      <c r="G2014" s="19" t="s">
        <v>40</v>
      </c>
      <c r="H2014" s="7" t="s">
        <v>84</v>
      </c>
      <c r="I2014" s="99">
        <v>41640</v>
      </c>
      <c r="J2014" s="32">
        <v>2557.88</v>
      </c>
      <c r="K2014" s="32">
        <v>2557.88</v>
      </c>
      <c r="L2014" s="32">
        <v>0</v>
      </c>
    </row>
    <row r="2015" spans="2:12" s="1" customFormat="1" x14ac:dyDescent="0.25">
      <c r="B2015" s="6" t="s">
        <v>3187</v>
      </c>
      <c r="C2015" s="7">
        <v>365119</v>
      </c>
      <c r="D2015" s="7" t="s">
        <v>3192</v>
      </c>
      <c r="E2015" s="19" t="s">
        <v>40</v>
      </c>
      <c r="F2015" s="19" t="s">
        <v>40</v>
      </c>
      <c r="G2015" s="19" t="s">
        <v>40</v>
      </c>
      <c r="H2015" s="7" t="s">
        <v>84</v>
      </c>
      <c r="I2015" s="99">
        <v>41640</v>
      </c>
      <c r="J2015" s="32">
        <v>2557.88</v>
      </c>
      <c r="K2015" s="32">
        <v>2557.88</v>
      </c>
      <c r="L2015" s="32">
        <v>0</v>
      </c>
    </row>
    <row r="2016" spans="2:12" s="1" customFormat="1" x14ac:dyDescent="0.25">
      <c r="B2016" s="6" t="s">
        <v>3187</v>
      </c>
      <c r="C2016" s="7">
        <v>365120</v>
      </c>
      <c r="D2016" s="7" t="s">
        <v>3193</v>
      </c>
      <c r="E2016" s="19" t="s">
        <v>40</v>
      </c>
      <c r="F2016" s="19" t="s">
        <v>40</v>
      </c>
      <c r="G2016" s="19" t="s">
        <v>40</v>
      </c>
      <c r="H2016" s="7" t="s">
        <v>84</v>
      </c>
      <c r="I2016" s="99">
        <v>41640</v>
      </c>
      <c r="J2016" s="32">
        <v>2557.88</v>
      </c>
      <c r="K2016" s="32">
        <v>2557.88</v>
      </c>
      <c r="L2016" s="32">
        <v>0</v>
      </c>
    </row>
    <row r="2017" spans="2:12" s="1" customFormat="1" x14ac:dyDescent="0.25">
      <c r="B2017" s="6" t="s">
        <v>3187</v>
      </c>
      <c r="C2017" s="7">
        <v>365121</v>
      </c>
      <c r="D2017" s="7" t="s">
        <v>3194</v>
      </c>
      <c r="E2017" s="19" t="s">
        <v>40</v>
      </c>
      <c r="F2017" s="19" t="s">
        <v>40</v>
      </c>
      <c r="G2017" s="19" t="s">
        <v>40</v>
      </c>
      <c r="H2017" s="7" t="s">
        <v>84</v>
      </c>
      <c r="I2017" s="99">
        <v>41640</v>
      </c>
      <c r="J2017" s="32">
        <v>2557.88</v>
      </c>
      <c r="K2017" s="32">
        <v>2557.88</v>
      </c>
      <c r="L2017" s="32">
        <v>0</v>
      </c>
    </row>
    <row r="2018" spans="2:12" s="1" customFormat="1" x14ac:dyDescent="0.25">
      <c r="B2018" s="6" t="s">
        <v>3187</v>
      </c>
      <c r="C2018" s="7">
        <v>365126</v>
      </c>
      <c r="D2018" s="7" t="s">
        <v>3195</v>
      </c>
      <c r="E2018" s="19" t="s">
        <v>40</v>
      </c>
      <c r="F2018" s="19" t="s">
        <v>40</v>
      </c>
      <c r="G2018" s="19" t="s">
        <v>40</v>
      </c>
      <c r="H2018" s="7" t="s">
        <v>84</v>
      </c>
      <c r="I2018" s="99">
        <v>41640</v>
      </c>
      <c r="J2018" s="32">
        <v>2557.88</v>
      </c>
      <c r="K2018" s="32">
        <v>2557.88</v>
      </c>
      <c r="L2018" s="32">
        <v>0</v>
      </c>
    </row>
    <row r="2019" spans="2:12" s="1" customFormat="1" x14ac:dyDescent="0.25">
      <c r="B2019" s="6" t="s">
        <v>3187</v>
      </c>
      <c r="C2019" s="7">
        <v>365127</v>
      </c>
      <c r="D2019" s="7" t="s">
        <v>3196</v>
      </c>
      <c r="E2019" s="19" t="s">
        <v>40</v>
      </c>
      <c r="F2019" s="19" t="s">
        <v>40</v>
      </c>
      <c r="G2019" s="19" t="s">
        <v>40</v>
      </c>
      <c r="H2019" s="7" t="s">
        <v>84</v>
      </c>
      <c r="I2019" s="99">
        <v>41640</v>
      </c>
      <c r="J2019" s="32">
        <v>2557.88</v>
      </c>
      <c r="K2019" s="32">
        <v>2557.88</v>
      </c>
      <c r="L2019" s="32">
        <v>0</v>
      </c>
    </row>
    <row r="2020" spans="2:12" s="1" customFormat="1" x14ac:dyDescent="0.25">
      <c r="B2020" s="6" t="s">
        <v>3187</v>
      </c>
      <c r="C2020" s="7">
        <v>365128</v>
      </c>
      <c r="D2020" s="7" t="s">
        <v>3197</v>
      </c>
      <c r="E2020" s="19" t="s">
        <v>40</v>
      </c>
      <c r="F2020" s="19" t="s">
        <v>40</v>
      </c>
      <c r="G2020" s="19" t="s">
        <v>40</v>
      </c>
      <c r="H2020" s="7" t="s">
        <v>84</v>
      </c>
      <c r="I2020" s="99">
        <v>41640</v>
      </c>
      <c r="J2020" s="32">
        <v>2557.88</v>
      </c>
      <c r="K2020" s="32">
        <v>2557.88</v>
      </c>
      <c r="L2020" s="32">
        <v>0</v>
      </c>
    </row>
    <row r="2021" spans="2:12" s="1" customFormat="1" x14ac:dyDescent="0.25">
      <c r="B2021" s="6" t="s">
        <v>3187</v>
      </c>
      <c r="C2021" s="7">
        <v>365129</v>
      </c>
      <c r="D2021" s="7" t="s">
        <v>3198</v>
      </c>
      <c r="E2021" s="19" t="s">
        <v>40</v>
      </c>
      <c r="F2021" s="19" t="s">
        <v>40</v>
      </c>
      <c r="G2021" s="19" t="s">
        <v>40</v>
      </c>
      <c r="H2021" s="7" t="s">
        <v>84</v>
      </c>
      <c r="I2021" s="99">
        <v>41640</v>
      </c>
      <c r="J2021" s="32">
        <v>2557.88</v>
      </c>
      <c r="K2021" s="32">
        <v>2557.88</v>
      </c>
      <c r="L2021" s="32">
        <v>0</v>
      </c>
    </row>
    <row r="2022" spans="2:12" s="1" customFormat="1" x14ac:dyDescent="0.25">
      <c r="B2022" s="6" t="s">
        <v>3187</v>
      </c>
      <c r="C2022" s="7">
        <v>365130</v>
      </c>
      <c r="D2022" s="7" t="s">
        <v>3199</v>
      </c>
      <c r="E2022" s="19" t="s">
        <v>40</v>
      </c>
      <c r="F2022" s="19" t="s">
        <v>40</v>
      </c>
      <c r="G2022" s="19" t="s">
        <v>40</v>
      </c>
      <c r="H2022" s="7" t="s">
        <v>84</v>
      </c>
      <c r="I2022" s="99">
        <v>41640</v>
      </c>
      <c r="J2022" s="32">
        <v>2557.88</v>
      </c>
      <c r="K2022" s="32">
        <v>2557.88</v>
      </c>
      <c r="L2022" s="32">
        <v>0</v>
      </c>
    </row>
    <row r="2023" spans="2:12" s="1" customFormat="1" x14ac:dyDescent="0.25">
      <c r="B2023" s="6" t="s">
        <v>3187</v>
      </c>
      <c r="C2023" s="7">
        <v>365133</v>
      </c>
      <c r="D2023" s="7" t="s">
        <v>3200</v>
      </c>
      <c r="E2023" s="19" t="s">
        <v>40</v>
      </c>
      <c r="F2023" s="19" t="s">
        <v>40</v>
      </c>
      <c r="G2023" s="19" t="s">
        <v>40</v>
      </c>
      <c r="H2023" s="7" t="s">
        <v>84</v>
      </c>
      <c r="I2023" s="99">
        <v>41640</v>
      </c>
      <c r="J2023" s="32">
        <v>2557.88</v>
      </c>
      <c r="K2023" s="32">
        <v>2557.88</v>
      </c>
      <c r="L2023" s="32">
        <v>0</v>
      </c>
    </row>
    <row r="2024" spans="2:12" s="1" customFormat="1" x14ac:dyDescent="0.25">
      <c r="B2024" s="6" t="s">
        <v>3187</v>
      </c>
      <c r="C2024" s="7">
        <v>365134</v>
      </c>
      <c r="D2024" s="7" t="s">
        <v>3201</v>
      </c>
      <c r="E2024" s="19" t="s">
        <v>40</v>
      </c>
      <c r="F2024" s="19" t="s">
        <v>40</v>
      </c>
      <c r="G2024" s="19" t="s">
        <v>40</v>
      </c>
      <c r="H2024" s="7" t="s">
        <v>84</v>
      </c>
      <c r="I2024" s="99">
        <v>41640</v>
      </c>
      <c r="J2024" s="32">
        <v>2557.88</v>
      </c>
      <c r="K2024" s="32">
        <v>2557.88</v>
      </c>
      <c r="L2024" s="32">
        <v>0</v>
      </c>
    </row>
    <row r="2025" spans="2:12" s="1" customFormat="1" x14ac:dyDescent="0.25">
      <c r="B2025" s="6" t="s">
        <v>3187</v>
      </c>
      <c r="C2025" s="7">
        <v>365135</v>
      </c>
      <c r="D2025" s="7" t="s">
        <v>3202</v>
      </c>
      <c r="E2025" s="19" t="s">
        <v>40</v>
      </c>
      <c r="F2025" s="19" t="s">
        <v>40</v>
      </c>
      <c r="G2025" s="19" t="s">
        <v>40</v>
      </c>
      <c r="H2025" s="7" t="s">
        <v>84</v>
      </c>
      <c r="I2025" s="99">
        <v>41640</v>
      </c>
      <c r="J2025" s="32">
        <v>2557.88</v>
      </c>
      <c r="K2025" s="32">
        <v>2557.88</v>
      </c>
      <c r="L2025" s="32">
        <v>0</v>
      </c>
    </row>
    <row r="2026" spans="2:12" s="1" customFormat="1" x14ac:dyDescent="0.25">
      <c r="B2026" s="6" t="s">
        <v>3187</v>
      </c>
      <c r="C2026" s="7">
        <v>365136</v>
      </c>
      <c r="D2026" s="7" t="s">
        <v>3203</v>
      </c>
      <c r="E2026" s="19" t="s">
        <v>40</v>
      </c>
      <c r="F2026" s="19" t="s">
        <v>40</v>
      </c>
      <c r="G2026" s="19" t="s">
        <v>40</v>
      </c>
      <c r="H2026" s="7" t="s">
        <v>84</v>
      </c>
      <c r="I2026" s="99">
        <v>41640</v>
      </c>
      <c r="J2026" s="32">
        <v>2557.88</v>
      </c>
      <c r="K2026" s="32">
        <v>2557.88</v>
      </c>
      <c r="L2026" s="32">
        <v>0</v>
      </c>
    </row>
    <row r="2027" spans="2:12" s="1" customFormat="1" x14ac:dyDescent="0.25">
      <c r="B2027" s="6" t="s">
        <v>3187</v>
      </c>
      <c r="C2027" s="7">
        <v>365137</v>
      </c>
      <c r="D2027" s="7" t="s">
        <v>3204</v>
      </c>
      <c r="E2027" s="19" t="s">
        <v>40</v>
      </c>
      <c r="F2027" s="19" t="s">
        <v>40</v>
      </c>
      <c r="G2027" s="19" t="s">
        <v>40</v>
      </c>
      <c r="H2027" s="7" t="s">
        <v>84</v>
      </c>
      <c r="I2027" s="99">
        <v>41640</v>
      </c>
      <c r="J2027" s="32">
        <v>2557.88</v>
      </c>
      <c r="K2027" s="32">
        <v>2557.88</v>
      </c>
      <c r="L2027" s="32">
        <v>0</v>
      </c>
    </row>
    <row r="2028" spans="2:12" s="1" customFormat="1" x14ac:dyDescent="0.25">
      <c r="B2028" s="6" t="s">
        <v>3187</v>
      </c>
      <c r="C2028" s="7">
        <v>365138</v>
      </c>
      <c r="D2028" s="7" t="s">
        <v>3205</v>
      </c>
      <c r="E2028" s="19" t="s">
        <v>40</v>
      </c>
      <c r="F2028" s="19" t="s">
        <v>40</v>
      </c>
      <c r="G2028" s="19" t="s">
        <v>40</v>
      </c>
      <c r="H2028" s="7" t="s">
        <v>84</v>
      </c>
      <c r="I2028" s="99">
        <v>41640</v>
      </c>
      <c r="J2028" s="32">
        <v>3553.12</v>
      </c>
      <c r="K2028" s="32">
        <v>3553.12</v>
      </c>
      <c r="L2028" s="32">
        <v>0</v>
      </c>
    </row>
    <row r="2029" spans="2:12" s="1" customFormat="1" x14ac:dyDescent="0.25">
      <c r="B2029" s="6" t="s">
        <v>3187</v>
      </c>
      <c r="C2029" s="7">
        <v>365140</v>
      </c>
      <c r="D2029" s="7" t="s">
        <v>3206</v>
      </c>
      <c r="E2029" s="19" t="s">
        <v>40</v>
      </c>
      <c r="F2029" s="19" t="s">
        <v>40</v>
      </c>
      <c r="G2029" s="19" t="s">
        <v>40</v>
      </c>
      <c r="H2029" s="7" t="s">
        <v>84</v>
      </c>
      <c r="I2029" s="99">
        <v>41640</v>
      </c>
      <c r="J2029" s="32">
        <v>3553.12</v>
      </c>
      <c r="K2029" s="32">
        <v>3553.12</v>
      </c>
      <c r="L2029" s="32">
        <v>0</v>
      </c>
    </row>
    <row r="2030" spans="2:12" s="1" customFormat="1" x14ac:dyDescent="0.25">
      <c r="B2030" s="6" t="s">
        <v>3187</v>
      </c>
      <c r="C2030" s="7">
        <v>365141</v>
      </c>
      <c r="D2030" s="7" t="s">
        <v>3207</v>
      </c>
      <c r="E2030" s="19" t="s">
        <v>40</v>
      </c>
      <c r="F2030" s="19" t="s">
        <v>40</v>
      </c>
      <c r="G2030" s="19" t="s">
        <v>40</v>
      </c>
      <c r="H2030" s="7" t="s">
        <v>84</v>
      </c>
      <c r="I2030" s="99">
        <v>41640</v>
      </c>
      <c r="J2030" s="32">
        <v>3553.12</v>
      </c>
      <c r="K2030" s="32">
        <v>3553.12</v>
      </c>
      <c r="L2030" s="32">
        <v>0</v>
      </c>
    </row>
    <row r="2031" spans="2:12" s="1" customFormat="1" x14ac:dyDescent="0.25">
      <c r="B2031" s="6" t="s">
        <v>3187</v>
      </c>
      <c r="C2031" s="7">
        <v>365142</v>
      </c>
      <c r="D2031" s="7" t="s">
        <v>3208</v>
      </c>
      <c r="E2031" s="19" t="s">
        <v>40</v>
      </c>
      <c r="F2031" s="19" t="s">
        <v>40</v>
      </c>
      <c r="G2031" s="19" t="s">
        <v>40</v>
      </c>
      <c r="H2031" s="7" t="s">
        <v>84</v>
      </c>
      <c r="I2031" s="99">
        <v>41640</v>
      </c>
      <c r="J2031" s="32">
        <v>3553.12</v>
      </c>
      <c r="K2031" s="32">
        <v>3553.12</v>
      </c>
      <c r="L2031" s="32">
        <v>0</v>
      </c>
    </row>
    <row r="2032" spans="2:12" s="1" customFormat="1" x14ac:dyDescent="0.25">
      <c r="B2032" s="6" t="s">
        <v>3231</v>
      </c>
      <c r="C2032" s="19">
        <v>365143</v>
      </c>
      <c r="D2032" s="7" t="s">
        <v>3232</v>
      </c>
      <c r="E2032" s="7" t="s">
        <v>304</v>
      </c>
      <c r="F2032" s="7" t="s">
        <v>304</v>
      </c>
      <c r="G2032" s="19" t="s">
        <v>40</v>
      </c>
      <c r="H2032" s="7" t="s">
        <v>145</v>
      </c>
      <c r="I2032" s="99">
        <v>41640</v>
      </c>
      <c r="J2032" s="44">
        <v>3500</v>
      </c>
      <c r="K2032" s="44">
        <v>3500</v>
      </c>
      <c r="L2032" s="44">
        <v>0</v>
      </c>
    </row>
    <row r="2033" spans="2:101" s="1" customFormat="1" x14ac:dyDescent="0.25">
      <c r="B2033" s="6" t="s">
        <v>3187</v>
      </c>
      <c r="C2033" s="7">
        <v>365154</v>
      </c>
      <c r="D2033" s="7" t="s">
        <v>3235</v>
      </c>
      <c r="E2033" s="19" t="s">
        <v>40</v>
      </c>
      <c r="F2033" s="19" t="s">
        <v>40</v>
      </c>
      <c r="G2033" s="19" t="s">
        <v>40</v>
      </c>
      <c r="H2033" s="7" t="s">
        <v>84</v>
      </c>
      <c r="I2033" s="99">
        <v>42736</v>
      </c>
      <c r="J2033" s="344">
        <v>3553.12</v>
      </c>
      <c r="K2033" s="32">
        <v>1774</v>
      </c>
      <c r="L2033" s="32">
        <v>1779.12</v>
      </c>
    </row>
    <row r="2034" spans="2:101" s="1" customFormat="1" x14ac:dyDescent="0.25">
      <c r="B2034" s="6" t="s">
        <v>3187</v>
      </c>
      <c r="C2034" s="7">
        <v>365155</v>
      </c>
      <c r="D2034" s="7" t="s">
        <v>3236</v>
      </c>
      <c r="E2034" s="19" t="s">
        <v>40</v>
      </c>
      <c r="F2034" s="19" t="s">
        <v>40</v>
      </c>
      <c r="G2034" s="19" t="s">
        <v>40</v>
      </c>
      <c r="H2034" s="7" t="s">
        <v>84</v>
      </c>
      <c r="I2034" s="99">
        <v>42736</v>
      </c>
      <c r="J2034" s="344">
        <v>3553.12</v>
      </c>
      <c r="K2034" s="32">
        <v>1774</v>
      </c>
      <c r="L2034" s="32">
        <v>1779.12</v>
      </c>
    </row>
    <row r="2035" spans="2:101" s="1" customFormat="1" x14ac:dyDescent="0.25">
      <c r="B2035" s="6" t="s">
        <v>3187</v>
      </c>
      <c r="C2035" s="7">
        <v>365156</v>
      </c>
      <c r="D2035" s="7" t="s">
        <v>3237</v>
      </c>
      <c r="E2035" s="19" t="s">
        <v>40</v>
      </c>
      <c r="F2035" s="19" t="s">
        <v>40</v>
      </c>
      <c r="G2035" s="19" t="s">
        <v>40</v>
      </c>
      <c r="H2035" s="7" t="s">
        <v>84</v>
      </c>
      <c r="I2035" s="99">
        <v>42736</v>
      </c>
      <c r="J2035" s="345">
        <v>3553.12</v>
      </c>
      <c r="K2035" s="32">
        <v>1774</v>
      </c>
      <c r="L2035" s="32">
        <v>1779.12</v>
      </c>
    </row>
    <row r="2036" spans="2:101" s="1" customFormat="1" x14ac:dyDescent="0.25">
      <c r="B2036" s="152" t="s">
        <v>3187</v>
      </c>
      <c r="C2036" s="7">
        <v>365157</v>
      </c>
      <c r="D2036" s="7" t="s">
        <v>3238</v>
      </c>
      <c r="E2036" s="19" t="s">
        <v>40</v>
      </c>
      <c r="F2036" s="19" t="s">
        <v>40</v>
      </c>
      <c r="G2036" s="19" t="s">
        <v>40</v>
      </c>
      <c r="H2036" s="7" t="s">
        <v>84</v>
      </c>
      <c r="I2036" s="99">
        <v>42736</v>
      </c>
      <c r="J2036" s="344">
        <v>3553.12</v>
      </c>
      <c r="K2036" s="32">
        <v>1774</v>
      </c>
      <c r="L2036" s="32">
        <v>1779.12</v>
      </c>
    </row>
    <row r="2037" spans="2:101" s="1" customFormat="1" x14ac:dyDescent="0.25">
      <c r="B2037" s="6" t="s">
        <v>3187</v>
      </c>
      <c r="C2037" s="7">
        <v>365158</v>
      </c>
      <c r="D2037" s="7" t="s">
        <v>3239</v>
      </c>
      <c r="E2037" s="19" t="s">
        <v>40</v>
      </c>
      <c r="F2037" s="19" t="s">
        <v>40</v>
      </c>
      <c r="G2037" s="19" t="s">
        <v>40</v>
      </c>
      <c r="H2037" s="7" t="s">
        <v>84</v>
      </c>
      <c r="I2037" s="99">
        <v>42736</v>
      </c>
      <c r="J2037" s="344">
        <v>3553.12</v>
      </c>
      <c r="K2037" s="32">
        <v>1774</v>
      </c>
      <c r="L2037" s="32">
        <v>1779.12</v>
      </c>
    </row>
    <row r="2038" spans="2:101" s="1" customFormat="1" x14ac:dyDescent="0.25">
      <c r="B2038" s="6" t="s">
        <v>3187</v>
      </c>
      <c r="C2038" s="7">
        <v>365159</v>
      </c>
      <c r="D2038" s="7" t="s">
        <v>3240</v>
      </c>
      <c r="E2038" s="19" t="s">
        <v>40</v>
      </c>
      <c r="F2038" s="19" t="s">
        <v>40</v>
      </c>
      <c r="G2038" s="19" t="s">
        <v>40</v>
      </c>
      <c r="H2038" s="7" t="s">
        <v>84</v>
      </c>
      <c r="I2038" s="99">
        <v>42736</v>
      </c>
      <c r="J2038" s="344">
        <v>3553.12</v>
      </c>
      <c r="K2038" s="32">
        <v>1774</v>
      </c>
      <c r="L2038" s="32">
        <v>1779.12</v>
      </c>
    </row>
    <row r="2039" spans="2:101" s="1" customFormat="1" x14ac:dyDescent="0.25">
      <c r="B2039" s="6" t="s">
        <v>3187</v>
      </c>
      <c r="C2039" s="7">
        <v>365160</v>
      </c>
      <c r="D2039" s="7" t="s">
        <v>3241</v>
      </c>
      <c r="E2039" s="19" t="s">
        <v>40</v>
      </c>
      <c r="F2039" s="19" t="s">
        <v>40</v>
      </c>
      <c r="G2039" s="19" t="s">
        <v>40</v>
      </c>
      <c r="H2039" s="7" t="s">
        <v>84</v>
      </c>
      <c r="I2039" s="99">
        <v>42736</v>
      </c>
      <c r="J2039" s="344">
        <v>3553.12</v>
      </c>
      <c r="K2039" s="32">
        <v>1774</v>
      </c>
      <c r="L2039" s="32">
        <v>1779.12</v>
      </c>
    </row>
    <row r="2040" spans="2:101" s="1" customFormat="1" x14ac:dyDescent="0.25">
      <c r="B2040" s="6" t="s">
        <v>3187</v>
      </c>
      <c r="C2040" s="7">
        <v>365161</v>
      </c>
      <c r="D2040" s="7" t="s">
        <v>3242</v>
      </c>
      <c r="E2040" s="19" t="s">
        <v>40</v>
      </c>
      <c r="F2040" s="19" t="s">
        <v>40</v>
      </c>
      <c r="G2040" s="19" t="s">
        <v>40</v>
      </c>
      <c r="H2040" s="7" t="s">
        <v>84</v>
      </c>
      <c r="I2040" s="99">
        <v>42736</v>
      </c>
      <c r="J2040" s="344">
        <v>3553.12</v>
      </c>
      <c r="K2040" s="32">
        <v>1774</v>
      </c>
      <c r="L2040" s="32">
        <v>1779.12</v>
      </c>
    </row>
    <row r="2041" spans="2:101" s="10" customFormat="1" x14ac:dyDescent="0.25">
      <c r="B2041" s="6" t="s">
        <v>3187</v>
      </c>
      <c r="C2041" s="7">
        <v>365162</v>
      </c>
      <c r="D2041" s="7" t="s">
        <v>3243</v>
      </c>
      <c r="E2041" s="19" t="s">
        <v>40</v>
      </c>
      <c r="F2041" s="19" t="s">
        <v>40</v>
      </c>
      <c r="G2041" s="19" t="s">
        <v>40</v>
      </c>
      <c r="H2041" s="7" t="s">
        <v>84</v>
      </c>
      <c r="I2041" s="99">
        <v>42736</v>
      </c>
      <c r="J2041" s="344">
        <v>3553.12</v>
      </c>
      <c r="K2041" s="32">
        <v>1774</v>
      </c>
      <c r="L2041" s="32">
        <v>1779.12</v>
      </c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1"/>
      <c r="AM2041" s="1"/>
      <c r="AN2041" s="1"/>
      <c r="AO2041" s="1"/>
      <c r="AP2041" s="1"/>
      <c r="AQ2041" s="1"/>
      <c r="AR2041" s="1"/>
      <c r="AS2041" s="1"/>
      <c r="AT2041" s="1"/>
      <c r="AU2041" s="1"/>
      <c r="AV2041" s="1"/>
      <c r="AW2041" s="1"/>
      <c r="AX2041" s="1"/>
      <c r="AY2041" s="1"/>
      <c r="AZ2041" s="1"/>
      <c r="BA2041" s="1"/>
      <c r="BB2041" s="1"/>
      <c r="BC2041" s="1"/>
      <c r="BD2041" s="1"/>
      <c r="BE2041" s="1"/>
      <c r="BF2041" s="1"/>
      <c r="BG2041" s="1"/>
      <c r="BH2041" s="1"/>
      <c r="BI2041" s="1"/>
      <c r="BJ2041" s="1"/>
      <c r="BK2041" s="1"/>
      <c r="BL2041" s="1"/>
      <c r="BM2041" s="1"/>
      <c r="BN2041" s="1"/>
      <c r="BO2041" s="1"/>
      <c r="BP2041" s="1"/>
      <c r="BQ2041" s="1"/>
      <c r="BR2041" s="1"/>
      <c r="BS2041" s="1"/>
      <c r="BT2041" s="1"/>
      <c r="BU2041" s="1"/>
      <c r="BV2041" s="1"/>
      <c r="BW2041" s="1"/>
      <c r="BX2041" s="1"/>
      <c r="BY2041" s="1"/>
      <c r="BZ2041" s="1"/>
      <c r="CA2041" s="1"/>
      <c r="CB2041" s="1"/>
      <c r="CC2041" s="1"/>
      <c r="CD2041" s="1"/>
      <c r="CE2041" s="1"/>
      <c r="CF2041" s="1"/>
      <c r="CG2041" s="1"/>
      <c r="CH2041" s="1"/>
      <c r="CI2041" s="1"/>
      <c r="CJ2041" s="1"/>
      <c r="CK2041" s="1"/>
      <c r="CL2041" s="1"/>
      <c r="CM2041" s="1"/>
      <c r="CN2041" s="1"/>
      <c r="CO2041" s="1"/>
      <c r="CP2041" s="1"/>
      <c r="CQ2041" s="1"/>
      <c r="CR2041" s="1"/>
      <c r="CS2041" s="1"/>
      <c r="CT2041" s="1"/>
      <c r="CU2041" s="1"/>
      <c r="CV2041" s="1"/>
      <c r="CW2041" s="1"/>
    </row>
    <row r="2042" spans="2:101" s="10" customFormat="1" x14ac:dyDescent="0.25">
      <c r="B2042" s="6" t="s">
        <v>3244</v>
      </c>
      <c r="C2042" s="7">
        <v>365170</v>
      </c>
      <c r="D2042" s="7" t="s">
        <v>3245</v>
      </c>
      <c r="E2042" s="19" t="s">
        <v>40</v>
      </c>
      <c r="F2042" s="19" t="s">
        <v>40</v>
      </c>
      <c r="G2042" s="19" t="s">
        <v>40</v>
      </c>
      <c r="H2042" s="7" t="s">
        <v>67</v>
      </c>
      <c r="I2042" s="99">
        <v>42736</v>
      </c>
      <c r="J2042" s="344">
        <v>3553.12</v>
      </c>
      <c r="K2042" s="32">
        <v>1774</v>
      </c>
      <c r="L2042" s="32">
        <v>1779.12</v>
      </c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1"/>
      <c r="AM2042" s="1"/>
      <c r="AN2042" s="1"/>
      <c r="AO2042" s="1"/>
      <c r="AP2042" s="1"/>
      <c r="AQ2042" s="1"/>
      <c r="AR2042" s="1"/>
      <c r="AS2042" s="1"/>
      <c r="AT2042" s="1"/>
      <c r="AU2042" s="1"/>
      <c r="AV2042" s="1"/>
      <c r="AW2042" s="1"/>
      <c r="AX2042" s="1"/>
      <c r="AY2042" s="1"/>
      <c r="AZ2042" s="1"/>
      <c r="BA2042" s="1"/>
      <c r="BB2042" s="1"/>
      <c r="BC2042" s="1"/>
      <c r="BD2042" s="1"/>
      <c r="BE2042" s="1"/>
      <c r="BF2042" s="1"/>
      <c r="BG2042" s="1"/>
      <c r="BH2042" s="1"/>
      <c r="BI2042" s="1"/>
      <c r="BJ2042" s="1"/>
      <c r="BK2042" s="1"/>
      <c r="BL2042" s="1"/>
      <c r="BM2042" s="1"/>
      <c r="BN2042" s="1"/>
      <c r="BO2042" s="1"/>
      <c r="BP2042" s="1"/>
      <c r="BQ2042" s="1"/>
      <c r="BR2042" s="1"/>
      <c r="BS2042" s="1"/>
      <c r="BT2042" s="1"/>
      <c r="BU2042" s="1"/>
      <c r="BV2042" s="1"/>
      <c r="BW2042" s="1"/>
      <c r="BX2042" s="1"/>
      <c r="BY2042" s="1"/>
      <c r="BZ2042" s="1"/>
      <c r="CA2042" s="1"/>
      <c r="CB2042" s="1"/>
      <c r="CC2042" s="1"/>
      <c r="CD2042" s="1"/>
      <c r="CE2042" s="1"/>
      <c r="CF2042" s="1"/>
      <c r="CG2042" s="1"/>
      <c r="CH2042" s="1"/>
      <c r="CI2042" s="1"/>
      <c r="CJ2042" s="1"/>
      <c r="CK2042" s="1"/>
      <c r="CL2042" s="1"/>
      <c r="CM2042" s="1"/>
      <c r="CN2042" s="1"/>
      <c r="CO2042" s="1"/>
      <c r="CP2042" s="1"/>
      <c r="CQ2042" s="1"/>
      <c r="CR2042" s="1"/>
      <c r="CS2042" s="1"/>
      <c r="CT2042" s="1"/>
      <c r="CU2042" s="1"/>
      <c r="CV2042" s="1"/>
      <c r="CW2042" s="1"/>
    </row>
    <row r="2043" spans="2:101" s="1" customFormat="1" x14ac:dyDescent="0.25">
      <c r="B2043" s="6" t="s">
        <v>2607</v>
      </c>
      <c r="C2043" s="7">
        <v>365194</v>
      </c>
      <c r="D2043" s="7" t="s">
        <v>3257</v>
      </c>
      <c r="E2043" s="7" t="s">
        <v>2198</v>
      </c>
      <c r="F2043" s="7" t="s">
        <v>2609</v>
      </c>
      <c r="G2043" s="19" t="s">
        <v>40</v>
      </c>
      <c r="H2043" s="7" t="s">
        <v>84</v>
      </c>
      <c r="I2043" s="99">
        <v>41507</v>
      </c>
      <c r="J2043" s="32">
        <v>61712</v>
      </c>
      <c r="K2043" s="32">
        <v>61712</v>
      </c>
      <c r="L2043" s="32">
        <v>0</v>
      </c>
    </row>
    <row r="2044" spans="2:101" s="1" customFormat="1" x14ac:dyDescent="0.25">
      <c r="B2044" s="301" t="s">
        <v>62</v>
      </c>
      <c r="C2044" s="19">
        <v>365718</v>
      </c>
      <c r="D2044" s="28" t="s">
        <v>56</v>
      </c>
      <c r="E2044" s="19" t="s">
        <v>169</v>
      </c>
      <c r="F2044" s="19" t="s">
        <v>304</v>
      </c>
      <c r="G2044" s="19" t="s">
        <v>3258</v>
      </c>
      <c r="H2044" s="19" t="s">
        <v>18</v>
      </c>
      <c r="I2044" s="40">
        <v>41015</v>
      </c>
      <c r="J2044" s="44">
        <v>12992</v>
      </c>
      <c r="K2044" s="44">
        <v>12991</v>
      </c>
      <c r="L2044" s="65">
        <v>1</v>
      </c>
    </row>
    <row r="2045" spans="2:101" s="1" customFormat="1" x14ac:dyDescent="0.25">
      <c r="B2045" s="6" t="s">
        <v>150</v>
      </c>
      <c r="C2045" s="7">
        <v>365741</v>
      </c>
      <c r="D2045" s="7" t="s">
        <v>3230</v>
      </c>
      <c r="E2045" s="7" t="s">
        <v>15</v>
      </c>
      <c r="F2045" s="7" t="s">
        <v>304</v>
      </c>
      <c r="G2045" s="19" t="s">
        <v>40</v>
      </c>
      <c r="H2045" s="7" t="s">
        <v>18</v>
      </c>
      <c r="I2045" s="99">
        <v>41162</v>
      </c>
      <c r="J2045" s="32">
        <v>6496</v>
      </c>
      <c r="K2045" s="32">
        <v>6496</v>
      </c>
      <c r="L2045" s="32">
        <v>0</v>
      </c>
    </row>
    <row r="2046" spans="2:101" s="1" customFormat="1" x14ac:dyDescent="0.25">
      <c r="B2046" s="6" t="s">
        <v>373</v>
      </c>
      <c r="C2046" s="7">
        <v>366069</v>
      </c>
      <c r="D2046" s="7" t="s">
        <v>3246</v>
      </c>
      <c r="E2046" s="19" t="s">
        <v>56</v>
      </c>
      <c r="F2046" s="19" t="s">
        <v>56</v>
      </c>
      <c r="G2046" s="7" t="s">
        <v>40</v>
      </c>
      <c r="H2046" s="7" t="s">
        <v>404</v>
      </c>
      <c r="I2046" s="99">
        <v>41640</v>
      </c>
      <c r="J2046" s="23">
        <v>2684.24</v>
      </c>
      <c r="K2046" s="32">
        <v>2684.24</v>
      </c>
      <c r="L2046" s="32">
        <v>0</v>
      </c>
    </row>
    <row r="2047" spans="2:101" s="1" customFormat="1" x14ac:dyDescent="0.25">
      <c r="B2047" s="6" t="s">
        <v>2556</v>
      </c>
      <c r="C2047" s="7">
        <v>366589</v>
      </c>
      <c r="D2047" s="7" t="s">
        <v>3255</v>
      </c>
      <c r="E2047" s="7" t="s">
        <v>3256</v>
      </c>
      <c r="F2047" s="7" t="s">
        <v>304</v>
      </c>
      <c r="G2047" s="19" t="s">
        <v>40</v>
      </c>
      <c r="H2047" s="7" t="s">
        <v>735</v>
      </c>
      <c r="I2047" s="99">
        <v>41640</v>
      </c>
      <c r="J2047" s="32">
        <v>1200</v>
      </c>
      <c r="K2047" s="32">
        <v>1200</v>
      </c>
      <c r="L2047" s="32">
        <v>0</v>
      </c>
    </row>
    <row r="2048" spans="2:101" s="1" customFormat="1" x14ac:dyDescent="0.25">
      <c r="B2048" s="61" t="s">
        <v>2726</v>
      </c>
      <c r="C2048" s="19">
        <v>366714</v>
      </c>
      <c r="D2048" s="28" t="s">
        <v>56</v>
      </c>
      <c r="E2048" s="19" t="s">
        <v>304</v>
      </c>
      <c r="F2048" s="19" t="s">
        <v>304</v>
      </c>
      <c r="G2048" s="19" t="s">
        <v>40</v>
      </c>
      <c r="H2048" s="19" t="s">
        <v>18</v>
      </c>
      <c r="I2048" s="40">
        <v>41640</v>
      </c>
      <c r="J2048" s="44">
        <v>7807.87</v>
      </c>
      <c r="K2048" s="44">
        <v>7806.87</v>
      </c>
      <c r="L2048" s="65">
        <v>1</v>
      </c>
    </row>
    <row r="2049" spans="2:101" s="1" customFormat="1" x14ac:dyDescent="0.25">
      <c r="B2049" s="6" t="s">
        <v>3209</v>
      </c>
      <c r="C2049" s="7">
        <v>367111</v>
      </c>
      <c r="D2049" s="7" t="s">
        <v>3210</v>
      </c>
      <c r="E2049" s="7" t="s">
        <v>3211</v>
      </c>
      <c r="F2049" s="19" t="s">
        <v>56</v>
      </c>
      <c r="G2049" s="19" t="s">
        <v>40</v>
      </c>
      <c r="H2049" s="7" t="s">
        <v>18</v>
      </c>
      <c r="I2049" s="99">
        <v>41640</v>
      </c>
      <c r="J2049" s="32">
        <v>20000</v>
      </c>
      <c r="K2049" s="32">
        <v>20000</v>
      </c>
      <c r="L2049" s="32">
        <v>0</v>
      </c>
    </row>
    <row r="2050" spans="2:101" s="1" customFormat="1" x14ac:dyDescent="0.25">
      <c r="B2050" s="6" t="s">
        <v>222</v>
      </c>
      <c r="C2050" s="7">
        <v>367113</v>
      </c>
      <c r="D2050" s="7" t="s">
        <v>223</v>
      </c>
      <c r="E2050" s="7" t="s">
        <v>224</v>
      </c>
      <c r="F2050" s="7" t="s">
        <v>225</v>
      </c>
      <c r="G2050" s="7" t="s">
        <v>226</v>
      </c>
      <c r="H2050" s="7" t="s">
        <v>18</v>
      </c>
      <c r="I2050" s="99">
        <v>41640</v>
      </c>
      <c r="J2050" s="32">
        <v>1488</v>
      </c>
      <c r="K2050" s="32">
        <v>1488</v>
      </c>
      <c r="L2050" s="32">
        <v>0</v>
      </c>
    </row>
    <row r="2051" spans="2:101" s="1" customFormat="1" x14ac:dyDescent="0.25">
      <c r="B2051" s="6" t="s">
        <v>222</v>
      </c>
      <c r="C2051" s="7">
        <v>367114</v>
      </c>
      <c r="D2051" s="7" t="s">
        <v>3212</v>
      </c>
      <c r="E2051" s="7" t="s">
        <v>560</v>
      </c>
      <c r="F2051" s="7" t="s">
        <v>3213</v>
      </c>
      <c r="G2051" s="7" t="s">
        <v>3214</v>
      </c>
      <c r="H2051" s="7" t="s">
        <v>84</v>
      </c>
      <c r="I2051" s="99">
        <v>41640</v>
      </c>
      <c r="J2051" s="32">
        <v>1488</v>
      </c>
      <c r="K2051" s="32">
        <v>1488</v>
      </c>
      <c r="L2051" s="32">
        <v>0</v>
      </c>
    </row>
    <row r="2052" spans="2:101" s="1" customFormat="1" x14ac:dyDescent="0.25">
      <c r="B2052" s="6" t="s">
        <v>3249</v>
      </c>
      <c r="C2052" s="19">
        <v>367185</v>
      </c>
      <c r="D2052" s="7" t="s">
        <v>3250</v>
      </c>
      <c r="E2052" s="7" t="s">
        <v>304</v>
      </c>
      <c r="F2052" s="7" t="s">
        <v>304</v>
      </c>
      <c r="G2052" s="19" t="s">
        <v>40</v>
      </c>
      <c r="H2052" s="7" t="s">
        <v>18</v>
      </c>
      <c r="I2052" s="99">
        <v>41640</v>
      </c>
      <c r="J2052" s="32">
        <v>3500</v>
      </c>
      <c r="K2052" s="32">
        <v>3500</v>
      </c>
      <c r="L2052" s="32">
        <v>0</v>
      </c>
    </row>
    <row r="2053" spans="2:101" s="1" customFormat="1" x14ac:dyDescent="0.25">
      <c r="B2053" s="6" t="s">
        <v>206</v>
      </c>
      <c r="C2053" s="7">
        <v>367193</v>
      </c>
      <c r="D2053" s="7" t="s">
        <v>3233</v>
      </c>
      <c r="E2053" s="7" t="s">
        <v>304</v>
      </c>
      <c r="F2053" s="7" t="s">
        <v>304</v>
      </c>
      <c r="G2053" s="19" t="s">
        <v>40</v>
      </c>
      <c r="H2053" s="7" t="s">
        <v>18</v>
      </c>
      <c r="I2053" s="99">
        <v>41640</v>
      </c>
      <c r="J2053" s="32">
        <v>3084.12</v>
      </c>
      <c r="K2053" s="32">
        <v>3084.12</v>
      </c>
      <c r="L2053" s="32">
        <v>0</v>
      </c>
    </row>
    <row r="2054" spans="2:101" s="1" customFormat="1" x14ac:dyDescent="0.25">
      <c r="B2054" s="6" t="s">
        <v>206</v>
      </c>
      <c r="C2054" s="7">
        <v>367198</v>
      </c>
      <c r="D2054" s="7" t="s">
        <v>3234</v>
      </c>
      <c r="E2054" s="7" t="s">
        <v>304</v>
      </c>
      <c r="F2054" s="7" t="s">
        <v>304</v>
      </c>
      <c r="G2054" s="19" t="s">
        <v>40</v>
      </c>
      <c r="H2054" s="7" t="s">
        <v>18</v>
      </c>
      <c r="I2054" s="99">
        <v>41640</v>
      </c>
      <c r="J2054" s="32">
        <v>3084.12</v>
      </c>
      <c r="K2054" s="32">
        <v>3084.12</v>
      </c>
      <c r="L2054" s="32">
        <v>0</v>
      </c>
    </row>
    <row r="2055" spans="2:101" s="1" customFormat="1" x14ac:dyDescent="0.25">
      <c r="B2055" s="6" t="s">
        <v>13</v>
      </c>
      <c r="C2055" s="7">
        <v>548035</v>
      </c>
      <c r="D2055" s="7" t="s">
        <v>3251</v>
      </c>
      <c r="E2055" s="7" t="s">
        <v>15</v>
      </c>
      <c r="F2055" s="7" t="s">
        <v>16</v>
      </c>
      <c r="G2055" s="7" t="s">
        <v>3252</v>
      </c>
      <c r="H2055" s="7" t="s">
        <v>18</v>
      </c>
      <c r="I2055" s="99">
        <v>41640</v>
      </c>
      <c r="J2055" s="32">
        <v>9313.8799999999992</v>
      </c>
      <c r="K2055" s="32">
        <v>9303.8799999999992</v>
      </c>
      <c r="L2055" s="32">
        <v>10</v>
      </c>
    </row>
    <row r="2056" spans="2:101" s="1" customFormat="1" x14ac:dyDescent="0.25">
      <c r="B2056" s="6" t="s">
        <v>3215</v>
      </c>
      <c r="C2056" s="7">
        <v>548273</v>
      </c>
      <c r="D2056" s="7" t="s">
        <v>3216</v>
      </c>
      <c r="E2056" s="19" t="s">
        <v>56</v>
      </c>
      <c r="F2056" s="19" t="s">
        <v>56</v>
      </c>
      <c r="G2056" s="19" t="s">
        <v>40</v>
      </c>
      <c r="H2056" s="7" t="s">
        <v>18</v>
      </c>
      <c r="I2056" s="99">
        <v>39052</v>
      </c>
      <c r="J2056" s="32">
        <v>4054.2</v>
      </c>
      <c r="K2056" s="32">
        <v>4054.2</v>
      </c>
      <c r="L2056" s="32">
        <v>0</v>
      </c>
    </row>
    <row r="2057" spans="2:101" s="1" customFormat="1" x14ac:dyDescent="0.25">
      <c r="B2057" s="6" t="s">
        <v>621</v>
      </c>
      <c r="C2057" s="7">
        <v>548493</v>
      </c>
      <c r="D2057" s="7" t="s">
        <v>3247</v>
      </c>
      <c r="E2057" s="7" t="s">
        <v>100</v>
      </c>
      <c r="F2057" s="7" t="s">
        <v>887</v>
      </c>
      <c r="G2057" s="7" t="s">
        <v>3248</v>
      </c>
      <c r="H2057" s="7" t="s">
        <v>18</v>
      </c>
      <c r="I2057" s="99">
        <v>41869</v>
      </c>
      <c r="J2057" s="32">
        <v>10738</v>
      </c>
      <c r="K2057" s="32">
        <v>9467.61</v>
      </c>
      <c r="L2057" s="32">
        <v>1270.3899999999994</v>
      </c>
    </row>
    <row r="2058" spans="2:101" s="1" customFormat="1" x14ac:dyDescent="0.25">
      <c r="B2058" s="6" t="s">
        <v>150</v>
      </c>
      <c r="C2058" s="7">
        <v>548495</v>
      </c>
      <c r="D2058" s="7" t="s">
        <v>3178</v>
      </c>
      <c r="E2058" s="7" t="s">
        <v>15</v>
      </c>
      <c r="F2058" s="7" t="s">
        <v>1676</v>
      </c>
      <c r="G2058" s="7" t="s">
        <v>3179</v>
      </c>
      <c r="H2058" s="7" t="s">
        <v>18</v>
      </c>
      <c r="I2058" s="99">
        <v>38408</v>
      </c>
      <c r="J2058" s="32">
        <v>13316.8</v>
      </c>
      <c r="K2058" s="32">
        <v>13316.8</v>
      </c>
      <c r="L2058" s="32">
        <v>0</v>
      </c>
    </row>
    <row r="2059" spans="2:101" s="1" customFormat="1" x14ac:dyDescent="0.25">
      <c r="B2059" s="6" t="s">
        <v>845</v>
      </c>
      <c r="C2059" s="19">
        <v>749894</v>
      </c>
      <c r="D2059" s="7" t="s">
        <v>3217</v>
      </c>
      <c r="E2059" s="19" t="s">
        <v>475</v>
      </c>
      <c r="F2059" s="19" t="s">
        <v>56</v>
      </c>
      <c r="G2059" s="19" t="s">
        <v>40</v>
      </c>
      <c r="H2059" s="7" t="s">
        <v>18</v>
      </c>
      <c r="I2059" s="98">
        <v>43343</v>
      </c>
      <c r="J2059" s="75">
        <v>7670</v>
      </c>
      <c r="K2059" s="75">
        <v>2045.07</v>
      </c>
      <c r="L2059" s="75">
        <v>5623.93</v>
      </c>
    </row>
    <row r="2060" spans="2:101" s="361" customFormat="1" x14ac:dyDescent="0.25">
      <c r="B2060" s="55" t="s">
        <v>462</v>
      </c>
      <c r="C2060" s="34">
        <v>749895</v>
      </c>
      <c r="D2060" s="22" t="s">
        <v>3218</v>
      </c>
      <c r="E2060" s="34" t="s">
        <v>169</v>
      </c>
      <c r="F2060" s="105" t="s">
        <v>3219</v>
      </c>
      <c r="G2060" s="34" t="s">
        <v>3220</v>
      </c>
      <c r="H2060" s="22" t="s">
        <v>67</v>
      </c>
      <c r="I2060" s="369">
        <v>43469</v>
      </c>
      <c r="J2060" s="94">
        <v>15900</v>
      </c>
      <c r="K2060" s="94">
        <v>3709.76</v>
      </c>
      <c r="L2060" s="94">
        <v>12189.24</v>
      </c>
    </row>
    <row r="2061" spans="2:101" s="1" customFormat="1" x14ac:dyDescent="0.25">
      <c r="B2061" s="6" t="s">
        <v>640</v>
      </c>
      <c r="C2061" s="19">
        <v>749896</v>
      </c>
      <c r="D2061" s="7" t="s">
        <v>3221</v>
      </c>
      <c r="E2061" s="19" t="s">
        <v>104</v>
      </c>
      <c r="F2061" s="19" t="s">
        <v>166</v>
      </c>
      <c r="G2061" s="19" t="s">
        <v>3222</v>
      </c>
      <c r="H2061" s="7" t="s">
        <v>107</v>
      </c>
      <c r="I2061" s="98">
        <v>43605</v>
      </c>
      <c r="J2061" s="75">
        <v>2332.9499999999998</v>
      </c>
      <c r="K2061" s="75">
        <v>1489.85</v>
      </c>
      <c r="L2061" s="75">
        <v>842.1</v>
      </c>
    </row>
    <row r="2062" spans="2:101" s="1" customFormat="1" x14ac:dyDescent="0.25">
      <c r="B2062" s="6" t="s">
        <v>2126</v>
      </c>
      <c r="C2062" s="19">
        <v>749897</v>
      </c>
      <c r="D2062" s="7" t="s">
        <v>3223</v>
      </c>
      <c r="E2062" s="19" t="s">
        <v>2128</v>
      </c>
      <c r="F2062" s="19" t="s">
        <v>2129</v>
      </c>
      <c r="G2062" s="19" t="s">
        <v>3224</v>
      </c>
      <c r="H2062" s="7" t="s">
        <v>67</v>
      </c>
      <c r="I2062" s="40">
        <v>43816</v>
      </c>
      <c r="J2062" s="44">
        <v>15840</v>
      </c>
      <c r="K2062" s="44">
        <v>2111.87</v>
      </c>
      <c r="L2062" s="44">
        <v>13727.13</v>
      </c>
    </row>
    <row r="2063" spans="2:101" s="1" customFormat="1" x14ac:dyDescent="0.25">
      <c r="B2063" s="6" t="s">
        <v>3209</v>
      </c>
      <c r="C2063" s="19">
        <v>749898</v>
      </c>
      <c r="D2063" s="7" t="s">
        <v>3225</v>
      </c>
      <c r="E2063" s="19" t="s">
        <v>56</v>
      </c>
      <c r="F2063" s="19" t="s">
        <v>56</v>
      </c>
      <c r="G2063" s="19" t="s">
        <v>40</v>
      </c>
      <c r="H2063" s="7" t="s">
        <v>730</v>
      </c>
      <c r="I2063" s="77">
        <v>41640</v>
      </c>
      <c r="J2063" s="313">
        <v>20000</v>
      </c>
      <c r="K2063" s="87">
        <v>20000</v>
      </c>
      <c r="L2063" s="46">
        <v>0</v>
      </c>
    </row>
    <row r="2064" spans="2:101" s="1" customFormat="1" x14ac:dyDescent="0.25">
      <c r="B2064" s="6" t="s">
        <v>3226</v>
      </c>
      <c r="C2064" s="28">
        <v>749899</v>
      </c>
      <c r="D2064" s="7" t="s">
        <v>3227</v>
      </c>
      <c r="E2064" s="28" t="s">
        <v>3228</v>
      </c>
      <c r="F2064" s="28" t="s">
        <v>56</v>
      </c>
      <c r="G2064" s="19" t="s">
        <v>40</v>
      </c>
      <c r="H2064" s="7" t="s">
        <v>730</v>
      </c>
      <c r="I2064" s="98">
        <v>43447</v>
      </c>
      <c r="J2064" s="75">
        <v>100695</v>
      </c>
      <c r="K2064" s="75">
        <v>20300</v>
      </c>
      <c r="L2064" s="75">
        <v>80395</v>
      </c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  <c r="AA2064" s="10"/>
      <c r="AB2064" s="10"/>
      <c r="AC2064" s="10"/>
      <c r="AD2064" s="10"/>
      <c r="AE2064" s="10"/>
      <c r="AF2064" s="10"/>
      <c r="AG2064" s="10"/>
      <c r="AH2064" s="10"/>
      <c r="AI2064" s="10"/>
      <c r="AJ2064" s="10"/>
      <c r="AK2064" s="10"/>
      <c r="AL2064" s="10"/>
      <c r="AM2064" s="10"/>
      <c r="AN2064" s="10"/>
      <c r="AO2064" s="10"/>
      <c r="AP2064" s="10"/>
      <c r="AQ2064" s="10"/>
      <c r="AR2064" s="10"/>
      <c r="AS2064" s="10"/>
      <c r="AT2064" s="10"/>
      <c r="AU2064" s="10"/>
      <c r="AV2064" s="10"/>
      <c r="AW2064" s="10"/>
      <c r="AX2064" s="10"/>
      <c r="AY2064" s="10"/>
      <c r="AZ2064" s="10"/>
      <c r="BA2064" s="10"/>
      <c r="BB2064" s="10"/>
      <c r="BC2064" s="10"/>
      <c r="BD2064" s="10"/>
      <c r="BE2064" s="10"/>
      <c r="BF2064" s="10"/>
      <c r="BG2064" s="10"/>
      <c r="BH2064" s="10"/>
      <c r="BI2064" s="10"/>
      <c r="BJ2064" s="10"/>
      <c r="BK2064" s="10"/>
      <c r="BL2064" s="10"/>
      <c r="BM2064" s="10"/>
      <c r="BN2064" s="10"/>
      <c r="BO2064" s="10"/>
      <c r="BP2064" s="10"/>
      <c r="BQ2064" s="10"/>
      <c r="BR2064" s="10"/>
      <c r="BS2064" s="10"/>
      <c r="BT2064" s="10"/>
      <c r="BU2064" s="10"/>
      <c r="BV2064" s="10"/>
      <c r="BW2064" s="10"/>
      <c r="BX2064" s="10"/>
      <c r="BY2064" s="10"/>
      <c r="BZ2064" s="10"/>
      <c r="CA2064" s="10"/>
      <c r="CB2064" s="10"/>
      <c r="CC2064" s="10"/>
      <c r="CD2064" s="10"/>
      <c r="CE2064" s="10"/>
      <c r="CF2064" s="10"/>
      <c r="CG2064" s="10"/>
      <c r="CH2064" s="10"/>
      <c r="CI2064" s="10"/>
      <c r="CJ2064" s="10"/>
      <c r="CK2064" s="10"/>
      <c r="CL2064" s="10"/>
      <c r="CM2064" s="10"/>
      <c r="CN2064" s="10"/>
      <c r="CO2064" s="10"/>
      <c r="CP2064" s="10"/>
      <c r="CQ2064" s="10"/>
      <c r="CR2064" s="10"/>
      <c r="CS2064" s="10"/>
      <c r="CT2064" s="10"/>
      <c r="CU2064" s="10"/>
      <c r="CV2064" s="10"/>
      <c r="CW2064" s="10"/>
    </row>
    <row r="2065" spans="2:101" s="1" customFormat="1" x14ac:dyDescent="0.25">
      <c r="B2065" s="6" t="s">
        <v>3226</v>
      </c>
      <c r="C2065" s="28">
        <v>749900</v>
      </c>
      <c r="D2065" s="7" t="s">
        <v>3229</v>
      </c>
      <c r="E2065" s="28" t="s">
        <v>3228</v>
      </c>
      <c r="F2065" s="28" t="s">
        <v>56</v>
      </c>
      <c r="G2065" s="19" t="s">
        <v>40</v>
      </c>
      <c r="H2065" s="7" t="s">
        <v>730</v>
      </c>
      <c r="I2065" s="98">
        <v>43447</v>
      </c>
      <c r="J2065" s="75">
        <v>100695</v>
      </c>
      <c r="K2065" s="75">
        <v>20300</v>
      </c>
      <c r="L2065" s="75">
        <v>80395</v>
      </c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  <c r="AA2065" s="10"/>
      <c r="AB2065" s="10"/>
      <c r="AC2065" s="10"/>
      <c r="AD2065" s="10"/>
      <c r="AE2065" s="10"/>
      <c r="AF2065" s="10"/>
      <c r="AG2065" s="10"/>
      <c r="AH2065" s="10"/>
      <c r="AI2065" s="10"/>
      <c r="AJ2065" s="10"/>
      <c r="AK2065" s="10"/>
      <c r="AL2065" s="10"/>
      <c r="AM2065" s="10"/>
      <c r="AN2065" s="10"/>
      <c r="AO2065" s="10"/>
      <c r="AP2065" s="10"/>
      <c r="AQ2065" s="10"/>
      <c r="AR2065" s="10"/>
      <c r="AS2065" s="10"/>
      <c r="AT2065" s="10"/>
      <c r="AU2065" s="10"/>
      <c r="AV2065" s="10"/>
      <c r="AW2065" s="10"/>
      <c r="AX2065" s="10"/>
      <c r="AY2065" s="10"/>
      <c r="AZ2065" s="10"/>
      <c r="BA2065" s="10"/>
      <c r="BB2065" s="10"/>
      <c r="BC2065" s="10"/>
      <c r="BD2065" s="10"/>
      <c r="BE2065" s="10"/>
      <c r="BF2065" s="10"/>
      <c r="BG2065" s="10"/>
      <c r="BH2065" s="10"/>
      <c r="BI2065" s="10"/>
      <c r="BJ2065" s="10"/>
      <c r="BK2065" s="10"/>
      <c r="BL2065" s="10"/>
      <c r="BM2065" s="10"/>
      <c r="BN2065" s="10"/>
      <c r="BO2065" s="10"/>
      <c r="BP2065" s="10"/>
      <c r="BQ2065" s="10"/>
      <c r="BR2065" s="10"/>
      <c r="BS2065" s="10"/>
      <c r="BT2065" s="10"/>
      <c r="BU2065" s="10"/>
      <c r="BV2065" s="10"/>
      <c r="BW2065" s="10"/>
      <c r="BX2065" s="10"/>
      <c r="BY2065" s="10"/>
      <c r="BZ2065" s="10"/>
      <c r="CA2065" s="10"/>
      <c r="CB2065" s="10"/>
      <c r="CC2065" s="10"/>
      <c r="CD2065" s="10"/>
      <c r="CE2065" s="10"/>
      <c r="CF2065" s="10"/>
      <c r="CG2065" s="10"/>
      <c r="CH2065" s="10"/>
      <c r="CI2065" s="10"/>
      <c r="CJ2065" s="10"/>
      <c r="CK2065" s="10"/>
      <c r="CL2065" s="10"/>
      <c r="CM2065" s="10"/>
      <c r="CN2065" s="10"/>
      <c r="CO2065" s="10"/>
      <c r="CP2065" s="10"/>
      <c r="CQ2065" s="10"/>
      <c r="CR2065" s="10"/>
      <c r="CS2065" s="10"/>
      <c r="CT2065" s="10"/>
      <c r="CU2065" s="10"/>
      <c r="CV2065" s="10"/>
      <c r="CW2065" s="10"/>
    </row>
    <row r="2066" spans="2:101" s="1" customFormat="1" x14ac:dyDescent="0.25">
      <c r="B2066" s="115" t="s">
        <v>3259</v>
      </c>
      <c r="C2066" s="109">
        <v>945096</v>
      </c>
      <c r="D2066" s="43" t="s">
        <v>3260</v>
      </c>
      <c r="E2066" s="43" t="s">
        <v>3261</v>
      </c>
      <c r="F2066" s="43" t="s">
        <v>3262</v>
      </c>
      <c r="G2066" s="109">
        <v>230623</v>
      </c>
      <c r="H2066" s="109" t="s">
        <v>67</v>
      </c>
      <c r="I2066" s="116">
        <v>45257</v>
      </c>
      <c r="J2066" s="125">
        <v>10800</v>
      </c>
      <c r="K2066" s="132">
        <v>359.97</v>
      </c>
      <c r="L2066" s="125">
        <v>10440.030000000001</v>
      </c>
    </row>
    <row r="2067" spans="2:101" s="1" customFormat="1" x14ac:dyDescent="0.25">
      <c r="B2067" s="250" t="s">
        <v>5684</v>
      </c>
      <c r="C2067" s="19" t="s">
        <v>56</v>
      </c>
      <c r="D2067" s="277" t="s">
        <v>5685</v>
      </c>
      <c r="E2067" s="277" t="s">
        <v>304</v>
      </c>
      <c r="F2067" s="28" t="s">
        <v>56</v>
      </c>
      <c r="G2067" s="19" t="s">
        <v>40</v>
      </c>
      <c r="H2067" s="71" t="s">
        <v>84</v>
      </c>
      <c r="I2067" s="370">
        <v>45589</v>
      </c>
      <c r="J2067" s="282">
        <v>10384</v>
      </c>
      <c r="K2067" s="283">
        <v>0</v>
      </c>
      <c r="L2067" s="282">
        <v>10384</v>
      </c>
    </row>
    <row r="2068" spans="2:101" s="1" customFormat="1" x14ac:dyDescent="0.25">
      <c r="B2068" s="250" t="s">
        <v>5684</v>
      </c>
      <c r="C2068" s="19" t="s">
        <v>56</v>
      </c>
      <c r="D2068" s="277" t="s">
        <v>5686</v>
      </c>
      <c r="E2068" s="277" t="s">
        <v>304</v>
      </c>
      <c r="F2068" s="28" t="s">
        <v>56</v>
      </c>
      <c r="G2068" s="19" t="s">
        <v>40</v>
      </c>
      <c r="H2068" s="71" t="s">
        <v>84</v>
      </c>
      <c r="I2068" s="370">
        <v>45589</v>
      </c>
      <c r="J2068" s="282">
        <v>10384</v>
      </c>
      <c r="K2068" s="283">
        <v>0</v>
      </c>
      <c r="L2068" s="282">
        <v>10384</v>
      </c>
    </row>
    <row r="2069" spans="2:101" s="1" customFormat="1" x14ac:dyDescent="0.25">
      <c r="B2069" s="250" t="s">
        <v>5678</v>
      </c>
      <c r="C2069" s="19" t="s">
        <v>56</v>
      </c>
      <c r="D2069" s="277" t="s">
        <v>5687</v>
      </c>
      <c r="E2069" s="277" t="s">
        <v>15</v>
      </c>
      <c r="F2069" s="171" t="s">
        <v>5448</v>
      </c>
      <c r="G2069" s="71" t="s">
        <v>5693</v>
      </c>
      <c r="H2069" s="71" t="s">
        <v>18</v>
      </c>
      <c r="I2069" s="370">
        <v>45586</v>
      </c>
      <c r="J2069" s="282">
        <v>51156</v>
      </c>
      <c r="K2069" s="283">
        <v>0</v>
      </c>
      <c r="L2069" s="282">
        <v>51156</v>
      </c>
    </row>
    <row r="2070" spans="2:101" s="1" customFormat="1" x14ac:dyDescent="0.25">
      <c r="B2070" s="250" t="s">
        <v>5641</v>
      </c>
      <c r="C2070" s="19" t="s">
        <v>56</v>
      </c>
      <c r="D2070" s="277" t="s">
        <v>5688</v>
      </c>
      <c r="E2070" s="277" t="s">
        <v>15</v>
      </c>
      <c r="F2070" s="171" t="s">
        <v>5680</v>
      </c>
      <c r="G2070" s="71" t="s">
        <v>5694</v>
      </c>
      <c r="H2070" s="71" t="s">
        <v>18</v>
      </c>
      <c r="I2070" s="370">
        <v>45586</v>
      </c>
      <c r="J2070" s="282">
        <v>9350</v>
      </c>
      <c r="K2070" s="283">
        <v>0</v>
      </c>
      <c r="L2070" s="282">
        <v>9350</v>
      </c>
    </row>
    <row r="2071" spans="2:101" s="1" customFormat="1" x14ac:dyDescent="0.25">
      <c r="B2071" s="250" t="s">
        <v>5689</v>
      </c>
      <c r="C2071" s="19" t="s">
        <v>56</v>
      </c>
      <c r="D2071" s="277" t="s">
        <v>5690</v>
      </c>
      <c r="E2071" s="277" t="s">
        <v>322</v>
      </c>
      <c r="F2071" s="28" t="s">
        <v>56</v>
      </c>
      <c r="G2071" s="71" t="s">
        <v>5695</v>
      </c>
      <c r="H2071" s="71" t="s">
        <v>294</v>
      </c>
      <c r="I2071" s="370">
        <v>45562</v>
      </c>
      <c r="J2071" s="282">
        <v>6515</v>
      </c>
      <c r="K2071" s="284">
        <v>54.28</v>
      </c>
      <c r="L2071" s="282">
        <v>6460.72</v>
      </c>
    </row>
    <row r="2072" spans="2:101" s="1" customFormat="1" x14ac:dyDescent="0.25">
      <c r="B2072" s="250" t="s">
        <v>5689</v>
      </c>
      <c r="C2072" s="19" t="s">
        <v>56</v>
      </c>
      <c r="D2072" s="277" t="s">
        <v>5691</v>
      </c>
      <c r="E2072" s="277" t="s">
        <v>322</v>
      </c>
      <c r="F2072" s="28" t="s">
        <v>56</v>
      </c>
      <c r="G2072" s="71" t="s">
        <v>5696</v>
      </c>
      <c r="H2072" s="71" t="s">
        <v>294</v>
      </c>
      <c r="I2072" s="370">
        <v>45562</v>
      </c>
      <c r="J2072" s="282">
        <v>6515</v>
      </c>
      <c r="K2072" s="284">
        <v>54.28</v>
      </c>
      <c r="L2072" s="282">
        <v>6460.72</v>
      </c>
    </row>
    <row r="2073" spans="2:101" s="1" customFormat="1" x14ac:dyDescent="0.25">
      <c r="B2073" s="250" t="s">
        <v>5689</v>
      </c>
      <c r="C2073" s="19" t="s">
        <v>56</v>
      </c>
      <c r="D2073" s="277" t="s">
        <v>5692</v>
      </c>
      <c r="E2073" s="277" t="s">
        <v>322</v>
      </c>
      <c r="F2073" s="171" t="s">
        <v>304</v>
      </c>
      <c r="G2073" s="71" t="s">
        <v>5697</v>
      </c>
      <c r="H2073" s="71" t="s">
        <v>294</v>
      </c>
      <c r="I2073" s="370">
        <v>45562</v>
      </c>
      <c r="J2073" s="282">
        <v>6515</v>
      </c>
      <c r="K2073" s="284">
        <v>54.28</v>
      </c>
      <c r="L2073" s="282">
        <v>6460.72</v>
      </c>
    </row>
    <row r="2074" spans="2:101" s="1" customFormat="1" x14ac:dyDescent="0.25">
      <c r="B2074" s="279"/>
      <c r="C2074" s="63"/>
      <c r="D2074" s="14"/>
      <c r="E2074" s="14"/>
      <c r="F2074" s="14"/>
      <c r="G2074" s="63"/>
      <c r="H2074" s="63"/>
      <c r="I2074" s="145"/>
      <c r="J2074" s="146"/>
      <c r="K2074" s="153"/>
      <c r="L2074" s="146"/>
    </row>
    <row r="2076" spans="2:101" ht="18.75" x14ac:dyDescent="0.3">
      <c r="B2076" s="291" t="s">
        <v>251</v>
      </c>
      <c r="C2076" s="48"/>
      <c r="D2076" s="48"/>
      <c r="E2076" s="48"/>
      <c r="F2076" s="48"/>
      <c r="G2076" s="49" t="s">
        <v>3263</v>
      </c>
    </row>
    <row r="2077" spans="2:101" s="1" customFormat="1" ht="18.75" customHeight="1" x14ac:dyDescent="0.3">
      <c r="B2077" s="294"/>
      <c r="C2077" s="62"/>
      <c r="D2077" s="62"/>
      <c r="E2077" s="62"/>
      <c r="F2077" s="62"/>
      <c r="G2077" s="62"/>
      <c r="H2077" s="48"/>
      <c r="I2077" s="514" t="s">
        <v>2</v>
      </c>
      <c r="J2077" s="508" t="s">
        <v>3</v>
      </c>
      <c r="K2077" s="516" t="s">
        <v>4</v>
      </c>
      <c r="L2077" s="516" t="s">
        <v>5</v>
      </c>
    </row>
    <row r="2078" spans="2:101" s="1" customFormat="1" ht="15.75" x14ac:dyDescent="0.25">
      <c r="B2078" s="289" t="s">
        <v>6</v>
      </c>
      <c r="C2078" s="3" t="s">
        <v>7</v>
      </c>
      <c r="D2078" s="3" t="s">
        <v>8</v>
      </c>
      <c r="E2078" s="4" t="s">
        <v>9</v>
      </c>
      <c r="F2078" s="4" t="s">
        <v>10</v>
      </c>
      <c r="G2078" s="4" t="s">
        <v>11</v>
      </c>
      <c r="H2078" s="4" t="s">
        <v>12</v>
      </c>
      <c r="I2078" s="515"/>
      <c r="J2078" s="509"/>
      <c r="K2078" s="517"/>
      <c r="L2078" s="517"/>
    </row>
    <row r="2079" spans="2:101" s="1" customFormat="1" x14ac:dyDescent="0.25">
      <c r="B2079" s="6" t="s">
        <v>3264</v>
      </c>
      <c r="C2079" s="7">
        <v>365090</v>
      </c>
      <c r="D2079" s="7" t="s">
        <v>3265</v>
      </c>
      <c r="E2079" s="7" t="s">
        <v>304</v>
      </c>
      <c r="F2079" s="7" t="s">
        <v>304</v>
      </c>
      <c r="G2079" s="19" t="s">
        <v>40</v>
      </c>
      <c r="H2079" s="7" t="s">
        <v>84</v>
      </c>
      <c r="I2079" s="99">
        <v>41640</v>
      </c>
      <c r="J2079" s="32">
        <v>12500</v>
      </c>
      <c r="K2079" s="32">
        <v>12500</v>
      </c>
      <c r="L2079" s="32">
        <v>0</v>
      </c>
    </row>
    <row r="2080" spans="2:101" s="1" customFormat="1" x14ac:dyDescent="0.25">
      <c r="B2080" s="6" t="s">
        <v>963</v>
      </c>
      <c r="C2080" s="7">
        <v>365091</v>
      </c>
      <c r="D2080" s="7" t="s">
        <v>3266</v>
      </c>
      <c r="E2080" s="7" t="s">
        <v>304</v>
      </c>
      <c r="F2080" s="7" t="s">
        <v>304</v>
      </c>
      <c r="G2080" s="19" t="s">
        <v>40</v>
      </c>
      <c r="H2080" s="7" t="s">
        <v>84</v>
      </c>
      <c r="I2080" s="99">
        <v>41640</v>
      </c>
      <c r="J2080" s="32">
        <v>3500</v>
      </c>
      <c r="K2080" s="32">
        <v>3500</v>
      </c>
      <c r="L2080" s="32">
        <v>0</v>
      </c>
    </row>
    <row r="2081" spans="2:12" s="1" customFormat="1" x14ac:dyDescent="0.25">
      <c r="B2081" s="6" t="s">
        <v>3267</v>
      </c>
      <c r="C2081" s="7">
        <v>365092</v>
      </c>
      <c r="D2081" s="7" t="s">
        <v>3268</v>
      </c>
      <c r="E2081" s="7" t="s">
        <v>304</v>
      </c>
      <c r="F2081" s="7" t="s">
        <v>304</v>
      </c>
      <c r="G2081" s="19" t="s">
        <v>40</v>
      </c>
      <c r="H2081" s="7" t="s">
        <v>18</v>
      </c>
      <c r="I2081" s="99">
        <v>41640</v>
      </c>
      <c r="J2081" s="32">
        <v>7593.3</v>
      </c>
      <c r="K2081" s="32">
        <v>7593.3</v>
      </c>
      <c r="L2081" s="32">
        <v>0</v>
      </c>
    </row>
    <row r="2082" spans="2:12" s="1" customFormat="1" x14ac:dyDescent="0.25">
      <c r="B2082" s="6" t="s">
        <v>394</v>
      </c>
      <c r="C2082" s="7">
        <v>365095</v>
      </c>
      <c r="D2082" s="7" t="s">
        <v>3269</v>
      </c>
      <c r="E2082" s="7" t="s">
        <v>304</v>
      </c>
      <c r="F2082" s="7" t="s">
        <v>304</v>
      </c>
      <c r="G2082" s="19" t="s">
        <v>40</v>
      </c>
      <c r="H2082" s="7" t="s">
        <v>84</v>
      </c>
      <c r="I2082" s="99">
        <v>41640</v>
      </c>
      <c r="J2082" s="32">
        <v>3500</v>
      </c>
      <c r="K2082" s="32">
        <v>3500</v>
      </c>
      <c r="L2082" s="32">
        <v>0</v>
      </c>
    </row>
    <row r="2083" spans="2:12" s="1" customFormat="1" x14ac:dyDescent="0.25">
      <c r="B2083" s="6" t="s">
        <v>3272</v>
      </c>
      <c r="C2083" s="7">
        <v>366694</v>
      </c>
      <c r="D2083" s="7" t="s">
        <v>3273</v>
      </c>
      <c r="E2083" s="7" t="s">
        <v>304</v>
      </c>
      <c r="F2083" s="7" t="s">
        <v>304</v>
      </c>
      <c r="G2083" s="28" t="s">
        <v>40</v>
      </c>
      <c r="H2083" s="7" t="s">
        <v>404</v>
      </c>
      <c r="I2083" s="99">
        <v>41640</v>
      </c>
      <c r="J2083" s="32">
        <v>71253.37</v>
      </c>
      <c r="K2083" s="32">
        <v>71253.37</v>
      </c>
      <c r="L2083" s="32">
        <v>0</v>
      </c>
    </row>
    <row r="2084" spans="2:12" s="10" customFormat="1" x14ac:dyDescent="0.25">
      <c r="B2084" s="6" t="s">
        <v>3270</v>
      </c>
      <c r="C2084" s="7">
        <v>548494</v>
      </c>
      <c r="D2084" s="7" t="s">
        <v>3271</v>
      </c>
      <c r="E2084" s="7" t="s">
        <v>304</v>
      </c>
      <c r="F2084" s="7" t="s">
        <v>304</v>
      </c>
      <c r="G2084" s="19" t="s">
        <v>40</v>
      </c>
      <c r="H2084" s="7" t="s">
        <v>294</v>
      </c>
      <c r="I2084" s="99">
        <v>41640</v>
      </c>
      <c r="J2084" s="32">
        <v>7481.2</v>
      </c>
      <c r="K2084" s="32">
        <v>7481.2</v>
      </c>
      <c r="L2084" s="32">
        <v>0</v>
      </c>
    </row>
    <row r="2085" spans="2:12" s="1" customFormat="1" x14ac:dyDescent="0.25">
      <c r="B2085" s="6" t="s">
        <v>3274</v>
      </c>
      <c r="C2085" s="19">
        <v>750025</v>
      </c>
      <c r="D2085" s="7" t="s">
        <v>3275</v>
      </c>
      <c r="E2085" s="19" t="s">
        <v>3276</v>
      </c>
      <c r="F2085" s="19" t="s">
        <v>2758</v>
      </c>
      <c r="G2085" s="19" t="s">
        <v>3277</v>
      </c>
      <c r="H2085" s="7" t="s">
        <v>325</v>
      </c>
      <c r="I2085" s="40">
        <v>43816</v>
      </c>
      <c r="J2085" s="44">
        <v>15840</v>
      </c>
      <c r="K2085" s="44">
        <v>2111.87</v>
      </c>
      <c r="L2085" s="44">
        <v>13727.13</v>
      </c>
    </row>
    <row r="2086" spans="2:12" s="10" customFormat="1" x14ac:dyDescent="0.25">
      <c r="B2086" s="97" t="s">
        <v>3278</v>
      </c>
      <c r="C2086" s="28">
        <v>945099</v>
      </c>
      <c r="D2086" s="28" t="s">
        <v>3279</v>
      </c>
      <c r="E2086" s="28" t="s">
        <v>56</v>
      </c>
      <c r="F2086" s="28" t="s">
        <v>56</v>
      </c>
      <c r="G2086" s="28" t="s">
        <v>40</v>
      </c>
      <c r="H2086" s="28" t="s">
        <v>67</v>
      </c>
      <c r="I2086" s="98">
        <v>45075</v>
      </c>
      <c r="J2086" s="75">
        <v>47082</v>
      </c>
      <c r="K2086" s="75">
        <v>0</v>
      </c>
      <c r="L2086" s="75">
        <v>47082</v>
      </c>
    </row>
    <row r="2087" spans="2:12" s="10" customFormat="1" x14ac:dyDescent="0.25">
      <c r="B2087" s="97" t="s">
        <v>3280</v>
      </c>
      <c r="C2087" s="28">
        <v>945100</v>
      </c>
      <c r="D2087" s="28" t="s">
        <v>3281</v>
      </c>
      <c r="E2087" s="28" t="s">
        <v>3282</v>
      </c>
      <c r="F2087" s="28" t="s">
        <v>3280</v>
      </c>
      <c r="G2087" s="28" t="s">
        <v>3283</v>
      </c>
      <c r="H2087" s="28" t="s">
        <v>67</v>
      </c>
      <c r="I2087" s="98">
        <v>45075</v>
      </c>
      <c r="J2087" s="75">
        <v>80642.97</v>
      </c>
      <c r="K2087" s="75">
        <v>0</v>
      </c>
      <c r="L2087" s="75">
        <v>80642.97</v>
      </c>
    </row>
    <row r="2090" spans="2:12" s="1" customFormat="1" ht="18.75" x14ac:dyDescent="0.3">
      <c r="B2090" s="291" t="s">
        <v>251</v>
      </c>
      <c r="C2090" s="48"/>
      <c r="D2090" s="48"/>
      <c r="E2090" s="48"/>
      <c r="F2090" s="48"/>
      <c r="G2090" s="49" t="s">
        <v>3284</v>
      </c>
      <c r="H2090" s="48"/>
      <c r="I2090" s="385"/>
      <c r="J2090" s="161"/>
      <c r="K2090" s="161"/>
      <c r="L2090" s="214"/>
    </row>
    <row r="2091" spans="2:12" s="1" customFormat="1" ht="15" customHeight="1" x14ac:dyDescent="0.25">
      <c r="B2091" s="158"/>
      <c r="C2091" s="13"/>
      <c r="D2091" s="13"/>
      <c r="E2091" s="13"/>
      <c r="F2091" s="13"/>
      <c r="G2091" s="68"/>
      <c r="H2091" s="13"/>
      <c r="I2091" s="514" t="s">
        <v>2</v>
      </c>
      <c r="J2091" s="508" t="s">
        <v>3</v>
      </c>
      <c r="K2091" s="516" t="s">
        <v>4</v>
      </c>
      <c r="L2091" s="516" t="s">
        <v>5</v>
      </c>
    </row>
    <row r="2092" spans="2:12" s="1" customFormat="1" ht="15.75" x14ac:dyDescent="0.25">
      <c r="B2092" s="289" t="s">
        <v>6</v>
      </c>
      <c r="C2092" s="3" t="s">
        <v>7</v>
      </c>
      <c r="D2092" s="3" t="s">
        <v>8</v>
      </c>
      <c r="E2092" s="4" t="s">
        <v>9</v>
      </c>
      <c r="F2092" s="4" t="s">
        <v>10</v>
      </c>
      <c r="G2092" s="4" t="s">
        <v>11</v>
      </c>
      <c r="H2092" s="4" t="s">
        <v>12</v>
      </c>
      <c r="I2092" s="515"/>
      <c r="J2092" s="509"/>
      <c r="K2092" s="517"/>
      <c r="L2092" s="517"/>
    </row>
    <row r="2093" spans="2:12" s="1" customFormat="1" x14ac:dyDescent="0.25">
      <c r="B2093" s="61" t="s">
        <v>3286</v>
      </c>
      <c r="C2093" s="19">
        <v>365885</v>
      </c>
      <c r="D2093" s="7" t="s">
        <v>304</v>
      </c>
      <c r="E2093" s="7" t="s">
        <v>733</v>
      </c>
      <c r="F2093" s="7" t="s">
        <v>734</v>
      </c>
      <c r="G2093" s="19" t="s">
        <v>40</v>
      </c>
      <c r="H2093" s="19" t="s">
        <v>633</v>
      </c>
      <c r="I2093" s="77">
        <v>41640</v>
      </c>
      <c r="J2093" s="87">
        <v>173111.46</v>
      </c>
      <c r="K2093" s="87">
        <v>173111.46</v>
      </c>
      <c r="L2093" s="88">
        <v>0</v>
      </c>
    </row>
    <row r="2094" spans="2:12" s="1" customFormat="1" x14ac:dyDescent="0.25">
      <c r="B2094" s="61" t="s">
        <v>2556</v>
      </c>
      <c r="C2094" s="7">
        <v>366988</v>
      </c>
      <c r="D2094" s="19" t="s">
        <v>3289</v>
      </c>
      <c r="E2094" s="7" t="s">
        <v>304</v>
      </c>
      <c r="F2094" s="7" t="s">
        <v>304</v>
      </c>
      <c r="G2094" s="19" t="s">
        <v>40</v>
      </c>
      <c r="H2094" s="19" t="s">
        <v>633</v>
      </c>
      <c r="I2094" s="77">
        <v>41640</v>
      </c>
      <c r="J2094" s="44">
        <v>1200</v>
      </c>
      <c r="K2094" s="44">
        <v>1200</v>
      </c>
      <c r="L2094" s="44">
        <v>0</v>
      </c>
    </row>
    <row r="2095" spans="2:12" s="10" customFormat="1" x14ac:dyDescent="0.25">
      <c r="B2095" s="6" t="s">
        <v>731</v>
      </c>
      <c r="C2095" s="7">
        <v>367108</v>
      </c>
      <c r="D2095" s="7" t="s">
        <v>3285</v>
      </c>
      <c r="E2095" s="7" t="s">
        <v>733</v>
      </c>
      <c r="F2095" s="7" t="s">
        <v>734</v>
      </c>
      <c r="G2095" s="19" t="s">
        <v>40</v>
      </c>
      <c r="H2095" s="7" t="s">
        <v>735</v>
      </c>
      <c r="I2095" s="365">
        <v>42028</v>
      </c>
      <c r="J2095" s="32">
        <v>782.34</v>
      </c>
      <c r="K2095" s="32">
        <v>472.67</v>
      </c>
      <c r="L2095" s="32">
        <v>309.67</v>
      </c>
    </row>
    <row r="2096" spans="2:12" s="1" customFormat="1" x14ac:dyDescent="0.25">
      <c r="B2096" s="97" t="s">
        <v>3290</v>
      </c>
      <c r="C2096" s="19">
        <v>367367</v>
      </c>
      <c r="D2096" s="7" t="s">
        <v>304</v>
      </c>
      <c r="E2096" s="7" t="s">
        <v>304</v>
      </c>
      <c r="F2096" s="7" t="s">
        <v>304</v>
      </c>
      <c r="G2096" s="19" t="s">
        <v>40</v>
      </c>
      <c r="H2096" s="19" t="s">
        <v>404</v>
      </c>
      <c r="I2096" s="77">
        <v>41640</v>
      </c>
      <c r="J2096" s="44">
        <v>7800</v>
      </c>
      <c r="K2096" s="44">
        <v>7800</v>
      </c>
      <c r="L2096" s="44">
        <v>0</v>
      </c>
    </row>
    <row r="2097" spans="2:12" s="1" customFormat="1" x14ac:dyDescent="0.25">
      <c r="B2097" s="97" t="s">
        <v>3287</v>
      </c>
      <c r="C2097" s="28">
        <v>750024</v>
      </c>
      <c r="D2097" s="7" t="s">
        <v>304</v>
      </c>
      <c r="E2097" s="28" t="s">
        <v>3288</v>
      </c>
      <c r="F2097" s="28" t="s">
        <v>1786</v>
      </c>
      <c r="G2097" s="19" t="s">
        <v>40</v>
      </c>
      <c r="H2097" s="28" t="s">
        <v>18</v>
      </c>
      <c r="I2097" s="98">
        <v>44155</v>
      </c>
      <c r="J2097" s="75">
        <v>17700</v>
      </c>
      <c r="K2097" s="75">
        <v>1474.92</v>
      </c>
      <c r="L2097" s="75">
        <v>16224.08</v>
      </c>
    </row>
    <row r="2098" spans="2:12" s="1" customFormat="1" x14ac:dyDescent="0.25">
      <c r="B2098" s="6" t="s">
        <v>3291</v>
      </c>
      <c r="C2098" s="19">
        <v>750496</v>
      </c>
      <c r="D2098" s="19" t="s">
        <v>56</v>
      </c>
      <c r="E2098" s="19" t="s">
        <v>1249</v>
      </c>
      <c r="F2098" s="19" t="s">
        <v>3292</v>
      </c>
      <c r="G2098" s="19" t="s">
        <v>40</v>
      </c>
      <c r="H2098" s="7" t="s">
        <v>84</v>
      </c>
      <c r="I2098" s="77">
        <v>41640</v>
      </c>
      <c r="J2098" s="91">
        <v>3431.28</v>
      </c>
      <c r="K2098" s="87">
        <v>3431.28</v>
      </c>
      <c r="L2098" s="88">
        <v>0</v>
      </c>
    </row>
    <row r="2099" spans="2:12" s="1" customFormat="1" x14ac:dyDescent="0.25">
      <c r="B2099" s="158"/>
      <c r="C2099" s="63"/>
      <c r="D2099" s="63"/>
      <c r="E2099" s="63"/>
      <c r="F2099" s="63"/>
      <c r="G2099" s="63"/>
      <c r="H2099" s="13"/>
      <c r="I2099" s="384"/>
      <c r="J2099" s="157"/>
      <c r="K2099" s="127"/>
      <c r="L2099" s="201"/>
    </row>
    <row r="2101" spans="2:12" s="1" customFormat="1" ht="18.75" x14ac:dyDescent="0.3">
      <c r="B2101" s="291" t="s">
        <v>251</v>
      </c>
      <c r="C2101" s="48"/>
      <c r="D2101" s="48"/>
      <c r="E2101" s="48"/>
      <c r="F2101" s="48"/>
      <c r="G2101" s="49" t="s">
        <v>3352</v>
      </c>
      <c r="H2101" s="48"/>
      <c r="I2101" s="385"/>
      <c r="J2101" s="161"/>
      <c r="K2101" s="161"/>
      <c r="L2101" s="214"/>
    </row>
    <row r="2102" spans="2:12" s="1" customFormat="1" ht="15" customHeight="1" x14ac:dyDescent="0.25">
      <c r="B2102" s="158"/>
      <c r="C2102" s="13"/>
      <c r="D2102" s="13"/>
      <c r="E2102" s="13"/>
      <c r="F2102" s="13"/>
      <c r="G2102" s="13"/>
      <c r="H2102" s="13"/>
      <c r="I2102" s="514" t="s">
        <v>2</v>
      </c>
      <c r="J2102" s="508" t="s">
        <v>3</v>
      </c>
      <c r="K2102" s="516" t="s">
        <v>4</v>
      </c>
      <c r="L2102" s="516" t="s">
        <v>5</v>
      </c>
    </row>
    <row r="2103" spans="2:12" s="1" customFormat="1" ht="15.75" x14ac:dyDescent="0.25">
      <c r="B2103" s="289" t="s">
        <v>6</v>
      </c>
      <c r="C2103" s="3" t="s">
        <v>7</v>
      </c>
      <c r="D2103" s="3" t="s">
        <v>8</v>
      </c>
      <c r="E2103" s="4" t="s">
        <v>9</v>
      </c>
      <c r="F2103" s="4" t="s">
        <v>10</v>
      </c>
      <c r="G2103" s="4" t="s">
        <v>11</v>
      </c>
      <c r="H2103" s="101" t="s">
        <v>12</v>
      </c>
      <c r="I2103" s="515"/>
      <c r="J2103" s="509"/>
      <c r="K2103" s="517"/>
      <c r="L2103" s="517"/>
    </row>
    <row r="2104" spans="2:12" s="1" customFormat="1" x14ac:dyDescent="0.25">
      <c r="B2104" s="6" t="s">
        <v>3353</v>
      </c>
      <c r="C2104" s="7">
        <v>365960</v>
      </c>
      <c r="D2104" s="7" t="s">
        <v>3354</v>
      </c>
      <c r="E2104" s="7" t="s">
        <v>304</v>
      </c>
      <c r="F2104" s="7" t="s">
        <v>304</v>
      </c>
      <c r="G2104" s="19" t="s">
        <v>40</v>
      </c>
      <c r="H2104" s="7" t="s">
        <v>97</v>
      </c>
      <c r="I2104" s="99">
        <v>39083</v>
      </c>
      <c r="J2104" s="23">
        <v>1600</v>
      </c>
      <c r="K2104" s="32">
        <v>1600</v>
      </c>
      <c r="L2104" s="32">
        <v>0</v>
      </c>
    </row>
    <row r="2105" spans="2:12" s="69" customFormat="1" ht="15.75" x14ac:dyDescent="0.25">
      <c r="B2105" s="6" t="s">
        <v>462</v>
      </c>
      <c r="C2105" s="7">
        <v>367305</v>
      </c>
      <c r="D2105" s="7" t="s">
        <v>3355</v>
      </c>
      <c r="E2105" s="155" t="s">
        <v>3356</v>
      </c>
      <c r="F2105" s="155" t="s">
        <v>3357</v>
      </c>
      <c r="G2105" s="155" t="s">
        <v>3358</v>
      </c>
      <c r="H2105" s="155" t="s">
        <v>84</v>
      </c>
      <c r="I2105" s="99">
        <v>41640</v>
      </c>
      <c r="J2105" s="346">
        <v>107669.65</v>
      </c>
      <c r="K2105" s="120">
        <v>107669.65</v>
      </c>
      <c r="L2105" s="156">
        <v>0</v>
      </c>
    </row>
    <row r="2106" spans="2:12" s="69" customFormat="1" ht="15.75" x14ac:dyDescent="0.25">
      <c r="B2106" s="158"/>
      <c r="C2106" s="13"/>
      <c r="D2106" s="13"/>
      <c r="E2106" s="159"/>
      <c r="F2106" s="159"/>
      <c r="G2106" s="159"/>
      <c r="H2106" s="159"/>
      <c r="I2106" s="374"/>
      <c r="J2106" s="347"/>
      <c r="K2106" s="348"/>
      <c r="L2106" s="160"/>
    </row>
    <row r="2108" spans="2:12" s="1" customFormat="1" ht="18.75" x14ac:dyDescent="0.3">
      <c r="B2108" s="291" t="s">
        <v>251</v>
      </c>
      <c r="C2108" s="48"/>
      <c r="D2108" s="48"/>
      <c r="E2108" s="48"/>
      <c r="F2108" s="48"/>
      <c r="G2108" s="49" t="s">
        <v>3293</v>
      </c>
      <c r="H2108" s="48"/>
      <c r="I2108" s="385"/>
      <c r="J2108" s="161"/>
      <c r="K2108" s="161"/>
      <c r="L2108" s="214"/>
    </row>
    <row r="2109" spans="2:12" s="1" customFormat="1" ht="15" customHeight="1" x14ac:dyDescent="0.25">
      <c r="B2109" s="158"/>
      <c r="C2109" s="13"/>
      <c r="D2109" s="13"/>
      <c r="E2109" s="13"/>
      <c r="F2109" s="13"/>
      <c r="G2109" s="68"/>
      <c r="H2109" s="13"/>
      <c r="I2109" s="514" t="s">
        <v>2</v>
      </c>
      <c r="J2109" s="508" t="s">
        <v>3</v>
      </c>
      <c r="K2109" s="516" t="s">
        <v>4</v>
      </c>
      <c r="L2109" s="516" t="s">
        <v>5</v>
      </c>
    </row>
    <row r="2110" spans="2:12" s="1" customFormat="1" ht="15.75" x14ac:dyDescent="0.25">
      <c r="B2110" s="289" t="s">
        <v>6</v>
      </c>
      <c r="C2110" s="3" t="s">
        <v>7</v>
      </c>
      <c r="D2110" s="3" t="s">
        <v>8</v>
      </c>
      <c r="E2110" s="4" t="s">
        <v>9</v>
      </c>
      <c r="F2110" s="4" t="s">
        <v>10</v>
      </c>
      <c r="G2110" s="4" t="s">
        <v>11</v>
      </c>
      <c r="H2110" s="4" t="s">
        <v>12</v>
      </c>
      <c r="I2110" s="515"/>
      <c r="J2110" s="509"/>
      <c r="K2110" s="517"/>
      <c r="L2110" s="517"/>
    </row>
    <row r="2111" spans="2:12" s="1" customFormat="1" x14ac:dyDescent="0.25">
      <c r="B2111" s="6" t="s">
        <v>150</v>
      </c>
      <c r="C2111" s="7">
        <v>365017</v>
      </c>
      <c r="D2111" s="7" t="s">
        <v>3334</v>
      </c>
      <c r="E2111" s="7" t="s">
        <v>15</v>
      </c>
      <c r="F2111" s="7" t="s">
        <v>515</v>
      </c>
      <c r="G2111" s="7" t="s">
        <v>3335</v>
      </c>
      <c r="H2111" s="7" t="s">
        <v>18</v>
      </c>
      <c r="I2111" s="99">
        <v>41640</v>
      </c>
      <c r="J2111" s="32">
        <v>9249.19</v>
      </c>
      <c r="K2111" s="32">
        <v>9249.19</v>
      </c>
      <c r="L2111" s="32">
        <v>0</v>
      </c>
    </row>
    <row r="2112" spans="2:12" s="1" customFormat="1" x14ac:dyDescent="0.25">
      <c r="B2112" s="6" t="s">
        <v>838</v>
      </c>
      <c r="C2112" s="7">
        <v>365030</v>
      </c>
      <c r="D2112" s="7" t="s">
        <v>3322</v>
      </c>
      <c r="E2112" s="7" t="s">
        <v>2174</v>
      </c>
      <c r="F2112" s="7" t="s">
        <v>304</v>
      </c>
      <c r="G2112" s="19" t="s">
        <v>40</v>
      </c>
      <c r="H2112" s="7" t="s">
        <v>294</v>
      </c>
      <c r="I2112" s="99">
        <v>41640</v>
      </c>
      <c r="J2112" s="32">
        <v>35295.56</v>
      </c>
      <c r="K2112" s="32">
        <v>35295.56</v>
      </c>
      <c r="L2112" s="32">
        <v>0</v>
      </c>
    </row>
    <row r="2113" spans="2:101" s="1" customFormat="1" x14ac:dyDescent="0.25">
      <c r="B2113" s="6" t="s">
        <v>19</v>
      </c>
      <c r="C2113" s="7">
        <v>365053</v>
      </c>
      <c r="D2113" s="7" t="s">
        <v>3302</v>
      </c>
      <c r="E2113" s="7" t="s">
        <v>15</v>
      </c>
      <c r="F2113" s="7" t="s">
        <v>382</v>
      </c>
      <c r="G2113" s="7" t="s">
        <v>3303</v>
      </c>
      <c r="H2113" s="7" t="s">
        <v>18</v>
      </c>
      <c r="I2113" s="99">
        <v>41640</v>
      </c>
      <c r="J2113" s="120">
        <v>41729.800000000003</v>
      </c>
      <c r="K2113" s="32">
        <v>41729.800000000003</v>
      </c>
      <c r="L2113" s="32">
        <v>0</v>
      </c>
    </row>
    <row r="2114" spans="2:101" s="1" customFormat="1" x14ac:dyDescent="0.25">
      <c r="B2114" s="6" t="s">
        <v>150</v>
      </c>
      <c r="C2114" s="7">
        <v>365054</v>
      </c>
      <c r="D2114" s="7" t="s">
        <v>3304</v>
      </c>
      <c r="E2114" s="7" t="s">
        <v>15</v>
      </c>
      <c r="F2114" s="7" t="s">
        <v>2593</v>
      </c>
      <c r="G2114" s="7" t="s">
        <v>3305</v>
      </c>
      <c r="H2114" s="7" t="s">
        <v>18</v>
      </c>
      <c r="I2114" s="99">
        <v>41640</v>
      </c>
      <c r="J2114" s="32">
        <v>9249.19</v>
      </c>
      <c r="K2114" s="32">
        <v>9249.19</v>
      </c>
      <c r="L2114" s="32">
        <v>0</v>
      </c>
    </row>
    <row r="2115" spans="2:101" s="1" customFormat="1" x14ac:dyDescent="0.25">
      <c r="B2115" s="6" t="s">
        <v>621</v>
      </c>
      <c r="C2115" s="7">
        <v>365056</v>
      </c>
      <c r="D2115" s="7" t="s">
        <v>3323</v>
      </c>
      <c r="E2115" s="7" t="s">
        <v>3324</v>
      </c>
      <c r="F2115" s="7" t="s">
        <v>3325</v>
      </c>
      <c r="G2115" s="126">
        <v>1107212123403650</v>
      </c>
      <c r="H2115" s="7" t="s">
        <v>18</v>
      </c>
      <c r="I2115" s="99">
        <v>41869</v>
      </c>
      <c r="J2115" s="32">
        <v>10738</v>
      </c>
      <c r="K2115" s="32">
        <v>8724.6299999999992</v>
      </c>
      <c r="L2115" s="32">
        <v>2013.3700000000008</v>
      </c>
    </row>
    <row r="2116" spans="2:101" s="1" customFormat="1" x14ac:dyDescent="0.25">
      <c r="B2116" s="6" t="s">
        <v>3299</v>
      </c>
      <c r="C2116" s="7">
        <v>365059</v>
      </c>
      <c r="D2116" s="7" t="s">
        <v>3300</v>
      </c>
      <c r="E2116" s="7" t="s">
        <v>3301</v>
      </c>
      <c r="F2116" s="7" t="s">
        <v>304</v>
      </c>
      <c r="G2116" s="19" t="s">
        <v>40</v>
      </c>
      <c r="H2116" s="7" t="s">
        <v>18</v>
      </c>
      <c r="I2116" s="99">
        <v>41640</v>
      </c>
      <c r="J2116" s="32">
        <v>1528.1</v>
      </c>
      <c r="K2116" s="32">
        <v>1528.1</v>
      </c>
      <c r="L2116" s="32">
        <v>0</v>
      </c>
    </row>
    <row r="2117" spans="2:101" s="1" customFormat="1" x14ac:dyDescent="0.25">
      <c r="B2117" s="6" t="s">
        <v>1793</v>
      </c>
      <c r="C2117" s="7">
        <v>365062</v>
      </c>
      <c r="D2117" s="7" t="s">
        <v>3344</v>
      </c>
      <c r="E2117" s="7" t="s">
        <v>304</v>
      </c>
      <c r="F2117" s="7" t="s">
        <v>304</v>
      </c>
      <c r="G2117" s="19" t="s">
        <v>40</v>
      </c>
      <c r="H2117" s="7" t="s">
        <v>182</v>
      </c>
      <c r="I2117" s="365">
        <v>41640</v>
      </c>
      <c r="J2117" s="142">
        <v>3084.12</v>
      </c>
      <c r="K2117" s="32">
        <v>3084.12</v>
      </c>
      <c r="L2117" s="32">
        <v>0</v>
      </c>
    </row>
    <row r="2118" spans="2:101" s="1" customFormat="1" x14ac:dyDescent="0.25">
      <c r="B2118" s="6" t="s">
        <v>621</v>
      </c>
      <c r="C2118" s="7">
        <v>365067</v>
      </c>
      <c r="D2118" s="7" t="s">
        <v>3321</v>
      </c>
      <c r="E2118" s="7" t="s">
        <v>104</v>
      </c>
      <c r="F2118" s="7" t="s">
        <v>508</v>
      </c>
      <c r="G2118" s="19" t="s">
        <v>40</v>
      </c>
      <c r="H2118" s="7" t="s">
        <v>18</v>
      </c>
      <c r="I2118" s="99">
        <v>41640</v>
      </c>
      <c r="J2118" s="32">
        <v>3005</v>
      </c>
      <c r="K2118" s="32">
        <v>3005</v>
      </c>
      <c r="L2118" s="32">
        <v>0</v>
      </c>
    </row>
    <row r="2119" spans="2:101" s="10" customFormat="1" x14ac:dyDescent="0.25">
      <c r="B2119" s="6" t="s">
        <v>3317</v>
      </c>
      <c r="C2119" s="7">
        <v>365068</v>
      </c>
      <c r="D2119" s="7" t="s">
        <v>3318</v>
      </c>
      <c r="E2119" s="7" t="s">
        <v>3319</v>
      </c>
      <c r="F2119" s="7" t="s">
        <v>304</v>
      </c>
      <c r="G2119" s="7" t="s">
        <v>3320</v>
      </c>
      <c r="H2119" s="7" t="s">
        <v>84</v>
      </c>
      <c r="I2119" s="99">
        <v>41640</v>
      </c>
      <c r="J2119" s="32">
        <v>3100</v>
      </c>
      <c r="K2119" s="32">
        <v>3100</v>
      </c>
      <c r="L2119" s="32">
        <v>0</v>
      </c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1"/>
      <c r="AM2119" s="1"/>
      <c r="AN2119" s="1"/>
      <c r="AO2119" s="1"/>
      <c r="AP2119" s="1"/>
      <c r="AQ2119" s="1"/>
      <c r="AR2119" s="1"/>
      <c r="AS2119" s="1"/>
      <c r="AT2119" s="1"/>
      <c r="AU2119" s="1"/>
      <c r="AV2119" s="1"/>
      <c r="AW2119" s="1"/>
      <c r="AX2119" s="1"/>
      <c r="AY2119" s="1"/>
      <c r="AZ2119" s="1"/>
      <c r="BA2119" s="1"/>
      <c r="BB2119" s="1"/>
      <c r="BC2119" s="1"/>
      <c r="BD2119" s="1"/>
      <c r="BE2119" s="1"/>
      <c r="BF2119" s="1"/>
      <c r="BG2119" s="1"/>
      <c r="BH2119" s="1"/>
      <c r="BI2119" s="1"/>
      <c r="BJ2119" s="1"/>
      <c r="BK2119" s="1"/>
      <c r="BL2119" s="1"/>
      <c r="BM2119" s="1"/>
      <c r="BN2119" s="1"/>
      <c r="BO2119" s="1"/>
      <c r="BP2119" s="1"/>
      <c r="BQ2119" s="1"/>
      <c r="BR2119" s="1"/>
      <c r="BS2119" s="1"/>
      <c r="BT2119" s="1"/>
      <c r="BU2119" s="1"/>
      <c r="BV2119" s="1"/>
      <c r="BW2119" s="1"/>
      <c r="BX2119" s="1"/>
      <c r="BY2119" s="1"/>
      <c r="BZ2119" s="1"/>
      <c r="CA2119" s="1"/>
      <c r="CB2119" s="1"/>
      <c r="CC2119" s="1"/>
      <c r="CD2119" s="1"/>
      <c r="CE2119" s="1"/>
      <c r="CF2119" s="1"/>
      <c r="CG2119" s="1"/>
      <c r="CH2119" s="1"/>
      <c r="CI2119" s="1"/>
      <c r="CJ2119" s="1"/>
      <c r="CK2119" s="1"/>
      <c r="CL2119" s="1"/>
      <c r="CM2119" s="1"/>
      <c r="CN2119" s="1"/>
      <c r="CO2119" s="1"/>
      <c r="CP2119" s="1"/>
      <c r="CQ2119" s="1"/>
      <c r="CR2119" s="1"/>
      <c r="CS2119" s="1"/>
      <c r="CT2119" s="1"/>
      <c r="CU2119" s="1"/>
      <c r="CV2119" s="1"/>
      <c r="CW2119" s="1"/>
    </row>
    <row r="2120" spans="2:101" s="10" customFormat="1" x14ac:dyDescent="0.25">
      <c r="B2120" s="6" t="s">
        <v>3313</v>
      </c>
      <c r="C2120" s="7">
        <v>365069</v>
      </c>
      <c r="D2120" s="7" t="s">
        <v>3314</v>
      </c>
      <c r="E2120" s="7" t="s">
        <v>304</v>
      </c>
      <c r="F2120" s="7" t="s">
        <v>304</v>
      </c>
      <c r="G2120" s="28" t="s">
        <v>40</v>
      </c>
      <c r="H2120" s="7" t="s">
        <v>97</v>
      </c>
      <c r="I2120" s="99">
        <v>41640</v>
      </c>
      <c r="J2120" s="142">
        <v>48676.55</v>
      </c>
      <c r="K2120" s="32">
        <v>48676.55</v>
      </c>
      <c r="L2120" s="32">
        <v>0</v>
      </c>
    </row>
    <row r="2121" spans="2:101" s="10" customFormat="1" x14ac:dyDescent="0.25">
      <c r="B2121" s="6" t="s">
        <v>3311</v>
      </c>
      <c r="C2121" s="7">
        <v>365070</v>
      </c>
      <c r="D2121" s="7" t="s">
        <v>3312</v>
      </c>
      <c r="E2121" s="7" t="s">
        <v>304</v>
      </c>
      <c r="F2121" s="7" t="s">
        <v>304</v>
      </c>
      <c r="G2121" s="28" t="s">
        <v>40</v>
      </c>
      <c r="H2121" s="7" t="s">
        <v>97</v>
      </c>
      <c r="I2121" s="99">
        <v>41640</v>
      </c>
      <c r="J2121" s="142">
        <v>48676.55</v>
      </c>
      <c r="K2121" s="32">
        <v>48676.55</v>
      </c>
      <c r="L2121" s="32">
        <v>0</v>
      </c>
    </row>
    <row r="2122" spans="2:101" s="10" customFormat="1" x14ac:dyDescent="0.25">
      <c r="B2122" s="6" t="s">
        <v>2459</v>
      </c>
      <c r="C2122" s="7">
        <v>365072</v>
      </c>
      <c r="D2122" s="7" t="s">
        <v>3315</v>
      </c>
      <c r="E2122" s="7" t="s">
        <v>304</v>
      </c>
      <c r="F2122" s="7" t="s">
        <v>304</v>
      </c>
      <c r="G2122" s="19" t="s">
        <v>40</v>
      </c>
      <c r="H2122" s="7" t="s">
        <v>84</v>
      </c>
      <c r="I2122" s="99">
        <v>41640</v>
      </c>
      <c r="J2122" s="32">
        <v>3500</v>
      </c>
      <c r="K2122" s="32">
        <v>3500</v>
      </c>
      <c r="L2122" s="32">
        <v>0</v>
      </c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1"/>
      <c r="AM2122" s="1"/>
      <c r="AN2122" s="1"/>
      <c r="AO2122" s="1"/>
      <c r="AP2122" s="1"/>
      <c r="AQ2122" s="1"/>
      <c r="AR2122" s="1"/>
      <c r="AS2122" s="1"/>
      <c r="AT2122" s="1"/>
      <c r="AU2122" s="1"/>
      <c r="AV2122" s="1"/>
      <c r="AW2122" s="1"/>
      <c r="AX2122" s="1"/>
      <c r="AY2122" s="1"/>
      <c r="AZ2122" s="1"/>
      <c r="BA2122" s="1"/>
      <c r="BB2122" s="1"/>
      <c r="BC2122" s="1"/>
      <c r="BD2122" s="1"/>
      <c r="BE2122" s="1"/>
      <c r="BF2122" s="1"/>
      <c r="BG2122" s="1"/>
      <c r="BH2122" s="1"/>
      <c r="BI2122" s="1"/>
      <c r="BJ2122" s="1"/>
      <c r="BK2122" s="1"/>
      <c r="BL2122" s="1"/>
      <c r="BM2122" s="1"/>
      <c r="BN2122" s="1"/>
      <c r="BO2122" s="1"/>
      <c r="BP2122" s="1"/>
      <c r="BQ2122" s="1"/>
      <c r="BR2122" s="1"/>
      <c r="BS2122" s="1"/>
      <c r="BT2122" s="1"/>
      <c r="BU2122" s="1"/>
      <c r="BV2122" s="1"/>
      <c r="BW2122" s="1"/>
      <c r="BX2122" s="1"/>
      <c r="BY2122" s="1"/>
      <c r="BZ2122" s="1"/>
      <c r="CA2122" s="1"/>
      <c r="CB2122" s="1"/>
      <c r="CC2122" s="1"/>
      <c r="CD2122" s="1"/>
      <c r="CE2122" s="1"/>
      <c r="CF2122" s="1"/>
      <c r="CG2122" s="1"/>
      <c r="CH2122" s="1"/>
      <c r="CI2122" s="1"/>
      <c r="CJ2122" s="1"/>
      <c r="CK2122" s="1"/>
      <c r="CL2122" s="1"/>
      <c r="CM2122" s="1"/>
      <c r="CN2122" s="1"/>
      <c r="CO2122" s="1"/>
      <c r="CP2122" s="1"/>
      <c r="CQ2122" s="1"/>
      <c r="CR2122" s="1"/>
      <c r="CS2122" s="1"/>
      <c r="CT2122" s="1"/>
      <c r="CU2122" s="1"/>
      <c r="CV2122" s="1"/>
      <c r="CW2122" s="1"/>
    </row>
    <row r="2123" spans="2:101" s="1" customFormat="1" x14ac:dyDescent="0.25">
      <c r="B2123" s="6" t="s">
        <v>2459</v>
      </c>
      <c r="C2123" s="7">
        <v>365073</v>
      </c>
      <c r="D2123" s="7" t="s">
        <v>3316</v>
      </c>
      <c r="E2123" s="7" t="s">
        <v>304</v>
      </c>
      <c r="F2123" s="7" t="s">
        <v>304</v>
      </c>
      <c r="G2123" s="19" t="s">
        <v>40</v>
      </c>
      <c r="H2123" s="7" t="s">
        <v>84</v>
      </c>
      <c r="I2123" s="99">
        <v>41640</v>
      </c>
      <c r="J2123" s="32">
        <v>3500</v>
      </c>
      <c r="K2123" s="32">
        <v>3500</v>
      </c>
      <c r="L2123" s="32">
        <v>0</v>
      </c>
    </row>
    <row r="2124" spans="2:101" s="1" customFormat="1" x14ac:dyDescent="0.25">
      <c r="B2124" s="6" t="s">
        <v>3298</v>
      </c>
      <c r="C2124" s="19">
        <v>365074</v>
      </c>
      <c r="D2124" s="7" t="s">
        <v>304</v>
      </c>
      <c r="E2124" s="7" t="s">
        <v>304</v>
      </c>
      <c r="F2124" s="7" t="s">
        <v>304</v>
      </c>
      <c r="G2124" s="19" t="s">
        <v>40</v>
      </c>
      <c r="H2124" s="7" t="s">
        <v>97</v>
      </c>
      <c r="I2124" s="99">
        <v>41640</v>
      </c>
      <c r="J2124" s="44">
        <v>2200</v>
      </c>
      <c r="K2124" s="44">
        <v>2200</v>
      </c>
      <c r="L2124" s="44">
        <v>0</v>
      </c>
    </row>
    <row r="2125" spans="2:101" s="1" customFormat="1" x14ac:dyDescent="0.25">
      <c r="B2125" s="6" t="s">
        <v>3308</v>
      </c>
      <c r="C2125" s="7">
        <v>365076</v>
      </c>
      <c r="D2125" s="7" t="s">
        <v>3309</v>
      </c>
      <c r="E2125" s="7" t="s">
        <v>304</v>
      </c>
      <c r="F2125" s="7" t="s">
        <v>304</v>
      </c>
      <c r="G2125" s="7" t="s">
        <v>40</v>
      </c>
      <c r="H2125" s="7" t="s">
        <v>18</v>
      </c>
      <c r="I2125" s="99">
        <v>41640</v>
      </c>
      <c r="J2125" s="142">
        <v>3850</v>
      </c>
      <c r="K2125" s="32">
        <v>3850</v>
      </c>
      <c r="L2125" s="32">
        <v>0</v>
      </c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  <c r="X2125" s="10"/>
      <c r="Y2125" s="10"/>
      <c r="Z2125" s="10"/>
      <c r="AA2125" s="10"/>
      <c r="AB2125" s="10"/>
      <c r="AC2125" s="10"/>
      <c r="AD2125" s="10"/>
      <c r="AE2125" s="10"/>
      <c r="AF2125" s="10"/>
      <c r="AG2125" s="10"/>
      <c r="AH2125" s="10"/>
      <c r="AI2125" s="10"/>
      <c r="AJ2125" s="10"/>
      <c r="AK2125" s="10"/>
      <c r="AL2125" s="10"/>
      <c r="AM2125" s="10"/>
      <c r="AN2125" s="10"/>
      <c r="AO2125" s="10"/>
      <c r="AP2125" s="10"/>
      <c r="AQ2125" s="10"/>
      <c r="AR2125" s="10"/>
      <c r="AS2125" s="10"/>
      <c r="AT2125" s="10"/>
      <c r="AU2125" s="10"/>
      <c r="AV2125" s="10"/>
      <c r="AW2125" s="10"/>
      <c r="AX2125" s="10"/>
      <c r="AY2125" s="10"/>
      <c r="AZ2125" s="10"/>
      <c r="BA2125" s="10"/>
      <c r="BB2125" s="10"/>
      <c r="BC2125" s="10"/>
      <c r="BD2125" s="10"/>
      <c r="BE2125" s="10"/>
      <c r="BF2125" s="10"/>
      <c r="BG2125" s="10"/>
      <c r="BH2125" s="10"/>
      <c r="BI2125" s="10"/>
      <c r="BJ2125" s="10"/>
      <c r="BK2125" s="10"/>
      <c r="BL2125" s="10"/>
      <c r="BM2125" s="10"/>
      <c r="BN2125" s="10"/>
      <c r="BO2125" s="10"/>
      <c r="BP2125" s="10"/>
      <c r="BQ2125" s="10"/>
      <c r="BR2125" s="10"/>
      <c r="BS2125" s="10"/>
      <c r="BT2125" s="10"/>
      <c r="BU2125" s="10"/>
      <c r="BV2125" s="10"/>
      <c r="BW2125" s="10"/>
      <c r="BX2125" s="10"/>
      <c r="BY2125" s="10"/>
      <c r="BZ2125" s="10"/>
      <c r="CA2125" s="10"/>
      <c r="CB2125" s="10"/>
      <c r="CC2125" s="10"/>
      <c r="CD2125" s="10"/>
      <c r="CE2125" s="10"/>
      <c r="CF2125" s="10"/>
      <c r="CG2125" s="10"/>
      <c r="CH2125" s="10"/>
      <c r="CI2125" s="10"/>
      <c r="CJ2125" s="10"/>
      <c r="CK2125" s="10"/>
      <c r="CL2125" s="10"/>
      <c r="CM2125" s="10"/>
      <c r="CN2125" s="10"/>
      <c r="CO2125" s="10"/>
      <c r="CP2125" s="10"/>
      <c r="CQ2125" s="10"/>
      <c r="CR2125" s="10"/>
      <c r="CS2125" s="10"/>
      <c r="CT2125" s="10"/>
      <c r="CU2125" s="10"/>
      <c r="CV2125" s="10"/>
      <c r="CW2125" s="10"/>
    </row>
    <row r="2126" spans="2:101" s="1" customFormat="1" x14ac:dyDescent="0.25">
      <c r="B2126" s="6" t="s">
        <v>3308</v>
      </c>
      <c r="C2126" s="7">
        <v>365077</v>
      </c>
      <c r="D2126" s="7" t="s">
        <v>3310</v>
      </c>
      <c r="E2126" s="7" t="s">
        <v>304</v>
      </c>
      <c r="F2126" s="7" t="s">
        <v>304</v>
      </c>
      <c r="G2126" s="7" t="s">
        <v>40</v>
      </c>
      <c r="H2126" s="7" t="s">
        <v>18</v>
      </c>
      <c r="I2126" s="99">
        <v>41640</v>
      </c>
      <c r="J2126" s="142">
        <v>3850</v>
      </c>
      <c r="K2126" s="32">
        <v>3850</v>
      </c>
      <c r="L2126" s="32">
        <v>0</v>
      </c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  <c r="X2126" s="10"/>
      <c r="Y2126" s="10"/>
      <c r="Z2126" s="10"/>
      <c r="AA2126" s="10"/>
      <c r="AB2126" s="10"/>
      <c r="AC2126" s="10"/>
      <c r="AD2126" s="10"/>
      <c r="AE2126" s="10"/>
      <c r="AF2126" s="10"/>
      <c r="AG2126" s="10"/>
      <c r="AH2126" s="10"/>
      <c r="AI2126" s="10"/>
      <c r="AJ2126" s="10"/>
      <c r="AK2126" s="10"/>
      <c r="AL2126" s="10"/>
      <c r="AM2126" s="10"/>
      <c r="AN2126" s="10"/>
      <c r="AO2126" s="10"/>
      <c r="AP2126" s="10"/>
      <c r="AQ2126" s="10"/>
      <c r="AR2126" s="10"/>
      <c r="AS2126" s="10"/>
      <c r="AT2126" s="10"/>
      <c r="AU2126" s="10"/>
      <c r="AV2126" s="10"/>
      <c r="AW2126" s="10"/>
      <c r="AX2126" s="10"/>
      <c r="AY2126" s="10"/>
      <c r="AZ2126" s="10"/>
      <c r="BA2126" s="10"/>
      <c r="BB2126" s="10"/>
      <c r="BC2126" s="10"/>
      <c r="BD2126" s="10"/>
      <c r="BE2126" s="10"/>
      <c r="BF2126" s="10"/>
      <c r="BG2126" s="10"/>
      <c r="BH2126" s="10"/>
      <c r="BI2126" s="10"/>
      <c r="BJ2126" s="10"/>
      <c r="BK2126" s="10"/>
      <c r="BL2126" s="10"/>
      <c r="BM2126" s="10"/>
      <c r="BN2126" s="10"/>
      <c r="BO2126" s="10"/>
      <c r="BP2126" s="10"/>
      <c r="BQ2126" s="10"/>
      <c r="BR2126" s="10"/>
      <c r="BS2126" s="10"/>
      <c r="BT2126" s="10"/>
      <c r="BU2126" s="10"/>
      <c r="BV2126" s="10"/>
      <c r="BW2126" s="10"/>
      <c r="BX2126" s="10"/>
      <c r="BY2126" s="10"/>
      <c r="BZ2126" s="10"/>
      <c r="CA2126" s="10"/>
      <c r="CB2126" s="10"/>
      <c r="CC2126" s="10"/>
      <c r="CD2126" s="10"/>
      <c r="CE2126" s="10"/>
      <c r="CF2126" s="10"/>
      <c r="CG2126" s="10"/>
      <c r="CH2126" s="10"/>
      <c r="CI2126" s="10"/>
      <c r="CJ2126" s="10"/>
      <c r="CK2126" s="10"/>
      <c r="CL2126" s="10"/>
      <c r="CM2126" s="10"/>
      <c r="CN2126" s="10"/>
      <c r="CO2126" s="10"/>
      <c r="CP2126" s="10"/>
      <c r="CQ2126" s="10"/>
      <c r="CR2126" s="10"/>
      <c r="CS2126" s="10"/>
      <c r="CT2126" s="10"/>
      <c r="CU2126" s="10"/>
      <c r="CV2126" s="10"/>
      <c r="CW2126" s="10"/>
    </row>
    <row r="2127" spans="2:101" s="1" customFormat="1" x14ac:dyDescent="0.25">
      <c r="B2127" s="6" t="s">
        <v>3345</v>
      </c>
      <c r="C2127" s="7">
        <v>365562</v>
      </c>
      <c r="D2127" s="7" t="s">
        <v>3346</v>
      </c>
      <c r="E2127" s="19" t="s">
        <v>56</v>
      </c>
      <c r="F2127" s="19" t="s">
        <v>56</v>
      </c>
      <c r="G2127" s="7" t="s">
        <v>40</v>
      </c>
      <c r="H2127" s="7" t="s">
        <v>97</v>
      </c>
      <c r="I2127" s="99">
        <v>41640</v>
      </c>
      <c r="J2127" s="154">
        <v>10225.4</v>
      </c>
      <c r="K2127" s="32">
        <v>10225.4</v>
      </c>
      <c r="L2127" s="32">
        <v>0</v>
      </c>
    </row>
    <row r="2128" spans="2:101" s="1" customFormat="1" x14ac:dyDescent="0.25">
      <c r="B2128" s="6" t="s">
        <v>3340</v>
      </c>
      <c r="C2128" s="19">
        <v>365698</v>
      </c>
      <c r="D2128" s="7" t="s">
        <v>3341</v>
      </c>
      <c r="E2128" s="7" t="s">
        <v>304</v>
      </c>
      <c r="F2128" s="7" t="s">
        <v>304</v>
      </c>
      <c r="G2128" s="19" t="s">
        <v>40</v>
      </c>
      <c r="H2128" s="7" t="s">
        <v>1320</v>
      </c>
      <c r="I2128" s="99">
        <v>41640</v>
      </c>
      <c r="J2128" s="44">
        <v>3800</v>
      </c>
      <c r="K2128" s="44">
        <v>3800</v>
      </c>
      <c r="L2128" s="44">
        <v>0</v>
      </c>
    </row>
    <row r="2129" spans="2:101" s="1" customFormat="1" x14ac:dyDescent="0.25">
      <c r="B2129" s="6" t="s">
        <v>394</v>
      </c>
      <c r="C2129" s="7">
        <v>365919</v>
      </c>
      <c r="D2129" s="7" t="s">
        <v>3326</v>
      </c>
      <c r="E2129" s="7" t="s">
        <v>1015</v>
      </c>
      <c r="F2129" s="7" t="s">
        <v>304</v>
      </c>
      <c r="G2129" s="19" t="s">
        <v>40</v>
      </c>
      <c r="H2129" s="7" t="s">
        <v>84</v>
      </c>
      <c r="I2129" s="99">
        <v>41640</v>
      </c>
      <c r="J2129" s="32">
        <v>4500</v>
      </c>
      <c r="K2129" s="32">
        <v>4500</v>
      </c>
      <c r="L2129" s="32">
        <v>0</v>
      </c>
    </row>
    <row r="2130" spans="2:101" s="10" customFormat="1" x14ac:dyDescent="0.25">
      <c r="B2130" s="6" t="s">
        <v>19</v>
      </c>
      <c r="C2130" s="7">
        <v>365977</v>
      </c>
      <c r="D2130" s="7" t="s">
        <v>3332</v>
      </c>
      <c r="E2130" s="7" t="s">
        <v>15</v>
      </c>
      <c r="F2130" s="7" t="s">
        <v>2165</v>
      </c>
      <c r="G2130" s="7" t="s">
        <v>3333</v>
      </c>
      <c r="H2130" s="7" t="s">
        <v>18</v>
      </c>
      <c r="I2130" s="99">
        <v>41640</v>
      </c>
      <c r="J2130" s="128">
        <v>28637.3</v>
      </c>
      <c r="K2130" s="32">
        <v>28637.3</v>
      </c>
      <c r="L2130" s="32">
        <v>0</v>
      </c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1"/>
      <c r="AM2130" s="1"/>
      <c r="AN2130" s="1"/>
      <c r="AO2130" s="1"/>
      <c r="AP2130" s="1"/>
      <c r="AQ2130" s="1"/>
      <c r="AR2130" s="1"/>
      <c r="AS2130" s="1"/>
      <c r="AT2130" s="1"/>
      <c r="AU2130" s="1"/>
      <c r="AV2130" s="1"/>
      <c r="AW2130" s="1"/>
      <c r="AX2130" s="1"/>
      <c r="AY2130" s="1"/>
      <c r="AZ2130" s="1"/>
      <c r="BA2130" s="1"/>
      <c r="BB2130" s="1"/>
      <c r="BC2130" s="1"/>
      <c r="BD2130" s="1"/>
      <c r="BE2130" s="1"/>
      <c r="BF2130" s="1"/>
      <c r="BG2130" s="1"/>
      <c r="BH2130" s="1"/>
      <c r="BI2130" s="1"/>
      <c r="BJ2130" s="1"/>
      <c r="BK2130" s="1"/>
      <c r="BL2130" s="1"/>
      <c r="BM2130" s="1"/>
      <c r="BN2130" s="1"/>
      <c r="BO2130" s="1"/>
      <c r="BP2130" s="1"/>
      <c r="BQ2130" s="1"/>
      <c r="BR2130" s="1"/>
      <c r="BS2130" s="1"/>
      <c r="BT2130" s="1"/>
      <c r="BU2130" s="1"/>
      <c r="BV2130" s="1"/>
      <c r="BW2130" s="1"/>
      <c r="BX2130" s="1"/>
      <c r="BY2130" s="1"/>
      <c r="BZ2130" s="1"/>
      <c r="CA2130" s="1"/>
      <c r="CB2130" s="1"/>
      <c r="CC2130" s="1"/>
      <c r="CD2130" s="1"/>
      <c r="CE2130" s="1"/>
      <c r="CF2130" s="1"/>
      <c r="CG2130" s="1"/>
      <c r="CH2130" s="1"/>
      <c r="CI2130" s="1"/>
      <c r="CJ2130" s="1"/>
      <c r="CK2130" s="1"/>
      <c r="CL2130" s="1"/>
      <c r="CM2130" s="1"/>
      <c r="CN2130" s="1"/>
      <c r="CO2130" s="1"/>
      <c r="CP2130" s="1"/>
      <c r="CQ2130" s="1"/>
      <c r="CR2130" s="1"/>
      <c r="CS2130" s="1"/>
      <c r="CT2130" s="1"/>
      <c r="CU2130" s="1"/>
      <c r="CV2130" s="1"/>
      <c r="CW2130" s="1"/>
    </row>
    <row r="2131" spans="2:101" s="10" customFormat="1" x14ac:dyDescent="0.25">
      <c r="B2131" s="6" t="s">
        <v>19</v>
      </c>
      <c r="C2131" s="7">
        <v>366029</v>
      </c>
      <c r="D2131" s="7" t="s">
        <v>3336</v>
      </c>
      <c r="E2131" s="7" t="s">
        <v>15</v>
      </c>
      <c r="F2131" s="7" t="s">
        <v>353</v>
      </c>
      <c r="G2131" s="7" t="s">
        <v>3337</v>
      </c>
      <c r="H2131" s="7" t="s">
        <v>18</v>
      </c>
      <c r="I2131" s="99">
        <v>38869</v>
      </c>
      <c r="J2131" s="32">
        <v>27941.64</v>
      </c>
      <c r="K2131" s="32">
        <v>27941.64</v>
      </c>
      <c r="L2131" s="32">
        <v>0</v>
      </c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1"/>
      <c r="AM2131" s="1"/>
      <c r="AN2131" s="1"/>
      <c r="AO2131" s="1"/>
      <c r="AP2131" s="1"/>
      <c r="AQ2131" s="1"/>
      <c r="AR2131" s="1"/>
      <c r="AS2131" s="1"/>
      <c r="AT2131" s="1"/>
      <c r="AU2131" s="1"/>
      <c r="AV2131" s="1"/>
      <c r="AW2131" s="1"/>
      <c r="AX2131" s="1"/>
      <c r="AY2131" s="1"/>
      <c r="AZ2131" s="1"/>
      <c r="BA2131" s="1"/>
      <c r="BB2131" s="1"/>
      <c r="BC2131" s="1"/>
      <c r="BD2131" s="1"/>
      <c r="BE2131" s="1"/>
      <c r="BF2131" s="1"/>
      <c r="BG2131" s="1"/>
      <c r="BH2131" s="1"/>
      <c r="BI2131" s="1"/>
      <c r="BJ2131" s="1"/>
      <c r="BK2131" s="1"/>
      <c r="BL2131" s="1"/>
      <c r="BM2131" s="1"/>
      <c r="BN2131" s="1"/>
      <c r="BO2131" s="1"/>
      <c r="BP2131" s="1"/>
      <c r="BQ2131" s="1"/>
      <c r="BR2131" s="1"/>
      <c r="BS2131" s="1"/>
      <c r="BT2131" s="1"/>
      <c r="BU2131" s="1"/>
      <c r="BV2131" s="1"/>
      <c r="BW2131" s="1"/>
      <c r="BX2131" s="1"/>
      <c r="BY2131" s="1"/>
      <c r="BZ2131" s="1"/>
      <c r="CA2131" s="1"/>
      <c r="CB2131" s="1"/>
      <c r="CC2131" s="1"/>
      <c r="CD2131" s="1"/>
      <c r="CE2131" s="1"/>
      <c r="CF2131" s="1"/>
      <c r="CG2131" s="1"/>
      <c r="CH2131" s="1"/>
      <c r="CI2131" s="1"/>
      <c r="CJ2131" s="1"/>
      <c r="CK2131" s="1"/>
      <c r="CL2131" s="1"/>
      <c r="CM2131" s="1"/>
      <c r="CN2131" s="1"/>
      <c r="CO2131" s="1"/>
      <c r="CP2131" s="1"/>
      <c r="CQ2131" s="1"/>
      <c r="CR2131" s="1"/>
      <c r="CS2131" s="1"/>
      <c r="CT2131" s="1"/>
      <c r="CU2131" s="1"/>
      <c r="CV2131" s="1"/>
      <c r="CW2131" s="1"/>
    </row>
    <row r="2132" spans="2:101" s="10" customFormat="1" x14ac:dyDescent="0.25">
      <c r="B2132" s="6" t="s">
        <v>1379</v>
      </c>
      <c r="C2132" s="7">
        <v>366858</v>
      </c>
      <c r="D2132" s="7" t="s">
        <v>3342</v>
      </c>
      <c r="E2132" s="7" t="s">
        <v>304</v>
      </c>
      <c r="F2132" s="7" t="s">
        <v>304</v>
      </c>
      <c r="G2132" s="19" t="s">
        <v>40</v>
      </c>
      <c r="H2132" s="7" t="s">
        <v>3343</v>
      </c>
      <c r="I2132" s="99">
        <v>41640</v>
      </c>
      <c r="J2132" s="32">
        <v>10225.4</v>
      </c>
      <c r="K2132" s="32">
        <v>10225.4</v>
      </c>
      <c r="L2132" s="32">
        <v>0</v>
      </c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1"/>
      <c r="AM2132" s="1"/>
      <c r="AN2132" s="1"/>
      <c r="AO2132" s="1"/>
      <c r="AP2132" s="1"/>
      <c r="AQ2132" s="1"/>
      <c r="AR2132" s="1"/>
      <c r="AS2132" s="1"/>
      <c r="AT2132" s="1"/>
      <c r="AU2132" s="1"/>
      <c r="AV2132" s="1"/>
      <c r="AW2132" s="1"/>
      <c r="AX2132" s="1"/>
      <c r="AY2132" s="1"/>
      <c r="AZ2132" s="1"/>
      <c r="BA2132" s="1"/>
      <c r="BB2132" s="1"/>
      <c r="BC2132" s="1"/>
      <c r="BD2132" s="1"/>
      <c r="BE2132" s="1"/>
      <c r="BF2132" s="1"/>
      <c r="BG2132" s="1"/>
      <c r="BH2132" s="1"/>
      <c r="BI2132" s="1"/>
      <c r="BJ2132" s="1"/>
      <c r="BK2132" s="1"/>
      <c r="BL2132" s="1"/>
      <c r="BM2132" s="1"/>
      <c r="BN2132" s="1"/>
      <c r="BO2132" s="1"/>
      <c r="BP2132" s="1"/>
      <c r="BQ2132" s="1"/>
      <c r="BR2132" s="1"/>
      <c r="BS2132" s="1"/>
      <c r="BT2132" s="1"/>
      <c r="BU2132" s="1"/>
      <c r="BV2132" s="1"/>
      <c r="BW2132" s="1"/>
      <c r="BX2132" s="1"/>
      <c r="BY2132" s="1"/>
      <c r="BZ2132" s="1"/>
      <c r="CA2132" s="1"/>
      <c r="CB2132" s="1"/>
      <c r="CC2132" s="1"/>
      <c r="CD2132" s="1"/>
      <c r="CE2132" s="1"/>
      <c r="CF2132" s="1"/>
      <c r="CG2132" s="1"/>
      <c r="CH2132" s="1"/>
      <c r="CI2132" s="1"/>
      <c r="CJ2132" s="1"/>
      <c r="CK2132" s="1"/>
      <c r="CL2132" s="1"/>
      <c r="CM2132" s="1"/>
      <c r="CN2132" s="1"/>
      <c r="CO2132" s="1"/>
      <c r="CP2132" s="1"/>
      <c r="CQ2132" s="1"/>
      <c r="CR2132" s="1"/>
      <c r="CS2132" s="1"/>
      <c r="CT2132" s="1"/>
      <c r="CU2132" s="1"/>
      <c r="CV2132" s="1"/>
      <c r="CW2132" s="1"/>
    </row>
    <row r="2133" spans="2:101" s="1" customFormat="1" x14ac:dyDescent="0.25">
      <c r="B2133" s="6" t="s">
        <v>60</v>
      </c>
      <c r="C2133" s="7">
        <v>367186</v>
      </c>
      <c r="D2133" s="7" t="s">
        <v>3297</v>
      </c>
      <c r="E2133" s="7" t="s">
        <v>304</v>
      </c>
      <c r="F2133" s="7" t="s">
        <v>304</v>
      </c>
      <c r="G2133" s="19" t="s">
        <v>40</v>
      </c>
      <c r="H2133" s="7" t="s">
        <v>18</v>
      </c>
      <c r="I2133" s="99">
        <v>41640</v>
      </c>
      <c r="J2133" s="142">
        <v>4280</v>
      </c>
      <c r="K2133" s="32">
        <v>4280</v>
      </c>
      <c r="L2133" s="32">
        <v>0</v>
      </c>
    </row>
    <row r="2134" spans="2:101" s="1" customFormat="1" x14ac:dyDescent="0.25">
      <c r="B2134" s="6" t="s">
        <v>2459</v>
      </c>
      <c r="C2134" s="7">
        <v>367192</v>
      </c>
      <c r="D2134" s="7" t="s">
        <v>3296</v>
      </c>
      <c r="E2134" s="7" t="s">
        <v>304</v>
      </c>
      <c r="F2134" s="7" t="s">
        <v>304</v>
      </c>
      <c r="G2134" s="19" t="s">
        <v>40</v>
      </c>
      <c r="H2134" s="7" t="s">
        <v>84</v>
      </c>
      <c r="I2134" s="99">
        <v>41640</v>
      </c>
      <c r="J2134" s="23">
        <v>2900</v>
      </c>
      <c r="K2134" s="32">
        <v>2900</v>
      </c>
      <c r="L2134" s="32">
        <v>0</v>
      </c>
    </row>
    <row r="2135" spans="2:101" s="1" customFormat="1" x14ac:dyDescent="0.25">
      <c r="B2135" s="6" t="s">
        <v>963</v>
      </c>
      <c r="C2135" s="7">
        <v>367256</v>
      </c>
      <c r="D2135" s="7" t="s">
        <v>3339</v>
      </c>
      <c r="E2135" s="7" t="s">
        <v>475</v>
      </c>
      <c r="F2135" s="7" t="s">
        <v>304</v>
      </c>
      <c r="G2135" s="19" t="s">
        <v>40</v>
      </c>
      <c r="H2135" s="7" t="s">
        <v>84</v>
      </c>
      <c r="I2135" s="99">
        <v>41640</v>
      </c>
      <c r="J2135" s="23">
        <v>3431.28</v>
      </c>
      <c r="K2135" s="32">
        <v>3431.28</v>
      </c>
      <c r="L2135" s="32">
        <v>0</v>
      </c>
    </row>
    <row r="2136" spans="2:101" s="1" customFormat="1" x14ac:dyDescent="0.25">
      <c r="B2136" s="6" t="s">
        <v>621</v>
      </c>
      <c r="C2136" s="7">
        <v>548229</v>
      </c>
      <c r="D2136" s="7" t="s">
        <v>3338</v>
      </c>
      <c r="E2136" s="7" t="s">
        <v>100</v>
      </c>
      <c r="F2136" s="7" t="s">
        <v>30</v>
      </c>
      <c r="G2136" s="11">
        <v>8107214053406370</v>
      </c>
      <c r="H2136" s="7" t="s">
        <v>18</v>
      </c>
      <c r="I2136" s="99">
        <v>41640</v>
      </c>
      <c r="J2136" s="32">
        <v>10738</v>
      </c>
      <c r="K2136" s="32">
        <v>10738</v>
      </c>
      <c r="L2136" s="32">
        <v>0</v>
      </c>
    </row>
    <row r="2137" spans="2:101" s="1" customFormat="1" x14ac:dyDescent="0.25">
      <c r="B2137" s="6" t="s">
        <v>3294</v>
      </c>
      <c r="C2137" s="7">
        <v>548444</v>
      </c>
      <c r="D2137" s="7" t="s">
        <v>3295</v>
      </c>
      <c r="E2137" s="7" t="s">
        <v>304</v>
      </c>
      <c r="F2137" s="7" t="s">
        <v>304</v>
      </c>
      <c r="G2137" s="19" t="s">
        <v>40</v>
      </c>
      <c r="H2137" s="7" t="s">
        <v>97</v>
      </c>
      <c r="I2137" s="99">
        <v>41640</v>
      </c>
      <c r="J2137" s="64">
        <v>7163</v>
      </c>
      <c r="K2137" s="32">
        <v>7163</v>
      </c>
      <c r="L2137" s="32">
        <v>0</v>
      </c>
    </row>
    <row r="2138" spans="2:101" s="1" customFormat="1" x14ac:dyDescent="0.25">
      <c r="B2138" s="6" t="s">
        <v>320</v>
      </c>
      <c r="C2138" s="7">
        <v>548447</v>
      </c>
      <c r="D2138" s="7" t="s">
        <v>3306</v>
      </c>
      <c r="E2138" s="7" t="s">
        <v>322</v>
      </c>
      <c r="F2138" s="7" t="s">
        <v>3307</v>
      </c>
      <c r="G2138" s="19" t="s">
        <v>40</v>
      </c>
      <c r="H2138" s="7" t="s">
        <v>294</v>
      </c>
      <c r="I2138" s="99">
        <v>41640</v>
      </c>
      <c r="J2138" s="32">
        <v>2750</v>
      </c>
      <c r="K2138" s="32">
        <v>2750</v>
      </c>
      <c r="L2138" s="32">
        <v>0</v>
      </c>
    </row>
    <row r="2139" spans="2:101" s="1" customFormat="1" x14ac:dyDescent="0.25">
      <c r="B2139" s="97" t="s">
        <v>3328</v>
      </c>
      <c r="C2139" s="7">
        <v>945124</v>
      </c>
      <c r="D2139" s="28" t="s">
        <v>3329</v>
      </c>
      <c r="E2139" s="28" t="s">
        <v>2519</v>
      </c>
      <c r="F2139" s="28" t="s">
        <v>2520</v>
      </c>
      <c r="G2139" s="28" t="s">
        <v>40</v>
      </c>
      <c r="H2139" s="7" t="s">
        <v>84</v>
      </c>
      <c r="I2139" s="98">
        <v>44817</v>
      </c>
      <c r="J2139" s="173">
        <v>158710</v>
      </c>
      <c r="K2139" s="173">
        <v>0</v>
      </c>
      <c r="L2139" s="173">
        <v>158710</v>
      </c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  <c r="X2139" s="10"/>
      <c r="Y2139" s="10"/>
      <c r="Z2139" s="10"/>
      <c r="AA2139" s="10"/>
      <c r="AB2139" s="10"/>
      <c r="AC2139" s="10"/>
      <c r="AD2139" s="10"/>
      <c r="AE2139" s="10"/>
      <c r="AF2139" s="10"/>
      <c r="AG2139" s="10"/>
      <c r="AH2139" s="10"/>
      <c r="AI2139" s="10"/>
      <c r="AJ2139" s="10"/>
      <c r="AK2139" s="10"/>
      <c r="AL2139" s="10"/>
      <c r="AM2139" s="10"/>
      <c r="AN2139" s="10"/>
      <c r="AO2139" s="10"/>
      <c r="AP2139" s="10"/>
      <c r="AQ2139" s="10"/>
      <c r="AR2139" s="10"/>
      <c r="AS2139" s="10"/>
      <c r="AT2139" s="10"/>
      <c r="AU2139" s="10"/>
      <c r="AV2139" s="10"/>
      <c r="AW2139" s="10"/>
      <c r="AX2139" s="10"/>
      <c r="AY2139" s="10"/>
      <c r="AZ2139" s="10"/>
      <c r="BA2139" s="10"/>
      <c r="BB2139" s="10"/>
      <c r="BC2139" s="10"/>
      <c r="BD2139" s="10"/>
      <c r="BE2139" s="10"/>
      <c r="BF2139" s="10"/>
      <c r="BG2139" s="10"/>
      <c r="BH2139" s="10"/>
      <c r="BI2139" s="10"/>
      <c r="BJ2139" s="10"/>
      <c r="BK2139" s="10"/>
      <c r="BL2139" s="10"/>
      <c r="BM2139" s="10"/>
      <c r="BN2139" s="10"/>
      <c r="BO2139" s="10"/>
      <c r="BP2139" s="10"/>
      <c r="BQ2139" s="10"/>
      <c r="BR2139" s="10"/>
      <c r="BS2139" s="10"/>
      <c r="BT2139" s="10"/>
      <c r="BU2139" s="10"/>
      <c r="BV2139" s="10"/>
      <c r="BW2139" s="10"/>
      <c r="BX2139" s="10"/>
      <c r="BY2139" s="10"/>
      <c r="BZ2139" s="10"/>
      <c r="CA2139" s="10"/>
      <c r="CB2139" s="10"/>
      <c r="CC2139" s="10"/>
      <c r="CD2139" s="10"/>
      <c r="CE2139" s="10"/>
      <c r="CF2139" s="10"/>
      <c r="CG2139" s="10"/>
      <c r="CH2139" s="10"/>
      <c r="CI2139" s="10"/>
      <c r="CJ2139" s="10"/>
      <c r="CK2139" s="10"/>
      <c r="CL2139" s="10"/>
      <c r="CM2139" s="10"/>
      <c r="CN2139" s="10"/>
      <c r="CO2139" s="10"/>
      <c r="CP2139" s="10"/>
      <c r="CQ2139" s="10"/>
      <c r="CR2139" s="10"/>
      <c r="CS2139" s="10"/>
      <c r="CT2139" s="10"/>
      <c r="CU2139" s="10"/>
      <c r="CV2139" s="10"/>
      <c r="CW2139" s="10"/>
    </row>
    <row r="2140" spans="2:101" s="1" customFormat="1" x14ac:dyDescent="0.25">
      <c r="B2140" s="97" t="s">
        <v>3330</v>
      </c>
      <c r="C2140" s="7">
        <v>945126</v>
      </c>
      <c r="D2140" s="28" t="s">
        <v>3331</v>
      </c>
      <c r="E2140" s="28" t="s">
        <v>39</v>
      </c>
      <c r="F2140" s="7" t="s">
        <v>304</v>
      </c>
      <c r="G2140" s="28" t="s">
        <v>40</v>
      </c>
      <c r="H2140" s="7" t="s">
        <v>18</v>
      </c>
      <c r="I2140" s="98">
        <v>44817</v>
      </c>
      <c r="J2140" s="173">
        <v>8258.82</v>
      </c>
      <c r="K2140" s="173">
        <v>0</v>
      </c>
      <c r="L2140" s="173">
        <v>8258.82</v>
      </c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  <c r="X2140" s="10"/>
      <c r="Y2140" s="10"/>
      <c r="Z2140" s="10"/>
      <c r="AA2140" s="10"/>
      <c r="AB2140" s="10"/>
      <c r="AC2140" s="10"/>
      <c r="AD2140" s="10"/>
      <c r="AE2140" s="10"/>
      <c r="AF2140" s="10"/>
      <c r="AG2140" s="10"/>
      <c r="AH2140" s="10"/>
      <c r="AI2140" s="10"/>
      <c r="AJ2140" s="10"/>
      <c r="AK2140" s="10"/>
      <c r="AL2140" s="10"/>
      <c r="AM2140" s="10"/>
      <c r="AN2140" s="10"/>
      <c r="AO2140" s="10"/>
      <c r="AP2140" s="10"/>
      <c r="AQ2140" s="10"/>
      <c r="AR2140" s="10"/>
      <c r="AS2140" s="10"/>
      <c r="AT2140" s="10"/>
      <c r="AU2140" s="10"/>
      <c r="AV2140" s="10"/>
      <c r="AW2140" s="10"/>
      <c r="AX2140" s="10"/>
      <c r="AY2140" s="10"/>
      <c r="AZ2140" s="10"/>
      <c r="BA2140" s="10"/>
      <c r="BB2140" s="10"/>
      <c r="BC2140" s="10"/>
      <c r="BD2140" s="10"/>
      <c r="BE2140" s="10"/>
      <c r="BF2140" s="10"/>
      <c r="BG2140" s="10"/>
      <c r="BH2140" s="10"/>
      <c r="BI2140" s="10"/>
      <c r="BJ2140" s="10"/>
      <c r="BK2140" s="10"/>
      <c r="BL2140" s="10"/>
      <c r="BM2140" s="10"/>
      <c r="BN2140" s="10"/>
      <c r="BO2140" s="10"/>
      <c r="BP2140" s="10"/>
      <c r="BQ2140" s="10"/>
      <c r="BR2140" s="10"/>
      <c r="BS2140" s="10"/>
      <c r="BT2140" s="10"/>
      <c r="BU2140" s="10"/>
      <c r="BV2140" s="10"/>
      <c r="BW2140" s="10"/>
      <c r="BX2140" s="10"/>
      <c r="BY2140" s="10"/>
      <c r="BZ2140" s="10"/>
      <c r="CA2140" s="10"/>
      <c r="CB2140" s="10"/>
      <c r="CC2140" s="10"/>
      <c r="CD2140" s="10"/>
      <c r="CE2140" s="10"/>
      <c r="CF2140" s="10"/>
      <c r="CG2140" s="10"/>
      <c r="CH2140" s="10"/>
      <c r="CI2140" s="10"/>
      <c r="CJ2140" s="10"/>
      <c r="CK2140" s="10"/>
      <c r="CL2140" s="10"/>
      <c r="CM2140" s="10"/>
      <c r="CN2140" s="10"/>
      <c r="CO2140" s="10"/>
      <c r="CP2140" s="10"/>
      <c r="CQ2140" s="10"/>
      <c r="CR2140" s="10"/>
      <c r="CS2140" s="10"/>
      <c r="CT2140" s="10"/>
      <c r="CU2140" s="10"/>
      <c r="CV2140" s="10"/>
      <c r="CW2140" s="10"/>
    </row>
    <row r="2141" spans="2:101" s="1" customFormat="1" x14ac:dyDescent="0.25">
      <c r="B2141" s="6" t="s">
        <v>2459</v>
      </c>
      <c r="C2141" s="7">
        <v>945129</v>
      </c>
      <c r="D2141" s="28" t="s">
        <v>3327</v>
      </c>
      <c r="E2141" s="7" t="s">
        <v>304</v>
      </c>
      <c r="F2141" s="7" t="s">
        <v>304</v>
      </c>
      <c r="G2141" s="28" t="s">
        <v>40</v>
      </c>
      <c r="H2141" s="7" t="s">
        <v>84</v>
      </c>
      <c r="I2141" s="98">
        <v>44701</v>
      </c>
      <c r="J2141" s="173">
        <v>8977.44</v>
      </c>
      <c r="K2141" s="173">
        <v>0</v>
      </c>
      <c r="L2141" s="173">
        <v>8977.44</v>
      </c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  <c r="X2141" s="10"/>
      <c r="Y2141" s="10"/>
      <c r="Z2141" s="10"/>
      <c r="AA2141" s="10"/>
      <c r="AB2141" s="10"/>
      <c r="AC2141" s="10"/>
      <c r="AD2141" s="10"/>
      <c r="AE2141" s="10"/>
      <c r="AF2141" s="10"/>
      <c r="AG2141" s="10"/>
      <c r="AH2141" s="10"/>
      <c r="AI2141" s="10"/>
      <c r="AJ2141" s="10"/>
      <c r="AK2141" s="10"/>
      <c r="AL2141" s="10"/>
      <c r="AM2141" s="10"/>
      <c r="AN2141" s="10"/>
      <c r="AO2141" s="10"/>
      <c r="AP2141" s="10"/>
      <c r="AQ2141" s="10"/>
      <c r="AR2141" s="10"/>
      <c r="AS2141" s="10"/>
      <c r="AT2141" s="10"/>
      <c r="AU2141" s="10"/>
      <c r="AV2141" s="10"/>
      <c r="AW2141" s="10"/>
      <c r="AX2141" s="10"/>
      <c r="AY2141" s="10"/>
      <c r="AZ2141" s="10"/>
      <c r="BA2141" s="10"/>
      <c r="BB2141" s="10"/>
      <c r="BC2141" s="10"/>
      <c r="BD2141" s="10"/>
      <c r="BE2141" s="10"/>
      <c r="BF2141" s="10"/>
      <c r="BG2141" s="10"/>
      <c r="BH2141" s="10"/>
      <c r="BI2141" s="10"/>
      <c r="BJ2141" s="10"/>
      <c r="BK2141" s="10"/>
      <c r="BL2141" s="10"/>
      <c r="BM2141" s="10"/>
      <c r="BN2141" s="10"/>
      <c r="BO2141" s="10"/>
      <c r="BP2141" s="10"/>
      <c r="BQ2141" s="10"/>
      <c r="BR2141" s="10"/>
      <c r="BS2141" s="10"/>
      <c r="BT2141" s="10"/>
      <c r="BU2141" s="10"/>
      <c r="BV2141" s="10"/>
      <c r="BW2141" s="10"/>
      <c r="BX2141" s="10"/>
      <c r="BY2141" s="10"/>
      <c r="BZ2141" s="10"/>
      <c r="CA2141" s="10"/>
      <c r="CB2141" s="10"/>
      <c r="CC2141" s="10"/>
      <c r="CD2141" s="10"/>
      <c r="CE2141" s="10"/>
      <c r="CF2141" s="10"/>
      <c r="CG2141" s="10"/>
      <c r="CH2141" s="10"/>
      <c r="CI2141" s="10"/>
      <c r="CJ2141" s="10"/>
      <c r="CK2141" s="10"/>
      <c r="CL2141" s="10"/>
      <c r="CM2141" s="10"/>
      <c r="CN2141" s="10"/>
      <c r="CO2141" s="10"/>
      <c r="CP2141" s="10"/>
      <c r="CQ2141" s="10"/>
      <c r="CR2141" s="10"/>
      <c r="CS2141" s="10"/>
      <c r="CT2141" s="10"/>
      <c r="CU2141" s="10"/>
      <c r="CV2141" s="10"/>
      <c r="CW2141" s="10"/>
    </row>
    <row r="2142" spans="2:101" s="10" customFormat="1" x14ac:dyDescent="0.25">
      <c r="B2142" s="61" t="s">
        <v>150</v>
      </c>
      <c r="C2142" s="19">
        <v>945132</v>
      </c>
      <c r="D2142" s="19" t="s">
        <v>3348</v>
      </c>
      <c r="E2142" s="19" t="s">
        <v>15</v>
      </c>
      <c r="F2142" s="19" t="s">
        <v>1515</v>
      </c>
      <c r="G2142" s="19" t="s">
        <v>3349</v>
      </c>
      <c r="H2142" s="19" t="s">
        <v>18</v>
      </c>
      <c r="I2142" s="40">
        <v>45083</v>
      </c>
      <c r="J2142" s="44">
        <v>7850</v>
      </c>
      <c r="K2142" s="44">
        <v>2180.2800000000002</v>
      </c>
      <c r="L2142" s="44">
        <v>5669.72</v>
      </c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1"/>
      <c r="AM2142" s="1"/>
      <c r="AN2142" s="1"/>
      <c r="AO2142" s="1"/>
      <c r="AP2142" s="1"/>
      <c r="AQ2142" s="1"/>
      <c r="AR2142" s="1"/>
      <c r="AS2142" s="1"/>
      <c r="AT2142" s="1"/>
      <c r="AU2142" s="1"/>
      <c r="AV2142" s="1"/>
      <c r="AW2142" s="1"/>
      <c r="AX2142" s="1"/>
      <c r="AY2142" s="1"/>
      <c r="AZ2142" s="1"/>
      <c r="BA2142" s="1"/>
      <c r="BB2142" s="1"/>
      <c r="BC2142" s="1"/>
      <c r="BD2142" s="1"/>
      <c r="BE2142" s="1"/>
      <c r="BF2142" s="1"/>
      <c r="BG2142" s="1"/>
      <c r="BH2142" s="1"/>
      <c r="BI2142" s="1"/>
      <c r="BJ2142" s="1"/>
      <c r="BK2142" s="1"/>
      <c r="BL2142" s="1"/>
      <c r="BM2142" s="1"/>
      <c r="BN2142" s="1"/>
      <c r="BO2142" s="1"/>
      <c r="BP2142" s="1"/>
      <c r="BQ2142" s="1"/>
      <c r="BR2142" s="1"/>
      <c r="BS2142" s="1"/>
      <c r="BT2142" s="1"/>
      <c r="BU2142" s="1"/>
      <c r="BV2142" s="1"/>
      <c r="BW2142" s="1"/>
      <c r="BX2142" s="1"/>
      <c r="BY2142" s="1"/>
      <c r="BZ2142" s="1"/>
      <c r="CA2142" s="1"/>
      <c r="CB2142" s="1"/>
      <c r="CC2142" s="1"/>
      <c r="CD2142" s="1"/>
      <c r="CE2142" s="1"/>
      <c r="CF2142" s="1"/>
      <c r="CG2142" s="1"/>
      <c r="CH2142" s="1"/>
      <c r="CI2142" s="1"/>
      <c r="CJ2142" s="1"/>
      <c r="CK2142" s="1"/>
      <c r="CL2142" s="1"/>
      <c r="CM2142" s="1"/>
      <c r="CN2142" s="1"/>
      <c r="CO2142" s="1"/>
      <c r="CP2142" s="1"/>
      <c r="CQ2142" s="1"/>
      <c r="CR2142" s="1"/>
      <c r="CS2142" s="1"/>
      <c r="CT2142" s="1"/>
      <c r="CU2142" s="1"/>
      <c r="CV2142" s="1"/>
      <c r="CW2142" s="1"/>
    </row>
    <row r="2143" spans="2:101" s="1" customFormat="1" x14ac:dyDescent="0.25">
      <c r="B2143" s="61" t="s">
        <v>19</v>
      </c>
      <c r="C2143" s="19">
        <v>945133</v>
      </c>
      <c r="D2143" s="19" t="s">
        <v>3350</v>
      </c>
      <c r="E2143" s="19" t="s">
        <v>15</v>
      </c>
      <c r="F2143" s="19" t="s">
        <v>3350</v>
      </c>
      <c r="G2143" s="19" t="s">
        <v>3351</v>
      </c>
      <c r="H2143" s="19" t="s">
        <v>18</v>
      </c>
      <c r="I2143" s="40">
        <v>45083</v>
      </c>
      <c r="J2143" s="44">
        <v>51181</v>
      </c>
      <c r="K2143" s="44">
        <v>51181</v>
      </c>
      <c r="L2143" s="44">
        <v>36964.33</v>
      </c>
    </row>
    <row r="2144" spans="2:101" s="1" customFormat="1" x14ac:dyDescent="0.25">
      <c r="B2144" s="302" t="s">
        <v>3330</v>
      </c>
      <c r="C2144" s="42">
        <v>967239</v>
      </c>
      <c r="D2144" s="43" t="s">
        <v>3347</v>
      </c>
      <c r="E2144" s="43" t="s">
        <v>39</v>
      </c>
      <c r="F2144" s="42" t="s">
        <v>304</v>
      </c>
      <c r="G2144" s="43" t="s">
        <v>40</v>
      </c>
      <c r="H2144" s="42" t="s">
        <v>18</v>
      </c>
      <c r="I2144" s="388">
        <v>44817</v>
      </c>
      <c r="J2144" s="349">
        <v>8258.82</v>
      </c>
      <c r="K2144" s="349">
        <v>0</v>
      </c>
      <c r="L2144" s="349">
        <v>8258.82</v>
      </c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  <c r="X2144" s="10"/>
      <c r="Y2144" s="10"/>
      <c r="Z2144" s="10"/>
      <c r="AA2144" s="10"/>
      <c r="AB2144" s="10"/>
      <c r="AC2144" s="10"/>
      <c r="AD2144" s="10"/>
      <c r="AE2144" s="10"/>
      <c r="AF2144" s="10"/>
      <c r="AG2144" s="10"/>
      <c r="AH2144" s="10"/>
      <c r="AI2144" s="10"/>
      <c r="AJ2144" s="10"/>
      <c r="AK2144" s="10"/>
      <c r="AL2144" s="10"/>
      <c r="AM2144" s="10"/>
      <c r="AN2144" s="10"/>
      <c r="AO2144" s="10"/>
      <c r="AP2144" s="10"/>
      <c r="AQ2144" s="10"/>
      <c r="AR2144" s="10"/>
      <c r="AS2144" s="10"/>
      <c r="AT2144" s="10"/>
      <c r="AU2144" s="10"/>
      <c r="AV2144" s="10"/>
      <c r="AW2144" s="10"/>
      <c r="AX2144" s="10"/>
      <c r="AY2144" s="10"/>
      <c r="AZ2144" s="10"/>
      <c r="BA2144" s="10"/>
      <c r="BB2144" s="10"/>
      <c r="BC2144" s="10"/>
      <c r="BD2144" s="10"/>
      <c r="BE2144" s="10"/>
      <c r="BF2144" s="10"/>
      <c r="BG2144" s="10"/>
      <c r="BH2144" s="10"/>
      <c r="BI2144" s="10"/>
      <c r="BJ2144" s="10"/>
      <c r="BK2144" s="10"/>
      <c r="BL2144" s="10"/>
      <c r="BM2144" s="10"/>
      <c r="BN2144" s="10"/>
      <c r="BO2144" s="10"/>
      <c r="BP2144" s="10"/>
      <c r="BQ2144" s="10"/>
      <c r="BR2144" s="10"/>
      <c r="BS2144" s="10"/>
      <c r="BT2144" s="10"/>
      <c r="BU2144" s="10"/>
      <c r="BV2144" s="10"/>
      <c r="BW2144" s="10"/>
      <c r="BX2144" s="10"/>
      <c r="BY2144" s="10"/>
      <c r="BZ2144" s="10"/>
      <c r="CA2144" s="10"/>
      <c r="CB2144" s="10"/>
      <c r="CC2144" s="10"/>
      <c r="CD2144" s="10"/>
      <c r="CE2144" s="10"/>
      <c r="CF2144" s="10"/>
      <c r="CG2144" s="10"/>
      <c r="CH2144" s="10"/>
      <c r="CI2144" s="10"/>
      <c r="CJ2144" s="10"/>
      <c r="CK2144" s="10"/>
      <c r="CL2144" s="10"/>
      <c r="CM2144" s="10"/>
      <c r="CN2144" s="10"/>
      <c r="CO2144" s="10"/>
      <c r="CP2144" s="10"/>
      <c r="CQ2144" s="10"/>
      <c r="CR2144" s="10"/>
      <c r="CS2144" s="10"/>
      <c r="CT2144" s="10"/>
      <c r="CU2144" s="10"/>
      <c r="CV2144" s="10"/>
      <c r="CW2144" s="10"/>
    </row>
    <row r="2145" spans="2:101" s="69" customFormat="1" x14ac:dyDescent="0.25">
      <c r="B2145" s="250" t="s">
        <v>5633</v>
      </c>
      <c r="C2145" s="7" t="s">
        <v>304</v>
      </c>
      <c r="D2145" s="277" t="s">
        <v>5634</v>
      </c>
      <c r="E2145" s="277" t="s">
        <v>304</v>
      </c>
      <c r="F2145" s="7" t="s">
        <v>304</v>
      </c>
      <c r="G2145" s="171" t="s">
        <v>40</v>
      </c>
      <c r="H2145" s="7" t="s">
        <v>84</v>
      </c>
      <c r="I2145" s="366" t="s">
        <v>5629</v>
      </c>
      <c r="J2145" s="173">
        <v>6030.39</v>
      </c>
      <c r="K2145" s="173">
        <v>0</v>
      </c>
      <c r="L2145" s="173">
        <v>6030.39</v>
      </c>
      <c r="M2145" s="58"/>
      <c r="N2145" s="58"/>
      <c r="O2145" s="58"/>
      <c r="P2145" s="58"/>
      <c r="Q2145" s="58"/>
      <c r="R2145" s="58"/>
      <c r="S2145" s="58"/>
      <c r="T2145" s="58"/>
      <c r="U2145" s="58"/>
      <c r="V2145" s="58"/>
      <c r="W2145" s="58"/>
      <c r="X2145" s="58"/>
      <c r="Y2145" s="58"/>
      <c r="Z2145" s="58"/>
      <c r="AA2145" s="58"/>
      <c r="AB2145" s="58"/>
      <c r="AC2145" s="58"/>
      <c r="AD2145" s="58"/>
      <c r="AE2145" s="58"/>
      <c r="AF2145" s="58"/>
      <c r="AG2145" s="58"/>
      <c r="AH2145" s="58"/>
      <c r="AI2145" s="58"/>
      <c r="AJ2145" s="58"/>
      <c r="AK2145" s="58"/>
      <c r="AL2145" s="58"/>
      <c r="AM2145" s="58"/>
      <c r="AN2145" s="58"/>
      <c r="AO2145" s="58"/>
      <c r="AP2145" s="58"/>
      <c r="AQ2145" s="58"/>
      <c r="AR2145" s="58"/>
      <c r="AS2145" s="58"/>
      <c r="AT2145" s="58"/>
      <c r="AU2145" s="58"/>
      <c r="AV2145" s="58"/>
      <c r="AW2145" s="58"/>
      <c r="AX2145" s="58"/>
      <c r="AY2145" s="58"/>
      <c r="AZ2145" s="58"/>
      <c r="BA2145" s="58"/>
      <c r="BB2145" s="58"/>
      <c r="BC2145" s="58"/>
      <c r="BD2145" s="58"/>
      <c r="BE2145" s="58"/>
      <c r="BF2145" s="58"/>
      <c r="BG2145" s="58"/>
      <c r="BH2145" s="58"/>
      <c r="BI2145" s="58"/>
      <c r="BJ2145" s="58"/>
      <c r="BK2145" s="58"/>
      <c r="BL2145" s="58"/>
      <c r="BM2145" s="58"/>
      <c r="BN2145" s="58"/>
      <c r="BO2145" s="58"/>
      <c r="BP2145" s="58"/>
      <c r="BQ2145" s="58"/>
      <c r="BR2145" s="58"/>
      <c r="BS2145" s="58"/>
      <c r="BT2145" s="58"/>
      <c r="BU2145" s="58"/>
      <c r="BV2145" s="58"/>
      <c r="BW2145" s="58"/>
      <c r="BX2145" s="58"/>
      <c r="BY2145" s="58"/>
      <c r="BZ2145" s="58"/>
      <c r="CA2145" s="58"/>
      <c r="CB2145" s="58"/>
      <c r="CC2145" s="58"/>
      <c r="CD2145" s="58"/>
      <c r="CE2145" s="58"/>
      <c r="CF2145" s="58"/>
      <c r="CG2145" s="58"/>
      <c r="CH2145" s="58"/>
      <c r="CI2145" s="58"/>
      <c r="CJ2145" s="58"/>
      <c r="CK2145" s="58"/>
      <c r="CL2145" s="58"/>
      <c r="CM2145" s="58"/>
      <c r="CN2145" s="58"/>
      <c r="CO2145" s="58"/>
      <c r="CP2145" s="58"/>
      <c r="CQ2145" s="58"/>
      <c r="CR2145" s="58"/>
      <c r="CS2145" s="58"/>
      <c r="CT2145" s="58"/>
      <c r="CU2145" s="58"/>
      <c r="CV2145" s="58"/>
      <c r="CW2145" s="58"/>
    </row>
    <row r="2146" spans="2:101" s="69" customFormat="1" x14ac:dyDescent="0.25">
      <c r="B2146" s="250" t="s">
        <v>5633</v>
      </c>
      <c r="C2146" s="7" t="s">
        <v>304</v>
      </c>
      <c r="D2146" s="277" t="s">
        <v>5630</v>
      </c>
      <c r="E2146" s="277" t="s">
        <v>304</v>
      </c>
      <c r="F2146" s="7" t="s">
        <v>304</v>
      </c>
      <c r="G2146" s="171" t="s">
        <v>40</v>
      </c>
      <c r="H2146" s="7" t="s">
        <v>84</v>
      </c>
      <c r="I2146" s="366" t="s">
        <v>5629</v>
      </c>
      <c r="J2146" s="173">
        <v>6030.39</v>
      </c>
      <c r="K2146" s="173">
        <v>0</v>
      </c>
      <c r="L2146" s="173">
        <v>6030.39</v>
      </c>
      <c r="M2146" s="58"/>
      <c r="N2146" s="58"/>
      <c r="O2146" s="58"/>
      <c r="P2146" s="58"/>
      <c r="Q2146" s="58"/>
      <c r="R2146" s="58"/>
      <c r="S2146" s="58"/>
      <c r="T2146" s="58"/>
      <c r="U2146" s="58"/>
      <c r="V2146" s="58"/>
      <c r="W2146" s="58"/>
      <c r="X2146" s="58"/>
      <c r="Y2146" s="58"/>
      <c r="Z2146" s="58"/>
      <c r="AA2146" s="58"/>
      <c r="AB2146" s="58"/>
      <c r="AC2146" s="58"/>
      <c r="AD2146" s="58"/>
      <c r="AE2146" s="58"/>
      <c r="AF2146" s="58"/>
      <c r="AG2146" s="58"/>
      <c r="AH2146" s="58"/>
      <c r="AI2146" s="58"/>
      <c r="AJ2146" s="58"/>
      <c r="AK2146" s="58"/>
      <c r="AL2146" s="58"/>
      <c r="AM2146" s="58"/>
      <c r="AN2146" s="58"/>
      <c r="AO2146" s="58"/>
      <c r="AP2146" s="58"/>
      <c r="AQ2146" s="58"/>
      <c r="AR2146" s="58"/>
      <c r="AS2146" s="58"/>
      <c r="AT2146" s="58"/>
      <c r="AU2146" s="58"/>
      <c r="AV2146" s="58"/>
      <c r="AW2146" s="58"/>
      <c r="AX2146" s="58"/>
      <c r="AY2146" s="58"/>
      <c r="AZ2146" s="58"/>
      <c r="BA2146" s="58"/>
      <c r="BB2146" s="58"/>
      <c r="BC2146" s="58"/>
      <c r="BD2146" s="58"/>
      <c r="BE2146" s="58"/>
      <c r="BF2146" s="58"/>
      <c r="BG2146" s="58"/>
      <c r="BH2146" s="58"/>
      <c r="BI2146" s="58"/>
      <c r="BJ2146" s="58"/>
      <c r="BK2146" s="58"/>
      <c r="BL2146" s="58"/>
      <c r="BM2146" s="58"/>
      <c r="BN2146" s="58"/>
      <c r="BO2146" s="58"/>
      <c r="BP2146" s="58"/>
      <c r="BQ2146" s="58"/>
      <c r="BR2146" s="58"/>
      <c r="BS2146" s="58"/>
      <c r="BT2146" s="58"/>
      <c r="BU2146" s="58"/>
      <c r="BV2146" s="58"/>
      <c r="BW2146" s="58"/>
      <c r="BX2146" s="58"/>
      <c r="BY2146" s="58"/>
      <c r="BZ2146" s="58"/>
      <c r="CA2146" s="58"/>
      <c r="CB2146" s="58"/>
      <c r="CC2146" s="58"/>
      <c r="CD2146" s="58"/>
      <c r="CE2146" s="58"/>
      <c r="CF2146" s="58"/>
      <c r="CG2146" s="58"/>
      <c r="CH2146" s="58"/>
      <c r="CI2146" s="58"/>
      <c r="CJ2146" s="58"/>
      <c r="CK2146" s="58"/>
      <c r="CL2146" s="58"/>
      <c r="CM2146" s="58"/>
      <c r="CN2146" s="58"/>
      <c r="CO2146" s="58"/>
      <c r="CP2146" s="58"/>
      <c r="CQ2146" s="58"/>
      <c r="CR2146" s="58"/>
      <c r="CS2146" s="58"/>
      <c r="CT2146" s="58"/>
      <c r="CU2146" s="58"/>
      <c r="CV2146" s="58"/>
      <c r="CW2146" s="58"/>
    </row>
    <row r="2147" spans="2:101" s="69" customFormat="1" x14ac:dyDescent="0.25">
      <c r="B2147" s="250" t="s">
        <v>5635</v>
      </c>
      <c r="C2147" s="7" t="s">
        <v>304</v>
      </c>
      <c r="D2147" s="277" t="s">
        <v>5636</v>
      </c>
      <c r="E2147" s="277" t="s">
        <v>304</v>
      </c>
      <c r="F2147" s="7" t="s">
        <v>304</v>
      </c>
      <c r="G2147" s="171" t="s">
        <v>40</v>
      </c>
      <c r="H2147" s="7" t="s">
        <v>84</v>
      </c>
      <c r="I2147" s="366" t="s">
        <v>5631</v>
      </c>
      <c r="J2147" s="173">
        <v>6520.09</v>
      </c>
      <c r="K2147" s="173">
        <v>488.93</v>
      </c>
      <c r="L2147" s="173">
        <v>6031.16</v>
      </c>
      <c r="M2147" s="58"/>
      <c r="N2147" s="58"/>
      <c r="O2147" s="58"/>
      <c r="P2147" s="58"/>
      <c r="Q2147" s="58"/>
      <c r="R2147" s="58"/>
      <c r="S2147" s="58"/>
      <c r="T2147" s="58"/>
      <c r="U2147" s="58"/>
      <c r="V2147" s="58"/>
      <c r="W2147" s="58"/>
      <c r="X2147" s="58"/>
      <c r="Y2147" s="58"/>
      <c r="Z2147" s="58"/>
      <c r="AA2147" s="58"/>
      <c r="AB2147" s="58"/>
      <c r="AC2147" s="58"/>
      <c r="AD2147" s="58"/>
      <c r="AE2147" s="58"/>
      <c r="AF2147" s="58"/>
      <c r="AG2147" s="58"/>
      <c r="AH2147" s="58"/>
      <c r="AI2147" s="58"/>
      <c r="AJ2147" s="58"/>
      <c r="AK2147" s="58"/>
      <c r="AL2147" s="58"/>
      <c r="AM2147" s="58"/>
      <c r="AN2147" s="58"/>
      <c r="AO2147" s="58"/>
      <c r="AP2147" s="58"/>
      <c r="AQ2147" s="58"/>
      <c r="AR2147" s="58"/>
      <c r="AS2147" s="58"/>
      <c r="AT2147" s="58"/>
      <c r="AU2147" s="58"/>
      <c r="AV2147" s="58"/>
      <c r="AW2147" s="58"/>
      <c r="AX2147" s="58"/>
      <c r="AY2147" s="58"/>
      <c r="AZ2147" s="58"/>
      <c r="BA2147" s="58"/>
      <c r="BB2147" s="58"/>
      <c r="BC2147" s="58"/>
      <c r="BD2147" s="58"/>
      <c r="BE2147" s="58"/>
      <c r="BF2147" s="58"/>
      <c r="BG2147" s="58"/>
      <c r="BH2147" s="58"/>
      <c r="BI2147" s="58"/>
      <c r="BJ2147" s="58"/>
      <c r="BK2147" s="58"/>
      <c r="BL2147" s="58"/>
      <c r="BM2147" s="58"/>
      <c r="BN2147" s="58"/>
      <c r="BO2147" s="58"/>
      <c r="BP2147" s="58"/>
      <c r="BQ2147" s="58"/>
      <c r="BR2147" s="58"/>
      <c r="BS2147" s="58"/>
      <c r="BT2147" s="58"/>
      <c r="BU2147" s="58"/>
      <c r="BV2147" s="58"/>
      <c r="BW2147" s="58"/>
      <c r="BX2147" s="58"/>
      <c r="BY2147" s="58"/>
      <c r="BZ2147" s="58"/>
      <c r="CA2147" s="58"/>
      <c r="CB2147" s="58"/>
      <c r="CC2147" s="58"/>
      <c r="CD2147" s="58"/>
      <c r="CE2147" s="58"/>
      <c r="CF2147" s="58"/>
      <c r="CG2147" s="58"/>
      <c r="CH2147" s="58"/>
      <c r="CI2147" s="58"/>
      <c r="CJ2147" s="58"/>
      <c r="CK2147" s="58"/>
      <c r="CL2147" s="58"/>
      <c r="CM2147" s="58"/>
      <c r="CN2147" s="58"/>
      <c r="CO2147" s="58"/>
      <c r="CP2147" s="58"/>
      <c r="CQ2147" s="58"/>
      <c r="CR2147" s="58"/>
      <c r="CS2147" s="58"/>
      <c r="CT2147" s="58"/>
      <c r="CU2147" s="58"/>
      <c r="CV2147" s="58"/>
      <c r="CW2147" s="58"/>
    </row>
    <row r="2148" spans="2:101" s="69" customFormat="1" x14ac:dyDescent="0.25">
      <c r="B2148" s="250" t="s">
        <v>5637</v>
      </c>
      <c r="C2148" s="7" t="s">
        <v>304</v>
      </c>
      <c r="D2148" s="277" t="s">
        <v>5638</v>
      </c>
      <c r="E2148" s="277" t="s">
        <v>304</v>
      </c>
      <c r="F2148" s="7" t="s">
        <v>304</v>
      </c>
      <c r="G2148" s="171" t="s">
        <v>40</v>
      </c>
      <c r="H2148" s="7" t="s">
        <v>18</v>
      </c>
      <c r="I2148" s="366" t="s">
        <v>5632</v>
      </c>
      <c r="J2148" s="173">
        <v>4952.46</v>
      </c>
      <c r="K2148" s="173">
        <v>0</v>
      </c>
      <c r="L2148" s="173">
        <v>4952.46</v>
      </c>
      <c r="M2148" s="58"/>
      <c r="N2148" s="58"/>
      <c r="O2148" s="58"/>
      <c r="P2148" s="58"/>
      <c r="Q2148" s="58"/>
      <c r="R2148" s="58"/>
      <c r="S2148" s="58"/>
      <c r="T2148" s="58"/>
      <c r="U2148" s="58"/>
      <c r="V2148" s="58"/>
      <c r="W2148" s="58"/>
      <c r="X2148" s="58"/>
      <c r="Y2148" s="58"/>
      <c r="Z2148" s="58"/>
      <c r="AA2148" s="58"/>
      <c r="AB2148" s="58"/>
      <c r="AC2148" s="58"/>
      <c r="AD2148" s="58"/>
      <c r="AE2148" s="58"/>
      <c r="AF2148" s="58"/>
      <c r="AG2148" s="58"/>
      <c r="AH2148" s="58"/>
      <c r="AI2148" s="58"/>
      <c r="AJ2148" s="58"/>
      <c r="AK2148" s="58"/>
      <c r="AL2148" s="58"/>
      <c r="AM2148" s="58"/>
      <c r="AN2148" s="58"/>
      <c r="AO2148" s="58"/>
      <c r="AP2148" s="58"/>
      <c r="AQ2148" s="58"/>
      <c r="AR2148" s="58"/>
      <c r="AS2148" s="58"/>
      <c r="AT2148" s="58"/>
      <c r="AU2148" s="58"/>
      <c r="AV2148" s="58"/>
      <c r="AW2148" s="58"/>
      <c r="AX2148" s="58"/>
      <c r="AY2148" s="58"/>
      <c r="AZ2148" s="58"/>
      <c r="BA2148" s="58"/>
      <c r="BB2148" s="58"/>
      <c r="BC2148" s="58"/>
      <c r="BD2148" s="58"/>
      <c r="BE2148" s="58"/>
      <c r="BF2148" s="58"/>
      <c r="BG2148" s="58"/>
      <c r="BH2148" s="58"/>
      <c r="BI2148" s="58"/>
      <c r="BJ2148" s="58"/>
      <c r="BK2148" s="58"/>
      <c r="BL2148" s="58"/>
      <c r="BM2148" s="58"/>
      <c r="BN2148" s="58"/>
      <c r="BO2148" s="58"/>
      <c r="BP2148" s="58"/>
      <c r="BQ2148" s="58"/>
      <c r="BR2148" s="58"/>
      <c r="BS2148" s="58"/>
      <c r="BT2148" s="58"/>
      <c r="BU2148" s="58"/>
      <c r="BV2148" s="58"/>
      <c r="BW2148" s="58"/>
      <c r="BX2148" s="58"/>
      <c r="BY2148" s="58"/>
      <c r="BZ2148" s="58"/>
      <c r="CA2148" s="58"/>
      <c r="CB2148" s="58"/>
      <c r="CC2148" s="58"/>
      <c r="CD2148" s="58"/>
      <c r="CE2148" s="58"/>
      <c r="CF2148" s="58"/>
      <c r="CG2148" s="58"/>
      <c r="CH2148" s="58"/>
      <c r="CI2148" s="58"/>
      <c r="CJ2148" s="58"/>
      <c r="CK2148" s="58"/>
      <c r="CL2148" s="58"/>
      <c r="CM2148" s="58"/>
      <c r="CN2148" s="58"/>
      <c r="CO2148" s="58"/>
      <c r="CP2148" s="58"/>
      <c r="CQ2148" s="58"/>
      <c r="CR2148" s="58"/>
      <c r="CS2148" s="58"/>
      <c r="CT2148" s="58"/>
      <c r="CU2148" s="58"/>
      <c r="CV2148" s="58"/>
      <c r="CW2148" s="58"/>
    </row>
    <row r="2149" spans="2:101" s="69" customFormat="1" x14ac:dyDescent="0.25">
      <c r="B2149" s="250" t="s">
        <v>5637</v>
      </c>
      <c r="C2149" s="7" t="s">
        <v>304</v>
      </c>
      <c r="D2149" s="277" t="s">
        <v>5639</v>
      </c>
      <c r="E2149" s="277" t="s">
        <v>304</v>
      </c>
      <c r="F2149" s="7" t="s">
        <v>304</v>
      </c>
      <c r="G2149" s="171" t="s">
        <v>40</v>
      </c>
      <c r="H2149" s="7" t="s">
        <v>18</v>
      </c>
      <c r="I2149" s="366" t="s">
        <v>5632</v>
      </c>
      <c r="J2149" s="173">
        <v>4952.46</v>
      </c>
      <c r="K2149" s="173">
        <v>0</v>
      </c>
      <c r="L2149" s="173">
        <v>4952.46</v>
      </c>
      <c r="M2149" s="58"/>
      <c r="N2149" s="58"/>
      <c r="O2149" s="58"/>
      <c r="P2149" s="58"/>
      <c r="Q2149" s="58"/>
      <c r="R2149" s="58"/>
      <c r="S2149" s="58"/>
      <c r="T2149" s="58"/>
      <c r="U2149" s="58"/>
      <c r="V2149" s="58"/>
      <c r="W2149" s="58"/>
      <c r="X2149" s="58"/>
      <c r="Y2149" s="58"/>
      <c r="Z2149" s="58"/>
      <c r="AA2149" s="58"/>
      <c r="AB2149" s="58"/>
      <c r="AC2149" s="58"/>
      <c r="AD2149" s="58"/>
      <c r="AE2149" s="58"/>
      <c r="AF2149" s="58"/>
      <c r="AG2149" s="58"/>
      <c r="AH2149" s="58"/>
      <c r="AI2149" s="58"/>
      <c r="AJ2149" s="58"/>
      <c r="AK2149" s="58"/>
      <c r="AL2149" s="58"/>
      <c r="AM2149" s="58"/>
      <c r="AN2149" s="58"/>
      <c r="AO2149" s="58"/>
      <c r="AP2149" s="58"/>
      <c r="AQ2149" s="58"/>
      <c r="AR2149" s="58"/>
      <c r="AS2149" s="58"/>
      <c r="AT2149" s="58"/>
      <c r="AU2149" s="58"/>
      <c r="AV2149" s="58"/>
      <c r="AW2149" s="58"/>
      <c r="AX2149" s="58"/>
      <c r="AY2149" s="58"/>
      <c r="AZ2149" s="58"/>
      <c r="BA2149" s="58"/>
      <c r="BB2149" s="58"/>
      <c r="BC2149" s="58"/>
      <c r="BD2149" s="58"/>
      <c r="BE2149" s="58"/>
      <c r="BF2149" s="58"/>
      <c r="BG2149" s="58"/>
      <c r="BH2149" s="58"/>
      <c r="BI2149" s="58"/>
      <c r="BJ2149" s="58"/>
      <c r="BK2149" s="58"/>
      <c r="BL2149" s="58"/>
      <c r="BM2149" s="58"/>
      <c r="BN2149" s="58"/>
      <c r="BO2149" s="58"/>
      <c r="BP2149" s="58"/>
      <c r="BQ2149" s="58"/>
      <c r="BR2149" s="58"/>
      <c r="BS2149" s="58"/>
      <c r="BT2149" s="58"/>
      <c r="BU2149" s="58"/>
      <c r="BV2149" s="58"/>
      <c r="BW2149" s="58"/>
      <c r="BX2149" s="58"/>
      <c r="BY2149" s="58"/>
      <c r="BZ2149" s="58"/>
      <c r="CA2149" s="58"/>
      <c r="CB2149" s="58"/>
      <c r="CC2149" s="58"/>
      <c r="CD2149" s="58"/>
      <c r="CE2149" s="58"/>
      <c r="CF2149" s="58"/>
      <c r="CG2149" s="58"/>
      <c r="CH2149" s="58"/>
      <c r="CI2149" s="58"/>
      <c r="CJ2149" s="58"/>
      <c r="CK2149" s="58"/>
      <c r="CL2149" s="58"/>
      <c r="CM2149" s="58"/>
      <c r="CN2149" s="58"/>
      <c r="CO2149" s="58"/>
      <c r="CP2149" s="58"/>
      <c r="CQ2149" s="58"/>
      <c r="CR2149" s="58"/>
      <c r="CS2149" s="58"/>
      <c r="CT2149" s="58"/>
      <c r="CU2149" s="58"/>
      <c r="CV2149" s="58"/>
      <c r="CW2149" s="58"/>
    </row>
    <row r="2150" spans="2:101" s="69" customFormat="1" x14ac:dyDescent="0.25">
      <c r="B2150" s="250" t="s">
        <v>5637</v>
      </c>
      <c r="C2150" s="7" t="s">
        <v>304</v>
      </c>
      <c r="D2150" s="277" t="s">
        <v>5640</v>
      </c>
      <c r="E2150" s="277" t="s">
        <v>304</v>
      </c>
      <c r="F2150" s="7" t="s">
        <v>304</v>
      </c>
      <c r="G2150" s="171" t="s">
        <v>40</v>
      </c>
      <c r="H2150" s="7" t="s">
        <v>18</v>
      </c>
      <c r="I2150" s="366" t="s">
        <v>5632</v>
      </c>
      <c r="J2150" s="173">
        <v>4952.46</v>
      </c>
      <c r="K2150" s="173">
        <v>0</v>
      </c>
      <c r="L2150" s="173">
        <v>4952.46</v>
      </c>
      <c r="M2150" s="58"/>
      <c r="N2150" s="58"/>
      <c r="O2150" s="58"/>
      <c r="P2150" s="58"/>
      <c r="Q2150" s="58"/>
      <c r="R2150" s="58"/>
      <c r="S2150" s="58"/>
      <c r="T2150" s="58"/>
      <c r="U2150" s="58"/>
      <c r="V2150" s="58"/>
      <c r="W2150" s="58"/>
      <c r="X2150" s="58"/>
      <c r="Y2150" s="58"/>
      <c r="Z2150" s="58"/>
      <c r="AA2150" s="58"/>
      <c r="AB2150" s="58"/>
      <c r="AC2150" s="58"/>
      <c r="AD2150" s="58"/>
      <c r="AE2150" s="58"/>
      <c r="AF2150" s="58"/>
      <c r="AG2150" s="58"/>
      <c r="AH2150" s="58"/>
      <c r="AI2150" s="58"/>
      <c r="AJ2150" s="58"/>
      <c r="AK2150" s="58"/>
      <c r="AL2150" s="58"/>
      <c r="AM2150" s="58"/>
      <c r="AN2150" s="58"/>
      <c r="AO2150" s="58"/>
      <c r="AP2150" s="58"/>
      <c r="AQ2150" s="58"/>
      <c r="AR2150" s="58"/>
      <c r="AS2150" s="58"/>
      <c r="AT2150" s="58"/>
      <c r="AU2150" s="58"/>
      <c r="AV2150" s="58"/>
      <c r="AW2150" s="58"/>
      <c r="AX2150" s="58"/>
      <c r="AY2150" s="58"/>
      <c r="AZ2150" s="58"/>
      <c r="BA2150" s="58"/>
      <c r="BB2150" s="58"/>
      <c r="BC2150" s="58"/>
      <c r="BD2150" s="58"/>
      <c r="BE2150" s="58"/>
      <c r="BF2150" s="58"/>
      <c r="BG2150" s="58"/>
      <c r="BH2150" s="58"/>
      <c r="BI2150" s="58"/>
      <c r="BJ2150" s="58"/>
      <c r="BK2150" s="58"/>
      <c r="BL2150" s="58"/>
      <c r="BM2150" s="58"/>
      <c r="BN2150" s="58"/>
      <c r="BO2150" s="58"/>
      <c r="BP2150" s="58"/>
      <c r="BQ2150" s="58"/>
      <c r="BR2150" s="58"/>
      <c r="BS2150" s="58"/>
      <c r="BT2150" s="58"/>
      <c r="BU2150" s="58"/>
      <c r="BV2150" s="58"/>
      <c r="BW2150" s="58"/>
      <c r="BX2150" s="58"/>
      <c r="BY2150" s="58"/>
      <c r="BZ2150" s="58"/>
      <c r="CA2150" s="58"/>
      <c r="CB2150" s="58"/>
      <c r="CC2150" s="58"/>
      <c r="CD2150" s="58"/>
      <c r="CE2150" s="58"/>
      <c r="CF2150" s="58"/>
      <c r="CG2150" s="58"/>
      <c r="CH2150" s="58"/>
      <c r="CI2150" s="58"/>
      <c r="CJ2150" s="58"/>
      <c r="CK2150" s="58"/>
      <c r="CL2150" s="58"/>
      <c r="CM2150" s="58"/>
      <c r="CN2150" s="58"/>
      <c r="CO2150" s="58"/>
      <c r="CP2150" s="58"/>
      <c r="CQ2150" s="58"/>
      <c r="CR2150" s="58"/>
      <c r="CS2150" s="58"/>
      <c r="CT2150" s="58"/>
      <c r="CU2150" s="58"/>
      <c r="CV2150" s="58"/>
      <c r="CW2150" s="58"/>
    </row>
    <row r="2151" spans="2:101" s="69" customFormat="1" x14ac:dyDescent="0.25">
      <c r="B2151" s="250" t="s">
        <v>5658</v>
      </c>
      <c r="C2151" s="7">
        <v>991930</v>
      </c>
      <c r="D2151" s="171" t="s">
        <v>5674</v>
      </c>
      <c r="E2151" s="277" t="s">
        <v>15</v>
      </c>
      <c r="F2151" s="7" t="s">
        <v>1403</v>
      </c>
      <c r="G2151" s="171" t="s">
        <v>5679</v>
      </c>
      <c r="H2151" s="7" t="s">
        <v>18</v>
      </c>
      <c r="I2151" s="370">
        <v>45482</v>
      </c>
      <c r="J2151" s="282">
        <v>50250</v>
      </c>
      <c r="K2151" s="282">
        <v>5583.22</v>
      </c>
      <c r="L2151" s="282">
        <v>44666.78</v>
      </c>
      <c r="M2151" s="58"/>
      <c r="N2151" s="58"/>
      <c r="O2151" s="58"/>
      <c r="P2151" s="58"/>
      <c r="Q2151" s="58"/>
      <c r="R2151" s="58"/>
      <c r="S2151" s="58"/>
      <c r="T2151" s="58"/>
      <c r="U2151" s="58"/>
      <c r="V2151" s="58"/>
      <c r="W2151" s="58"/>
      <c r="X2151" s="58"/>
      <c r="Y2151" s="58"/>
      <c r="Z2151" s="58"/>
      <c r="AA2151" s="58"/>
      <c r="AB2151" s="58"/>
      <c r="AC2151" s="58"/>
      <c r="AD2151" s="58"/>
      <c r="AE2151" s="58"/>
      <c r="AF2151" s="58"/>
      <c r="AG2151" s="58"/>
      <c r="AH2151" s="58"/>
      <c r="AI2151" s="58"/>
      <c r="AJ2151" s="58"/>
      <c r="AK2151" s="58"/>
      <c r="AL2151" s="58"/>
      <c r="AM2151" s="58"/>
      <c r="AN2151" s="58"/>
      <c r="AO2151" s="58"/>
      <c r="AP2151" s="58"/>
      <c r="AQ2151" s="58"/>
      <c r="AR2151" s="58"/>
      <c r="AS2151" s="58"/>
      <c r="AT2151" s="58"/>
      <c r="AU2151" s="58"/>
      <c r="AV2151" s="58"/>
      <c r="AW2151" s="58"/>
      <c r="AX2151" s="58"/>
      <c r="AY2151" s="58"/>
      <c r="AZ2151" s="58"/>
      <c r="BA2151" s="58"/>
      <c r="BB2151" s="58"/>
      <c r="BC2151" s="58"/>
      <c r="BD2151" s="58"/>
      <c r="BE2151" s="58"/>
      <c r="BF2151" s="58"/>
      <c r="BG2151" s="58"/>
      <c r="BH2151" s="58"/>
      <c r="BI2151" s="58"/>
      <c r="BJ2151" s="58"/>
      <c r="BK2151" s="58"/>
      <c r="BL2151" s="58"/>
      <c r="BM2151" s="58"/>
      <c r="BN2151" s="58"/>
      <c r="BO2151" s="58"/>
      <c r="BP2151" s="58"/>
      <c r="BQ2151" s="58"/>
      <c r="BR2151" s="58"/>
      <c r="BS2151" s="58"/>
      <c r="BT2151" s="58"/>
      <c r="BU2151" s="58"/>
      <c r="BV2151" s="58"/>
      <c r="BW2151" s="58"/>
      <c r="BX2151" s="58"/>
      <c r="BY2151" s="58"/>
      <c r="BZ2151" s="58"/>
      <c r="CA2151" s="58"/>
      <c r="CB2151" s="58"/>
      <c r="CC2151" s="58"/>
      <c r="CD2151" s="58"/>
      <c r="CE2151" s="58"/>
      <c r="CF2151" s="58"/>
      <c r="CG2151" s="58"/>
      <c r="CH2151" s="58"/>
      <c r="CI2151" s="58"/>
      <c r="CJ2151" s="58"/>
      <c r="CK2151" s="58"/>
      <c r="CL2151" s="58"/>
      <c r="CM2151" s="58"/>
      <c r="CN2151" s="58"/>
      <c r="CO2151" s="58"/>
      <c r="CP2151" s="58"/>
      <c r="CQ2151" s="58"/>
      <c r="CR2151" s="58"/>
      <c r="CS2151" s="58"/>
      <c r="CT2151" s="58"/>
      <c r="CU2151" s="58"/>
      <c r="CV2151" s="58"/>
      <c r="CW2151" s="58"/>
    </row>
    <row r="2152" spans="2:101" s="1" customFormat="1" x14ac:dyDescent="0.25">
      <c r="B2152" s="250" t="s">
        <v>5653</v>
      </c>
      <c r="C2152" s="7">
        <f>+C2151+1</f>
        <v>991931</v>
      </c>
      <c r="D2152" s="171" t="s">
        <v>5675</v>
      </c>
      <c r="E2152" s="277" t="s">
        <v>15</v>
      </c>
      <c r="F2152" s="7" t="s">
        <v>5680</v>
      </c>
      <c r="G2152" s="171" t="s">
        <v>5681</v>
      </c>
      <c r="H2152" s="7" t="s">
        <v>18</v>
      </c>
      <c r="I2152" s="370">
        <v>45482</v>
      </c>
      <c r="J2152" s="282">
        <v>8550</v>
      </c>
      <c r="K2152" s="284">
        <v>949.89</v>
      </c>
      <c r="L2152" s="282">
        <v>7600.11</v>
      </c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  <c r="X2152" s="10"/>
      <c r="Y2152" s="10"/>
      <c r="Z2152" s="10"/>
      <c r="AA2152" s="10"/>
      <c r="AB2152" s="10"/>
      <c r="AC2152" s="10"/>
      <c r="AD2152" s="10"/>
      <c r="AE2152" s="10"/>
      <c r="AF2152" s="10"/>
      <c r="AG2152" s="10"/>
      <c r="AH2152" s="10"/>
      <c r="AI2152" s="10"/>
      <c r="AJ2152" s="10"/>
      <c r="AK2152" s="10"/>
      <c r="AL2152" s="10"/>
      <c r="AM2152" s="10"/>
      <c r="AN2152" s="10"/>
      <c r="AO2152" s="10"/>
      <c r="AP2152" s="10"/>
      <c r="AQ2152" s="10"/>
      <c r="AR2152" s="10"/>
      <c r="AS2152" s="10"/>
      <c r="AT2152" s="10"/>
      <c r="AU2152" s="10"/>
      <c r="AV2152" s="10"/>
      <c r="AW2152" s="10"/>
      <c r="AX2152" s="10"/>
      <c r="AY2152" s="10"/>
      <c r="AZ2152" s="10"/>
      <c r="BA2152" s="10"/>
      <c r="BB2152" s="10"/>
      <c r="BC2152" s="10"/>
      <c r="BD2152" s="10"/>
      <c r="BE2152" s="10"/>
      <c r="BF2152" s="10"/>
      <c r="BG2152" s="10"/>
      <c r="BH2152" s="10"/>
      <c r="BI2152" s="10"/>
      <c r="BJ2152" s="10"/>
      <c r="BK2152" s="10"/>
      <c r="BL2152" s="10"/>
      <c r="BM2152" s="10"/>
      <c r="BN2152" s="10"/>
      <c r="BO2152" s="10"/>
      <c r="BP2152" s="10"/>
      <c r="BQ2152" s="10"/>
      <c r="BR2152" s="10"/>
      <c r="BS2152" s="10"/>
      <c r="BT2152" s="10"/>
      <c r="BU2152" s="10"/>
      <c r="BV2152" s="10"/>
      <c r="BW2152" s="10"/>
      <c r="BX2152" s="10"/>
      <c r="BY2152" s="10"/>
      <c r="BZ2152" s="10"/>
      <c r="CA2152" s="10"/>
      <c r="CB2152" s="10"/>
      <c r="CC2152" s="10"/>
      <c r="CD2152" s="10"/>
      <c r="CE2152" s="10"/>
      <c r="CF2152" s="10"/>
      <c r="CG2152" s="10"/>
      <c r="CH2152" s="10"/>
      <c r="CI2152" s="10"/>
      <c r="CJ2152" s="10"/>
      <c r="CK2152" s="10"/>
      <c r="CL2152" s="10"/>
      <c r="CM2152" s="10"/>
      <c r="CN2152" s="10"/>
      <c r="CO2152" s="10"/>
      <c r="CP2152" s="10"/>
      <c r="CQ2152" s="10"/>
      <c r="CR2152" s="10"/>
      <c r="CS2152" s="10"/>
      <c r="CT2152" s="10"/>
      <c r="CU2152" s="10"/>
      <c r="CV2152" s="10"/>
      <c r="CW2152" s="10"/>
    </row>
    <row r="2153" spans="2:101" s="10" customFormat="1" x14ac:dyDescent="0.25">
      <c r="B2153" s="250" t="s">
        <v>5658</v>
      </c>
      <c r="C2153" s="7">
        <f>+C2152+1</f>
        <v>991932</v>
      </c>
      <c r="D2153" s="171" t="s">
        <v>5676</v>
      </c>
      <c r="E2153" s="277" t="s">
        <v>15</v>
      </c>
      <c r="F2153" s="7" t="s">
        <v>1403</v>
      </c>
      <c r="G2153" s="171" t="s">
        <v>5682</v>
      </c>
      <c r="H2153" s="7" t="s">
        <v>18</v>
      </c>
      <c r="I2153" s="370">
        <v>45482</v>
      </c>
      <c r="J2153" s="282">
        <v>50250</v>
      </c>
      <c r="K2153" s="282">
        <v>5583.22</v>
      </c>
      <c r="L2153" s="282">
        <v>44666.78</v>
      </c>
    </row>
    <row r="2154" spans="2:101" x14ac:dyDescent="0.25">
      <c r="B2154" s="250" t="s">
        <v>5653</v>
      </c>
      <c r="C2154" s="7">
        <f>+C2153+1</f>
        <v>991933</v>
      </c>
      <c r="D2154" s="71" t="s">
        <v>5677</v>
      </c>
      <c r="E2154" s="277" t="s">
        <v>15</v>
      </c>
      <c r="F2154" s="7" t="s">
        <v>5680</v>
      </c>
      <c r="G2154" s="171" t="s">
        <v>5683</v>
      </c>
      <c r="H2154" s="7" t="s">
        <v>18</v>
      </c>
      <c r="I2154" s="370">
        <v>45482</v>
      </c>
      <c r="J2154" s="282">
        <v>8550</v>
      </c>
      <c r="K2154" s="284">
        <v>949.89</v>
      </c>
      <c r="L2154" s="282">
        <v>7600.11</v>
      </c>
    </row>
    <row r="2155" spans="2:101" s="1" customFormat="1" x14ac:dyDescent="0.25">
      <c r="B2155" s="248"/>
      <c r="C2155" s="62"/>
      <c r="D2155" s="62"/>
      <c r="E2155" s="62"/>
      <c r="F2155" s="62"/>
      <c r="G2155" s="62"/>
      <c r="H2155" s="62"/>
      <c r="I2155" s="307"/>
      <c r="J2155" s="95"/>
      <c r="K2155" s="95"/>
      <c r="L2155" s="95"/>
    </row>
    <row r="2156" spans="2:101" s="1" customFormat="1" ht="18.75" x14ac:dyDescent="0.3">
      <c r="B2156" s="291" t="s">
        <v>251</v>
      </c>
      <c r="C2156" s="48"/>
      <c r="D2156" s="48"/>
      <c r="E2156" s="48"/>
      <c r="F2156" s="48"/>
      <c r="G2156" s="49" t="s">
        <v>3359</v>
      </c>
      <c r="H2156" s="48"/>
      <c r="I2156" s="385"/>
      <c r="J2156" s="161"/>
      <c r="K2156" s="161"/>
      <c r="L2156" s="161"/>
    </row>
    <row r="2157" spans="2:101" s="1" customFormat="1" ht="15" customHeight="1" x14ac:dyDescent="0.25">
      <c r="B2157" s="158"/>
      <c r="C2157" s="13"/>
      <c r="D2157" s="13"/>
      <c r="E2157" s="13"/>
      <c r="F2157" s="13"/>
      <c r="G2157" s="13"/>
      <c r="H2157" s="13"/>
      <c r="I2157" s="514" t="s">
        <v>2</v>
      </c>
      <c r="J2157" s="508" t="s">
        <v>3</v>
      </c>
      <c r="K2157" s="516" t="s">
        <v>4</v>
      </c>
      <c r="L2157" s="516" t="s">
        <v>5</v>
      </c>
    </row>
    <row r="2158" spans="2:101" s="1" customFormat="1" ht="15.75" x14ac:dyDescent="0.25">
      <c r="B2158" s="289" t="s">
        <v>6</v>
      </c>
      <c r="C2158" s="3" t="s">
        <v>7</v>
      </c>
      <c r="D2158" s="3" t="s">
        <v>8</v>
      </c>
      <c r="E2158" s="4" t="s">
        <v>9</v>
      </c>
      <c r="F2158" s="4" t="s">
        <v>10</v>
      </c>
      <c r="G2158" s="4" t="s">
        <v>11</v>
      </c>
      <c r="H2158" s="4" t="s">
        <v>12</v>
      </c>
      <c r="I2158" s="515"/>
      <c r="J2158" s="509"/>
      <c r="K2158" s="517"/>
      <c r="L2158" s="517"/>
    </row>
    <row r="2159" spans="2:101" s="1" customFormat="1" x14ac:dyDescent="0.25">
      <c r="B2159" s="6" t="s">
        <v>19</v>
      </c>
      <c r="C2159" s="7">
        <v>365001</v>
      </c>
      <c r="D2159" s="7" t="s">
        <v>3376</v>
      </c>
      <c r="E2159" s="7" t="s">
        <v>15</v>
      </c>
      <c r="F2159" s="7" t="s">
        <v>3377</v>
      </c>
      <c r="G2159" s="7" t="s">
        <v>3378</v>
      </c>
      <c r="H2159" s="7" t="s">
        <v>18</v>
      </c>
      <c r="I2159" s="99">
        <v>41640</v>
      </c>
      <c r="J2159" s="142">
        <v>27889.439999999999</v>
      </c>
      <c r="K2159" s="32">
        <v>27889.439999999999</v>
      </c>
      <c r="L2159" s="32">
        <v>0</v>
      </c>
    </row>
    <row r="2160" spans="2:101" s="1" customFormat="1" x14ac:dyDescent="0.25">
      <c r="B2160" s="6" t="s">
        <v>3360</v>
      </c>
      <c r="C2160" s="7">
        <v>365013</v>
      </c>
      <c r="D2160" s="7" t="s">
        <v>3361</v>
      </c>
      <c r="E2160" s="7" t="s">
        <v>304</v>
      </c>
      <c r="F2160" s="7" t="s">
        <v>304</v>
      </c>
      <c r="G2160" s="19" t="s">
        <v>40</v>
      </c>
      <c r="H2160" s="7" t="s">
        <v>97</v>
      </c>
      <c r="I2160" s="99">
        <v>41640</v>
      </c>
      <c r="J2160" s="32">
        <v>9155.4599999999991</v>
      </c>
      <c r="K2160" s="32">
        <v>9155.4599999999991</v>
      </c>
      <c r="L2160" s="32">
        <v>0</v>
      </c>
    </row>
    <row r="2161" spans="2:12" s="1" customFormat="1" x14ac:dyDescent="0.25">
      <c r="B2161" s="6" t="s">
        <v>3371</v>
      </c>
      <c r="C2161" s="7">
        <v>365036</v>
      </c>
      <c r="D2161" s="7" t="s">
        <v>3372</v>
      </c>
      <c r="E2161" s="19" t="s">
        <v>40</v>
      </c>
      <c r="F2161" s="19" t="s">
        <v>40</v>
      </c>
      <c r="G2161" s="19" t="s">
        <v>40</v>
      </c>
      <c r="H2161" s="7" t="s">
        <v>136</v>
      </c>
      <c r="I2161" s="99">
        <v>41141</v>
      </c>
      <c r="J2161" s="32">
        <v>75400</v>
      </c>
      <c r="K2161" s="32">
        <v>75400</v>
      </c>
      <c r="L2161" s="32">
        <v>0</v>
      </c>
    </row>
    <row r="2162" spans="2:12" s="1" customFormat="1" x14ac:dyDescent="0.25">
      <c r="B2162" s="6" t="s">
        <v>3367</v>
      </c>
      <c r="C2162" s="19">
        <v>365041</v>
      </c>
      <c r="D2162" s="7" t="s">
        <v>3368</v>
      </c>
      <c r="E2162" s="7" t="s">
        <v>304</v>
      </c>
      <c r="F2162" s="7" t="s">
        <v>304</v>
      </c>
      <c r="G2162" s="19" t="s">
        <v>40</v>
      </c>
      <c r="H2162" s="7" t="s">
        <v>57</v>
      </c>
      <c r="I2162" s="99">
        <v>41640</v>
      </c>
      <c r="J2162" s="44">
        <v>4200</v>
      </c>
      <c r="K2162" s="44">
        <v>4200</v>
      </c>
      <c r="L2162" s="44">
        <v>0</v>
      </c>
    </row>
    <row r="2163" spans="2:12" s="1" customFormat="1" x14ac:dyDescent="0.25">
      <c r="B2163" s="6" t="s">
        <v>150</v>
      </c>
      <c r="C2163" s="7">
        <v>365511</v>
      </c>
      <c r="D2163" s="7" t="s">
        <v>3385</v>
      </c>
      <c r="E2163" s="7" t="s">
        <v>72</v>
      </c>
      <c r="F2163" s="7" t="s">
        <v>3386</v>
      </c>
      <c r="G2163" s="7" t="s">
        <v>3387</v>
      </c>
      <c r="H2163" s="7" t="s">
        <v>18</v>
      </c>
      <c r="I2163" s="99">
        <v>39083</v>
      </c>
      <c r="J2163" s="32">
        <v>5258.1</v>
      </c>
      <c r="K2163" s="32">
        <v>5258.1</v>
      </c>
      <c r="L2163" s="32">
        <v>0</v>
      </c>
    </row>
    <row r="2164" spans="2:12" s="1" customFormat="1" x14ac:dyDescent="0.25">
      <c r="B2164" s="6" t="s">
        <v>150</v>
      </c>
      <c r="C2164" s="7">
        <v>365709</v>
      </c>
      <c r="D2164" s="7" t="s">
        <v>3369</v>
      </c>
      <c r="E2164" s="7" t="s">
        <v>15</v>
      </c>
      <c r="F2164" s="7" t="s">
        <v>763</v>
      </c>
      <c r="G2164" s="7" t="s">
        <v>3370</v>
      </c>
      <c r="H2164" s="7" t="s">
        <v>18</v>
      </c>
      <c r="I2164" s="99">
        <v>39015</v>
      </c>
      <c r="J2164" s="32">
        <v>9249.19</v>
      </c>
      <c r="K2164" s="32">
        <v>9249.19</v>
      </c>
      <c r="L2164" s="32">
        <v>0</v>
      </c>
    </row>
    <row r="2165" spans="2:12" s="1" customFormat="1" x14ac:dyDescent="0.25">
      <c r="B2165" s="6" t="s">
        <v>3418</v>
      </c>
      <c r="C2165" s="7">
        <v>366881</v>
      </c>
      <c r="D2165" s="7" t="s">
        <v>3419</v>
      </c>
      <c r="E2165" s="7" t="s">
        <v>2047</v>
      </c>
      <c r="F2165" s="19" t="s">
        <v>56</v>
      </c>
      <c r="G2165" s="19" t="s">
        <v>40</v>
      </c>
      <c r="H2165" s="7" t="s">
        <v>84</v>
      </c>
      <c r="I2165" s="99">
        <v>41640</v>
      </c>
      <c r="J2165" s="32">
        <v>13918.84</v>
      </c>
      <c r="K2165" s="32">
        <v>13918.84</v>
      </c>
      <c r="L2165" s="32">
        <v>0</v>
      </c>
    </row>
    <row r="2166" spans="2:12" s="1" customFormat="1" x14ac:dyDescent="0.25">
      <c r="B2166" s="6" t="s">
        <v>2045</v>
      </c>
      <c r="C2166" s="7">
        <v>366897</v>
      </c>
      <c r="D2166" s="7" t="s">
        <v>3420</v>
      </c>
      <c r="E2166" s="7" t="s">
        <v>2047</v>
      </c>
      <c r="F2166" s="19" t="s">
        <v>56</v>
      </c>
      <c r="G2166" s="19" t="s">
        <v>40</v>
      </c>
      <c r="H2166" s="7" t="s">
        <v>84</v>
      </c>
      <c r="I2166" s="99">
        <v>41640</v>
      </c>
      <c r="J2166" s="32">
        <v>13918.84</v>
      </c>
      <c r="K2166" s="32">
        <v>13918.84</v>
      </c>
      <c r="L2166" s="32">
        <v>0</v>
      </c>
    </row>
    <row r="2167" spans="2:12" s="1" customFormat="1" x14ac:dyDescent="0.25">
      <c r="B2167" s="6" t="s">
        <v>3362</v>
      </c>
      <c r="C2167" s="7">
        <v>366950</v>
      </c>
      <c r="D2167" s="7" t="s">
        <v>2323</v>
      </c>
      <c r="E2167" s="7" t="s">
        <v>304</v>
      </c>
      <c r="F2167" s="7" t="s">
        <v>304</v>
      </c>
      <c r="G2167" s="19" t="s">
        <v>40</v>
      </c>
      <c r="H2167" s="7" t="s">
        <v>18</v>
      </c>
      <c r="I2167" s="99">
        <v>41640</v>
      </c>
      <c r="J2167" s="32">
        <v>3500</v>
      </c>
      <c r="K2167" s="32">
        <v>3500</v>
      </c>
      <c r="L2167" s="32">
        <v>0</v>
      </c>
    </row>
    <row r="2168" spans="2:12" s="1" customFormat="1" x14ac:dyDescent="0.25">
      <c r="B2168" s="6" t="s">
        <v>3383</v>
      </c>
      <c r="C2168" s="19">
        <v>367184</v>
      </c>
      <c r="D2168" s="7" t="s">
        <v>3384</v>
      </c>
      <c r="E2168" s="7" t="s">
        <v>304</v>
      </c>
      <c r="F2168" s="7" t="s">
        <v>304</v>
      </c>
      <c r="G2168" s="19" t="s">
        <v>40</v>
      </c>
      <c r="H2168" s="7" t="s">
        <v>84</v>
      </c>
      <c r="I2168" s="99">
        <v>41640</v>
      </c>
      <c r="J2168" s="32">
        <v>3500</v>
      </c>
      <c r="K2168" s="32">
        <v>3500</v>
      </c>
      <c r="L2168" s="32">
        <v>0</v>
      </c>
    </row>
    <row r="2169" spans="2:12" s="1" customFormat="1" x14ac:dyDescent="0.25">
      <c r="B2169" s="6" t="s">
        <v>3373</v>
      </c>
      <c r="C2169" s="7">
        <v>367188</v>
      </c>
      <c r="D2169" s="7" t="s">
        <v>3375</v>
      </c>
      <c r="E2169" s="7" t="s">
        <v>304</v>
      </c>
      <c r="F2169" s="7" t="s">
        <v>304</v>
      </c>
      <c r="G2169" s="19" t="s">
        <v>40</v>
      </c>
      <c r="H2169" s="7" t="s">
        <v>1327</v>
      </c>
      <c r="I2169" s="99">
        <v>41640</v>
      </c>
      <c r="J2169" s="32">
        <v>3500</v>
      </c>
      <c r="K2169" s="32">
        <v>3500</v>
      </c>
      <c r="L2169" s="32">
        <v>0</v>
      </c>
    </row>
    <row r="2170" spans="2:12" s="1" customFormat="1" x14ac:dyDescent="0.25">
      <c r="B2170" s="6" t="s">
        <v>2045</v>
      </c>
      <c r="C2170" s="7">
        <v>548138</v>
      </c>
      <c r="D2170" s="7" t="s">
        <v>3415</v>
      </c>
      <c r="E2170" s="7" t="s">
        <v>3416</v>
      </c>
      <c r="F2170" s="19" t="s">
        <v>56</v>
      </c>
      <c r="G2170" s="19" t="s">
        <v>40</v>
      </c>
      <c r="H2170" s="7" t="s">
        <v>3417</v>
      </c>
      <c r="I2170" s="99">
        <v>41640</v>
      </c>
      <c r="J2170" s="32">
        <v>13918.84</v>
      </c>
      <c r="K2170" s="32">
        <v>13918.84</v>
      </c>
      <c r="L2170" s="32">
        <v>0</v>
      </c>
    </row>
    <row r="2171" spans="2:12" s="1" customFormat="1" x14ac:dyDescent="0.25">
      <c r="B2171" s="6" t="s">
        <v>2045</v>
      </c>
      <c r="C2171" s="7">
        <v>548139</v>
      </c>
      <c r="D2171" s="7" t="s">
        <v>3421</v>
      </c>
      <c r="E2171" s="19" t="s">
        <v>56</v>
      </c>
      <c r="F2171" s="19" t="s">
        <v>56</v>
      </c>
      <c r="G2171" s="19" t="s">
        <v>40</v>
      </c>
      <c r="H2171" s="7" t="s">
        <v>84</v>
      </c>
      <c r="I2171" s="99">
        <v>41640</v>
      </c>
      <c r="J2171" s="32">
        <v>13918.84</v>
      </c>
      <c r="K2171" s="32">
        <v>13918.84</v>
      </c>
      <c r="L2171" s="32">
        <v>0</v>
      </c>
    </row>
    <row r="2172" spans="2:12" s="1" customFormat="1" x14ac:dyDescent="0.25">
      <c r="B2172" s="6" t="s">
        <v>3411</v>
      </c>
      <c r="C2172" s="7">
        <v>548443</v>
      </c>
      <c r="D2172" s="7" t="s">
        <v>3412</v>
      </c>
      <c r="E2172" s="7" t="s">
        <v>2584</v>
      </c>
      <c r="F2172" s="7" t="s">
        <v>3413</v>
      </c>
      <c r="G2172" s="7" t="s">
        <v>3414</v>
      </c>
      <c r="H2172" s="7" t="s">
        <v>67</v>
      </c>
      <c r="I2172" s="99">
        <v>39083</v>
      </c>
      <c r="J2172" s="32">
        <v>7000</v>
      </c>
      <c r="K2172" s="32">
        <v>7000</v>
      </c>
      <c r="L2172" s="32">
        <v>0</v>
      </c>
    </row>
    <row r="2173" spans="2:12" s="1" customFormat="1" x14ac:dyDescent="0.25">
      <c r="B2173" s="6" t="s">
        <v>3373</v>
      </c>
      <c r="C2173" s="7">
        <v>548454</v>
      </c>
      <c r="D2173" s="7" t="s">
        <v>3374</v>
      </c>
      <c r="E2173" s="7" t="s">
        <v>304</v>
      </c>
      <c r="F2173" s="7" t="s">
        <v>304</v>
      </c>
      <c r="G2173" s="19" t="s">
        <v>40</v>
      </c>
      <c r="H2173" s="7" t="s">
        <v>1327</v>
      </c>
      <c r="I2173" s="99">
        <v>41640</v>
      </c>
      <c r="J2173" s="32">
        <v>3500</v>
      </c>
      <c r="K2173" s="32">
        <v>3500</v>
      </c>
      <c r="L2173" s="32">
        <v>0</v>
      </c>
    </row>
    <row r="2174" spans="2:12" s="10" customFormat="1" x14ac:dyDescent="0.25">
      <c r="B2174" s="6" t="s">
        <v>3422</v>
      </c>
      <c r="C2174" s="7">
        <v>548534</v>
      </c>
      <c r="D2174" s="7" t="s">
        <v>3423</v>
      </c>
      <c r="E2174" s="7" t="s">
        <v>304</v>
      </c>
      <c r="F2174" s="7" t="s">
        <v>3424</v>
      </c>
      <c r="G2174" s="19" t="s">
        <v>40</v>
      </c>
      <c r="H2174" s="7" t="s">
        <v>3425</v>
      </c>
      <c r="I2174" s="365">
        <v>41640</v>
      </c>
      <c r="J2174" s="32">
        <v>4000</v>
      </c>
      <c r="K2174" s="32">
        <v>4000</v>
      </c>
      <c r="L2174" s="32">
        <v>0</v>
      </c>
    </row>
    <row r="2175" spans="2:12" s="10" customFormat="1" x14ac:dyDescent="0.25">
      <c r="B2175" s="6" t="s">
        <v>3249</v>
      </c>
      <c r="C2175" s="19">
        <v>749829</v>
      </c>
      <c r="D2175" s="7" t="s">
        <v>3363</v>
      </c>
      <c r="E2175" s="7" t="s">
        <v>304</v>
      </c>
      <c r="F2175" s="7" t="s">
        <v>304</v>
      </c>
      <c r="G2175" s="19" t="s">
        <v>40</v>
      </c>
      <c r="H2175" s="7" t="s">
        <v>18</v>
      </c>
      <c r="I2175" s="98">
        <v>43343</v>
      </c>
      <c r="J2175" s="75">
        <v>7670</v>
      </c>
      <c r="K2175" s="75">
        <v>2045.07</v>
      </c>
      <c r="L2175" s="75">
        <v>5623.93</v>
      </c>
    </row>
    <row r="2176" spans="2:12" s="10" customFormat="1" x14ac:dyDescent="0.25">
      <c r="B2176" s="6" t="s">
        <v>640</v>
      </c>
      <c r="C2176" s="19">
        <v>749830</v>
      </c>
      <c r="D2176" s="7" t="s">
        <v>3364</v>
      </c>
      <c r="E2176" s="19" t="s">
        <v>104</v>
      </c>
      <c r="F2176" s="19" t="s">
        <v>1059</v>
      </c>
      <c r="G2176" s="19" t="s">
        <v>3365</v>
      </c>
      <c r="H2176" s="7" t="s">
        <v>107</v>
      </c>
      <c r="I2176" s="98">
        <v>42809</v>
      </c>
      <c r="J2176" s="75">
        <v>2832.95</v>
      </c>
      <c r="K2176" s="75">
        <v>2832.95</v>
      </c>
      <c r="L2176" s="75">
        <v>0</v>
      </c>
    </row>
    <row r="2177" spans="2:13" s="10" customFormat="1" x14ac:dyDescent="0.25">
      <c r="B2177" s="6" t="s">
        <v>2655</v>
      </c>
      <c r="C2177" s="19">
        <v>749831</v>
      </c>
      <c r="D2177" s="7" t="s">
        <v>3366</v>
      </c>
      <c r="E2177" s="19" t="s">
        <v>2811</v>
      </c>
      <c r="F2177" s="7" t="s">
        <v>304</v>
      </c>
      <c r="G2177" s="19" t="s">
        <v>40</v>
      </c>
      <c r="H2177" s="7" t="s">
        <v>84</v>
      </c>
      <c r="I2177" s="98">
        <v>43535</v>
      </c>
      <c r="J2177" s="75">
        <v>4850</v>
      </c>
      <c r="K2177" s="75">
        <v>3502.05</v>
      </c>
      <c r="L2177" s="75">
        <v>1346.95</v>
      </c>
    </row>
    <row r="2178" spans="2:13" s="10" customFormat="1" ht="30" x14ac:dyDescent="0.25">
      <c r="B2178" s="6" t="s">
        <v>62</v>
      </c>
      <c r="C2178" s="19">
        <v>749832</v>
      </c>
      <c r="D2178" s="7" t="s">
        <v>3388</v>
      </c>
      <c r="E2178" s="19" t="s">
        <v>121</v>
      </c>
      <c r="F2178" s="79" t="s">
        <v>3389</v>
      </c>
      <c r="G2178" s="19" t="s">
        <v>3390</v>
      </c>
      <c r="H2178" s="7" t="s">
        <v>67</v>
      </c>
      <c r="I2178" s="99">
        <v>41640</v>
      </c>
      <c r="J2178" s="44">
        <v>22000</v>
      </c>
      <c r="K2178" s="44">
        <v>22000</v>
      </c>
      <c r="L2178" s="44">
        <v>0</v>
      </c>
    </row>
    <row r="2179" spans="2:13" s="1" customFormat="1" x14ac:dyDescent="0.25">
      <c r="B2179" s="6" t="s">
        <v>3379</v>
      </c>
      <c r="C2179" s="7">
        <v>750033</v>
      </c>
      <c r="D2179" s="7" t="s">
        <v>3380</v>
      </c>
      <c r="E2179" s="7" t="s">
        <v>3381</v>
      </c>
      <c r="F2179" s="7" t="s">
        <v>3382</v>
      </c>
      <c r="G2179" s="19" t="s">
        <v>40</v>
      </c>
      <c r="H2179" s="7" t="s">
        <v>18</v>
      </c>
      <c r="I2179" s="99">
        <v>41640</v>
      </c>
      <c r="J2179" s="32">
        <v>3928.67</v>
      </c>
      <c r="K2179" s="32">
        <v>3928.67</v>
      </c>
      <c r="L2179" s="32">
        <v>0</v>
      </c>
    </row>
    <row r="2180" spans="2:13" s="1" customFormat="1" x14ac:dyDescent="0.25">
      <c r="B2180" s="6" t="s">
        <v>3391</v>
      </c>
      <c r="C2180" s="28">
        <v>750654</v>
      </c>
      <c r="D2180" s="7" t="s">
        <v>3392</v>
      </c>
      <c r="E2180" s="28" t="s">
        <v>3393</v>
      </c>
      <c r="F2180" s="28" t="s">
        <v>3394</v>
      </c>
      <c r="G2180" s="28" t="s">
        <v>3395</v>
      </c>
      <c r="H2180" s="7" t="s">
        <v>18</v>
      </c>
      <c r="I2180" s="98">
        <v>44036</v>
      </c>
      <c r="J2180" s="75">
        <v>4130</v>
      </c>
      <c r="K2180" s="75">
        <v>300</v>
      </c>
      <c r="L2180" s="75">
        <v>3830</v>
      </c>
    </row>
    <row r="2181" spans="2:13" s="1" customFormat="1" x14ac:dyDescent="0.25">
      <c r="B2181" s="6" t="s">
        <v>3391</v>
      </c>
      <c r="C2181" s="28">
        <v>750655</v>
      </c>
      <c r="D2181" s="7" t="s">
        <v>3396</v>
      </c>
      <c r="E2181" s="28" t="s">
        <v>3393</v>
      </c>
      <c r="F2181" s="28" t="s">
        <v>3394</v>
      </c>
      <c r="G2181" s="28" t="s">
        <v>3397</v>
      </c>
      <c r="H2181" s="7" t="s">
        <v>18</v>
      </c>
      <c r="I2181" s="98">
        <v>44036</v>
      </c>
      <c r="J2181" s="75">
        <v>4130</v>
      </c>
      <c r="K2181" s="75">
        <v>300</v>
      </c>
      <c r="L2181" s="75">
        <v>3830</v>
      </c>
    </row>
    <row r="2182" spans="2:13" s="1" customFormat="1" x14ac:dyDescent="0.25">
      <c r="B2182" s="6" t="s">
        <v>3398</v>
      </c>
      <c r="C2182" s="28">
        <v>750656</v>
      </c>
      <c r="D2182" s="7" t="s">
        <v>3399</v>
      </c>
      <c r="E2182" s="28" t="s">
        <v>3400</v>
      </c>
      <c r="F2182" s="28" t="s">
        <v>3401</v>
      </c>
      <c r="G2182" s="19" t="s">
        <v>40</v>
      </c>
      <c r="H2182" s="7" t="s">
        <v>18</v>
      </c>
      <c r="I2182" s="98">
        <v>44036</v>
      </c>
      <c r="J2182" s="75">
        <v>12159</v>
      </c>
      <c r="K2182" s="75">
        <v>600</v>
      </c>
      <c r="L2182" s="75">
        <v>11559</v>
      </c>
    </row>
    <row r="2183" spans="2:13" s="1" customFormat="1" x14ac:dyDescent="0.25">
      <c r="B2183" s="6" t="s">
        <v>3402</v>
      </c>
      <c r="C2183" s="28">
        <v>750658</v>
      </c>
      <c r="D2183" s="7" t="s">
        <v>3403</v>
      </c>
      <c r="E2183" s="28" t="s">
        <v>3404</v>
      </c>
      <c r="F2183" s="28" t="s">
        <v>3405</v>
      </c>
      <c r="G2183" s="19" t="s">
        <v>40</v>
      </c>
      <c r="H2183" s="7" t="s">
        <v>325</v>
      </c>
      <c r="I2183" s="98">
        <v>44036</v>
      </c>
      <c r="J2183" s="75">
        <v>13511</v>
      </c>
      <c r="K2183" s="75">
        <v>700</v>
      </c>
      <c r="L2183" s="75">
        <v>12811</v>
      </c>
    </row>
    <row r="2184" spans="2:13" s="1" customFormat="1" x14ac:dyDescent="0.25">
      <c r="B2184" s="6" t="s">
        <v>3406</v>
      </c>
      <c r="C2184" s="28">
        <v>750659</v>
      </c>
      <c r="D2184" s="7" t="s">
        <v>3407</v>
      </c>
      <c r="E2184" s="28" t="s">
        <v>3408</v>
      </c>
      <c r="F2184" s="28" t="s">
        <v>3409</v>
      </c>
      <c r="G2184" s="28" t="s">
        <v>3410</v>
      </c>
      <c r="H2184" s="7" t="s">
        <v>18</v>
      </c>
      <c r="I2184" s="98">
        <v>44036</v>
      </c>
      <c r="J2184" s="75">
        <v>10856</v>
      </c>
      <c r="K2184" s="75">
        <v>800</v>
      </c>
      <c r="L2184" s="75">
        <v>10056</v>
      </c>
    </row>
    <row r="2185" spans="2:13" s="1" customFormat="1" x14ac:dyDescent="0.25">
      <c r="B2185" s="61" t="s">
        <v>19</v>
      </c>
      <c r="C2185" s="19">
        <v>945107</v>
      </c>
      <c r="D2185" s="19" t="s">
        <v>3426</v>
      </c>
      <c r="E2185" s="19" t="s">
        <v>15</v>
      </c>
      <c r="F2185" s="19" t="s">
        <v>855</v>
      </c>
      <c r="G2185" s="19" t="s">
        <v>855</v>
      </c>
      <c r="H2185" s="19" t="s">
        <v>18</v>
      </c>
      <c r="I2185" s="40">
        <v>44771</v>
      </c>
      <c r="J2185" s="44">
        <v>53022</v>
      </c>
      <c r="K2185" s="44">
        <v>29456.11</v>
      </c>
      <c r="L2185" s="44">
        <v>23565.89</v>
      </c>
    </row>
    <row r="2186" spans="2:13" s="1" customFormat="1" x14ac:dyDescent="0.25">
      <c r="B2186" s="61" t="s">
        <v>150</v>
      </c>
      <c r="C2186" s="19">
        <v>945108</v>
      </c>
      <c r="D2186" s="19" t="s">
        <v>3427</v>
      </c>
      <c r="E2186" s="19" t="s">
        <v>15</v>
      </c>
      <c r="F2186" s="19" t="s">
        <v>2039</v>
      </c>
      <c r="G2186" s="19" t="s">
        <v>3428</v>
      </c>
      <c r="H2186" s="19" t="s">
        <v>18</v>
      </c>
      <c r="I2186" s="40">
        <v>44771</v>
      </c>
      <c r="J2186" s="44">
        <v>7820</v>
      </c>
      <c r="K2186" s="44">
        <v>4343.8900000000003</v>
      </c>
      <c r="L2186" s="44">
        <v>3476.11</v>
      </c>
    </row>
    <row r="2187" spans="2:13" s="1" customFormat="1" x14ac:dyDescent="0.25">
      <c r="B2187" s="54" t="s">
        <v>3429</v>
      </c>
      <c r="C2187" s="19">
        <v>945145</v>
      </c>
      <c r="D2187" s="19" t="s">
        <v>3430</v>
      </c>
      <c r="E2187" s="19" t="s">
        <v>3431</v>
      </c>
      <c r="F2187" s="19" t="s">
        <v>3432</v>
      </c>
      <c r="G2187" s="19">
        <v>2206017340</v>
      </c>
      <c r="H2187" s="19" t="s">
        <v>3433</v>
      </c>
      <c r="I2187" s="40">
        <v>44876</v>
      </c>
      <c r="J2187" s="44">
        <v>10548.8</v>
      </c>
      <c r="K2187" s="44">
        <v>1740.9</v>
      </c>
      <c r="L2187" s="44">
        <v>10548.8</v>
      </c>
    </row>
    <row r="2188" spans="2:13" s="1" customFormat="1" ht="18.75" x14ac:dyDescent="0.3">
      <c r="B2188" s="291" t="s">
        <v>251</v>
      </c>
      <c r="C2188" s="48"/>
      <c r="D2188" s="48"/>
      <c r="E2188" s="48"/>
      <c r="F2188" s="48"/>
      <c r="G2188" s="49" t="s">
        <v>3434</v>
      </c>
      <c r="H2188" s="62"/>
      <c r="I2188" s="307"/>
      <c r="J2188" s="95"/>
      <c r="K2188" s="95"/>
      <c r="L2188" s="95"/>
    </row>
    <row r="2189" spans="2:13" s="10" customFormat="1" ht="18.75" customHeight="1" x14ac:dyDescent="0.25">
      <c r="B2189" s="297"/>
      <c r="C2189" s="271"/>
      <c r="D2189" s="271"/>
      <c r="E2189" s="271"/>
      <c r="F2189" s="271"/>
      <c r="G2189" s="271"/>
      <c r="H2189" s="56"/>
      <c r="I2189" s="514" t="s">
        <v>2</v>
      </c>
      <c r="J2189" s="508" t="s">
        <v>3</v>
      </c>
      <c r="K2189" s="516" t="s">
        <v>4</v>
      </c>
      <c r="L2189" s="516" t="s">
        <v>5</v>
      </c>
    </row>
    <row r="2190" spans="2:13" s="10" customFormat="1" ht="15.75" x14ac:dyDescent="0.25">
      <c r="B2190" s="289" t="s">
        <v>6</v>
      </c>
      <c r="C2190" s="3" t="s">
        <v>7</v>
      </c>
      <c r="D2190" s="3" t="s">
        <v>8</v>
      </c>
      <c r="E2190" s="4" t="s">
        <v>9</v>
      </c>
      <c r="F2190" s="4" t="s">
        <v>10</v>
      </c>
      <c r="G2190" s="4" t="s">
        <v>11</v>
      </c>
      <c r="H2190" s="4" t="s">
        <v>12</v>
      </c>
      <c r="I2190" s="515"/>
      <c r="J2190" s="509"/>
      <c r="K2190" s="517"/>
      <c r="L2190" s="517"/>
    </row>
    <row r="2191" spans="2:13" s="10" customFormat="1" x14ac:dyDescent="0.25">
      <c r="B2191" s="6" t="s">
        <v>3435</v>
      </c>
      <c r="C2191" s="7">
        <v>365005</v>
      </c>
      <c r="D2191" s="7" t="s">
        <v>3436</v>
      </c>
      <c r="E2191" s="28" t="s">
        <v>40</v>
      </c>
      <c r="F2191" s="28" t="s">
        <v>40</v>
      </c>
      <c r="G2191" s="28" t="s">
        <v>40</v>
      </c>
      <c r="H2191" s="7" t="s">
        <v>97</v>
      </c>
      <c r="I2191" s="99">
        <v>41640</v>
      </c>
      <c r="J2191" s="32">
        <v>9155.4599999999991</v>
      </c>
      <c r="K2191" s="32">
        <v>9155.4599999999991</v>
      </c>
      <c r="L2191" s="32">
        <v>0</v>
      </c>
      <c r="M2191" s="60"/>
    </row>
    <row r="2192" spans="2:13" s="10" customFormat="1" x14ac:dyDescent="0.25">
      <c r="B2192" s="6" t="s">
        <v>3450</v>
      </c>
      <c r="C2192" s="7">
        <v>365007</v>
      </c>
      <c r="D2192" s="7" t="s">
        <v>3451</v>
      </c>
      <c r="E2192" s="28" t="s">
        <v>40</v>
      </c>
      <c r="F2192" s="28" t="s">
        <v>40</v>
      </c>
      <c r="G2192" s="28" t="s">
        <v>40</v>
      </c>
      <c r="H2192" s="7" t="s">
        <v>97</v>
      </c>
      <c r="I2192" s="99">
        <v>41640</v>
      </c>
      <c r="J2192" s="32">
        <v>85000</v>
      </c>
      <c r="K2192" s="32">
        <v>85000</v>
      </c>
      <c r="L2192" s="32">
        <v>0</v>
      </c>
    </row>
    <row r="2193" spans="2:12" s="10" customFormat="1" x14ac:dyDescent="0.25">
      <c r="B2193" s="6" t="s">
        <v>3360</v>
      </c>
      <c r="C2193" s="7">
        <v>365013</v>
      </c>
      <c r="D2193" s="7" t="s">
        <v>3361</v>
      </c>
      <c r="E2193" s="28" t="s">
        <v>40</v>
      </c>
      <c r="F2193" s="28" t="s">
        <v>40</v>
      </c>
      <c r="G2193" s="28" t="s">
        <v>40</v>
      </c>
      <c r="H2193" s="7" t="s">
        <v>97</v>
      </c>
      <c r="I2193" s="99">
        <v>41640</v>
      </c>
      <c r="J2193" s="32">
        <v>9155.4599999999991</v>
      </c>
      <c r="K2193" s="32">
        <v>9155.4599999999991</v>
      </c>
      <c r="L2193" s="32">
        <v>0</v>
      </c>
    </row>
    <row r="2194" spans="2:12" s="10" customFormat="1" x14ac:dyDescent="0.25">
      <c r="B2194" s="6" t="s">
        <v>3446</v>
      </c>
      <c r="C2194" s="7">
        <v>365019</v>
      </c>
      <c r="D2194" s="7" t="s">
        <v>3449</v>
      </c>
      <c r="E2194" s="7" t="s">
        <v>304</v>
      </c>
      <c r="F2194" s="7" t="s">
        <v>304</v>
      </c>
      <c r="G2194" s="28" t="s">
        <v>40</v>
      </c>
      <c r="H2194" s="7" t="s">
        <v>84</v>
      </c>
      <c r="I2194" s="99">
        <v>41640</v>
      </c>
      <c r="J2194" s="32">
        <v>3500</v>
      </c>
      <c r="K2194" s="32">
        <v>3500</v>
      </c>
      <c r="L2194" s="32">
        <v>0</v>
      </c>
    </row>
    <row r="2195" spans="2:12" s="10" customFormat="1" x14ac:dyDescent="0.25">
      <c r="B2195" s="6" t="s">
        <v>621</v>
      </c>
      <c r="C2195" s="7">
        <v>365024</v>
      </c>
      <c r="D2195" s="7" t="s">
        <v>3456</v>
      </c>
      <c r="E2195" s="7" t="s">
        <v>100</v>
      </c>
      <c r="F2195" s="7" t="s">
        <v>3454</v>
      </c>
      <c r="G2195" s="11">
        <v>11022123403658</v>
      </c>
      <c r="H2195" s="7" t="s">
        <v>18</v>
      </c>
      <c r="I2195" s="99">
        <v>41869</v>
      </c>
      <c r="J2195" s="32">
        <v>10738</v>
      </c>
      <c r="K2195" s="32">
        <v>10738</v>
      </c>
      <c r="L2195" s="32">
        <v>0</v>
      </c>
    </row>
    <row r="2196" spans="2:12" s="10" customFormat="1" x14ac:dyDescent="0.25">
      <c r="B2196" s="6" t="s">
        <v>3439</v>
      </c>
      <c r="C2196" s="7">
        <v>365025</v>
      </c>
      <c r="D2196" s="7" t="s">
        <v>3440</v>
      </c>
      <c r="E2196" s="7" t="s">
        <v>304</v>
      </c>
      <c r="F2196" s="7" t="s">
        <v>304</v>
      </c>
      <c r="G2196" s="28" t="s">
        <v>40</v>
      </c>
      <c r="H2196" s="7" t="s">
        <v>2065</v>
      </c>
      <c r="I2196" s="99">
        <v>41640</v>
      </c>
      <c r="J2196" s="142">
        <v>12747.24</v>
      </c>
      <c r="K2196" s="32">
        <v>12747.24</v>
      </c>
      <c r="L2196" s="32">
        <v>0</v>
      </c>
    </row>
    <row r="2197" spans="2:12" s="10" customFormat="1" x14ac:dyDescent="0.25">
      <c r="B2197" s="6" t="s">
        <v>3441</v>
      </c>
      <c r="C2197" s="7">
        <v>365028</v>
      </c>
      <c r="D2197" s="7" t="s">
        <v>3442</v>
      </c>
      <c r="E2197" s="7" t="s">
        <v>304</v>
      </c>
      <c r="F2197" s="7" t="s">
        <v>304</v>
      </c>
      <c r="G2197" s="28" t="s">
        <v>40</v>
      </c>
      <c r="H2197" s="7" t="s">
        <v>18</v>
      </c>
      <c r="I2197" s="99">
        <v>41640</v>
      </c>
      <c r="J2197" s="142">
        <v>3084.12</v>
      </c>
      <c r="K2197" s="32">
        <v>3084.12</v>
      </c>
      <c r="L2197" s="32">
        <v>0</v>
      </c>
    </row>
    <row r="2198" spans="2:12" s="10" customFormat="1" x14ac:dyDescent="0.25">
      <c r="B2198" s="6" t="s">
        <v>3441</v>
      </c>
      <c r="C2198" s="7">
        <v>365063</v>
      </c>
      <c r="D2198" s="7" t="s">
        <v>3443</v>
      </c>
      <c r="E2198" s="7" t="s">
        <v>304</v>
      </c>
      <c r="F2198" s="7" t="s">
        <v>304</v>
      </c>
      <c r="G2198" s="28" t="s">
        <v>40</v>
      </c>
      <c r="H2198" s="7" t="s">
        <v>18</v>
      </c>
      <c r="I2198" s="99">
        <v>41640</v>
      </c>
      <c r="J2198" s="142">
        <v>3084.12</v>
      </c>
      <c r="K2198" s="32">
        <v>3084.12</v>
      </c>
      <c r="L2198" s="32">
        <v>0</v>
      </c>
    </row>
    <row r="2199" spans="2:12" s="10" customFormat="1" x14ac:dyDescent="0.25">
      <c r="B2199" s="6" t="s">
        <v>150</v>
      </c>
      <c r="C2199" s="7">
        <v>365487</v>
      </c>
      <c r="D2199" s="7" t="s">
        <v>3483</v>
      </c>
      <c r="E2199" s="7" t="s">
        <v>15</v>
      </c>
      <c r="F2199" s="7" t="s">
        <v>3484</v>
      </c>
      <c r="G2199" s="7" t="s">
        <v>3485</v>
      </c>
      <c r="H2199" s="7" t="s">
        <v>18</v>
      </c>
      <c r="I2199" s="99">
        <v>41640</v>
      </c>
      <c r="J2199" s="92">
        <v>5258.1</v>
      </c>
      <c r="K2199" s="32">
        <v>5258.1</v>
      </c>
      <c r="L2199" s="32">
        <v>0</v>
      </c>
    </row>
    <row r="2200" spans="2:12" s="10" customFormat="1" x14ac:dyDescent="0.25">
      <c r="B2200" s="6" t="s">
        <v>13</v>
      </c>
      <c r="C2200" s="7">
        <v>365590</v>
      </c>
      <c r="D2200" s="7" t="s">
        <v>3486</v>
      </c>
      <c r="E2200" s="7" t="s">
        <v>15</v>
      </c>
      <c r="F2200" s="7" t="s">
        <v>304</v>
      </c>
      <c r="G2200" s="7" t="s">
        <v>3487</v>
      </c>
      <c r="H2200" s="7" t="s">
        <v>18</v>
      </c>
      <c r="I2200" s="99">
        <v>39015</v>
      </c>
      <c r="J2200" s="32">
        <v>9249.19</v>
      </c>
      <c r="K2200" s="32">
        <v>9249.19</v>
      </c>
      <c r="L2200" s="32">
        <v>0</v>
      </c>
    </row>
    <row r="2201" spans="2:12" s="10" customFormat="1" x14ac:dyDescent="0.25">
      <c r="B2201" s="6" t="s">
        <v>19</v>
      </c>
      <c r="C2201" s="7">
        <v>365677</v>
      </c>
      <c r="D2201" s="7" t="s">
        <v>3488</v>
      </c>
      <c r="E2201" s="7" t="s">
        <v>15</v>
      </c>
      <c r="F2201" s="7" t="s">
        <v>3489</v>
      </c>
      <c r="G2201" s="7" t="s">
        <v>3490</v>
      </c>
      <c r="H2201" s="7" t="s">
        <v>18</v>
      </c>
      <c r="I2201" s="99">
        <v>41640</v>
      </c>
      <c r="J2201" s="32">
        <v>27747.56</v>
      </c>
      <c r="K2201" s="32">
        <v>27747.56</v>
      </c>
      <c r="L2201" s="32">
        <v>0</v>
      </c>
    </row>
    <row r="2202" spans="2:12" s="10" customFormat="1" x14ac:dyDescent="0.25">
      <c r="B2202" s="6" t="s">
        <v>150</v>
      </c>
      <c r="C2202" s="7">
        <v>365678</v>
      </c>
      <c r="D2202" s="7" t="s">
        <v>3491</v>
      </c>
      <c r="E2202" s="7" t="s">
        <v>15</v>
      </c>
      <c r="F2202" s="7" t="s">
        <v>3492</v>
      </c>
      <c r="G2202" s="7" t="s">
        <v>3493</v>
      </c>
      <c r="H2202" s="7" t="s">
        <v>18</v>
      </c>
      <c r="I2202" s="99">
        <v>41640</v>
      </c>
      <c r="J2202" s="32">
        <v>9249.19</v>
      </c>
      <c r="K2202" s="32">
        <v>9249.19</v>
      </c>
      <c r="L2202" s="32">
        <v>0</v>
      </c>
    </row>
    <row r="2203" spans="2:12" s="10" customFormat="1" x14ac:dyDescent="0.25">
      <c r="B2203" s="6" t="s">
        <v>13</v>
      </c>
      <c r="C2203" s="7">
        <v>365875</v>
      </c>
      <c r="D2203" s="7" t="s">
        <v>3470</v>
      </c>
      <c r="E2203" s="7" t="s">
        <v>15</v>
      </c>
      <c r="F2203" s="7" t="s">
        <v>16</v>
      </c>
      <c r="G2203" s="7" t="s">
        <v>3471</v>
      </c>
      <c r="H2203" s="7" t="s">
        <v>18</v>
      </c>
      <c r="I2203" s="99">
        <v>41640</v>
      </c>
      <c r="J2203" s="32">
        <v>9313.8799999999992</v>
      </c>
      <c r="K2203" s="32">
        <v>9313.8799999999992</v>
      </c>
      <c r="L2203" s="32">
        <v>0</v>
      </c>
    </row>
    <row r="2204" spans="2:12" s="10" customFormat="1" x14ac:dyDescent="0.25">
      <c r="B2204" s="6" t="s">
        <v>3498</v>
      </c>
      <c r="C2204" s="7">
        <v>366303</v>
      </c>
      <c r="D2204" s="7" t="s">
        <v>3499</v>
      </c>
      <c r="E2204" s="28" t="s">
        <v>56</v>
      </c>
      <c r="F2204" s="28" t="s">
        <v>56</v>
      </c>
      <c r="G2204" s="28" t="s">
        <v>40</v>
      </c>
      <c r="H2204" s="7" t="s">
        <v>84</v>
      </c>
      <c r="I2204" s="99">
        <v>41640</v>
      </c>
      <c r="J2204" s="32">
        <v>7719.8</v>
      </c>
      <c r="K2204" s="32">
        <v>7719.8</v>
      </c>
      <c r="L2204" s="32">
        <v>0</v>
      </c>
    </row>
    <row r="2205" spans="2:12" s="10" customFormat="1" x14ac:dyDescent="0.25">
      <c r="B2205" s="6" t="s">
        <v>621</v>
      </c>
      <c r="C2205" s="7">
        <v>366362</v>
      </c>
      <c r="D2205" s="7" t="s">
        <v>3481</v>
      </c>
      <c r="E2205" s="7" t="s">
        <v>100</v>
      </c>
      <c r="F2205" s="7" t="s">
        <v>30</v>
      </c>
      <c r="G2205" s="7" t="s">
        <v>3482</v>
      </c>
      <c r="H2205" s="7" t="s">
        <v>18</v>
      </c>
      <c r="I2205" s="99">
        <v>41869</v>
      </c>
      <c r="J2205" s="32">
        <v>10738</v>
      </c>
      <c r="K2205" s="32">
        <v>10738</v>
      </c>
      <c r="L2205" s="32">
        <v>0</v>
      </c>
    </row>
    <row r="2206" spans="2:12" s="10" customFormat="1" x14ac:dyDescent="0.25">
      <c r="B2206" s="6" t="s">
        <v>150</v>
      </c>
      <c r="C2206" s="7">
        <v>366608</v>
      </c>
      <c r="D2206" s="7" t="s">
        <v>3478</v>
      </c>
      <c r="E2206" s="7" t="s">
        <v>15</v>
      </c>
      <c r="F2206" s="7" t="s">
        <v>3479</v>
      </c>
      <c r="G2206" s="7" t="s">
        <v>3480</v>
      </c>
      <c r="H2206" s="7" t="s">
        <v>18</v>
      </c>
      <c r="I2206" s="99">
        <v>39255</v>
      </c>
      <c r="J2206" s="32">
        <v>9296.48</v>
      </c>
      <c r="K2206" s="32">
        <v>9296.48</v>
      </c>
      <c r="L2206" s="32">
        <v>0</v>
      </c>
    </row>
    <row r="2207" spans="2:12" s="10" customFormat="1" x14ac:dyDescent="0.25">
      <c r="B2207" s="6" t="s">
        <v>3496</v>
      </c>
      <c r="C2207" s="7">
        <v>366642</v>
      </c>
      <c r="D2207" s="7" t="s">
        <v>3497</v>
      </c>
      <c r="E2207" s="28" t="s">
        <v>56</v>
      </c>
      <c r="F2207" s="28" t="s">
        <v>56</v>
      </c>
      <c r="G2207" s="28" t="s">
        <v>40</v>
      </c>
      <c r="H2207" s="7" t="s">
        <v>18</v>
      </c>
      <c r="I2207" s="99">
        <v>41640</v>
      </c>
      <c r="J2207" s="23">
        <v>13839.5</v>
      </c>
      <c r="K2207" s="32">
        <v>13839.5</v>
      </c>
      <c r="L2207" s="32">
        <v>0</v>
      </c>
    </row>
    <row r="2208" spans="2:12" s="10" customFormat="1" x14ac:dyDescent="0.25">
      <c r="B2208" s="6" t="s">
        <v>150</v>
      </c>
      <c r="C2208" s="7">
        <v>366839</v>
      </c>
      <c r="D2208" s="7" t="s">
        <v>3502</v>
      </c>
      <c r="E2208" s="7" t="s">
        <v>15</v>
      </c>
      <c r="F2208" s="7" t="s">
        <v>398</v>
      </c>
      <c r="G2208" s="7" t="s">
        <v>3503</v>
      </c>
      <c r="H2208" s="7" t="s">
        <v>18</v>
      </c>
      <c r="I2208" s="99">
        <v>41640</v>
      </c>
      <c r="J2208" s="32">
        <v>904.8</v>
      </c>
      <c r="K2208" s="32">
        <v>904.8</v>
      </c>
      <c r="L2208" s="32">
        <v>0</v>
      </c>
    </row>
    <row r="2209" spans="2:12" s="10" customFormat="1" x14ac:dyDescent="0.25">
      <c r="B2209" s="6" t="s">
        <v>150</v>
      </c>
      <c r="C2209" s="7">
        <v>367029</v>
      </c>
      <c r="D2209" s="7" t="s">
        <v>3494</v>
      </c>
      <c r="E2209" s="7" t="s">
        <v>15</v>
      </c>
      <c r="F2209" s="7" t="s">
        <v>16</v>
      </c>
      <c r="G2209" s="7" t="s">
        <v>3495</v>
      </c>
      <c r="H2209" s="7" t="s">
        <v>18</v>
      </c>
      <c r="I2209" s="99">
        <v>39083</v>
      </c>
      <c r="J2209" s="32">
        <v>9296.48</v>
      </c>
      <c r="K2209" s="32">
        <v>9296.48</v>
      </c>
      <c r="L2209" s="32">
        <v>0</v>
      </c>
    </row>
    <row r="2210" spans="2:12" s="10" customFormat="1" x14ac:dyDescent="0.25">
      <c r="B2210" s="6" t="s">
        <v>3446</v>
      </c>
      <c r="C2210" s="7">
        <v>367189</v>
      </c>
      <c r="D2210" s="7" t="s">
        <v>3447</v>
      </c>
      <c r="E2210" s="7" t="s">
        <v>304</v>
      </c>
      <c r="F2210" s="7" t="s">
        <v>304</v>
      </c>
      <c r="G2210" s="28" t="s">
        <v>40</v>
      </c>
      <c r="H2210" s="7" t="s">
        <v>84</v>
      </c>
      <c r="I2210" s="99">
        <v>41640</v>
      </c>
      <c r="J2210" s="32">
        <v>3500</v>
      </c>
      <c r="K2210" s="32">
        <v>3500</v>
      </c>
      <c r="L2210" s="32">
        <v>0</v>
      </c>
    </row>
    <row r="2211" spans="2:12" s="10" customFormat="1" x14ac:dyDescent="0.25">
      <c r="B2211" s="6" t="s">
        <v>19</v>
      </c>
      <c r="C2211" s="7">
        <v>548052</v>
      </c>
      <c r="D2211" s="7" t="s">
        <v>3476</v>
      </c>
      <c r="E2211" s="7" t="s">
        <v>15</v>
      </c>
      <c r="F2211" s="7" t="s">
        <v>1273</v>
      </c>
      <c r="G2211" s="7" t="s">
        <v>3477</v>
      </c>
      <c r="H2211" s="7" t="s">
        <v>18</v>
      </c>
      <c r="I2211" s="99">
        <v>41640</v>
      </c>
      <c r="J2211" s="32">
        <v>28637.3</v>
      </c>
      <c r="K2211" s="32">
        <v>28637.3</v>
      </c>
      <c r="L2211" s="32">
        <v>0</v>
      </c>
    </row>
    <row r="2212" spans="2:12" s="10" customFormat="1" x14ac:dyDescent="0.25">
      <c r="B2212" s="6" t="s">
        <v>394</v>
      </c>
      <c r="C2212" s="7">
        <v>548100</v>
      </c>
      <c r="D2212" s="7" t="s">
        <v>1408</v>
      </c>
      <c r="E2212" s="7" t="s">
        <v>304</v>
      </c>
      <c r="F2212" s="7" t="s">
        <v>304</v>
      </c>
      <c r="G2212" s="28" t="s">
        <v>40</v>
      </c>
      <c r="H2212" s="7" t="s">
        <v>84</v>
      </c>
      <c r="I2212" s="99">
        <v>41640</v>
      </c>
      <c r="J2212" s="32">
        <v>4500</v>
      </c>
      <c r="K2212" s="32">
        <v>4500</v>
      </c>
      <c r="L2212" s="32">
        <v>0</v>
      </c>
    </row>
    <row r="2213" spans="2:12" s="10" customFormat="1" x14ac:dyDescent="0.25">
      <c r="B2213" s="6" t="s">
        <v>3267</v>
      </c>
      <c r="C2213" s="162">
        <v>548461</v>
      </c>
      <c r="D2213" s="7" t="s">
        <v>3452</v>
      </c>
      <c r="E2213" s="7" t="s">
        <v>304</v>
      </c>
      <c r="F2213" s="7" t="s">
        <v>304</v>
      </c>
      <c r="G2213" s="28" t="s">
        <v>40</v>
      </c>
      <c r="H2213" s="7" t="s">
        <v>18</v>
      </c>
      <c r="I2213" s="99">
        <v>41640</v>
      </c>
      <c r="J2213" s="32">
        <v>9500</v>
      </c>
      <c r="K2213" s="32">
        <v>9500</v>
      </c>
      <c r="L2213" s="32">
        <v>0</v>
      </c>
    </row>
    <row r="2214" spans="2:12" s="10" customFormat="1" x14ac:dyDescent="0.25">
      <c r="B2214" s="6" t="s">
        <v>3444</v>
      </c>
      <c r="C2214" s="7">
        <v>548462</v>
      </c>
      <c r="D2214" s="7" t="s">
        <v>3445</v>
      </c>
      <c r="E2214" s="7" t="s">
        <v>304</v>
      </c>
      <c r="F2214" s="7" t="s">
        <v>304</v>
      </c>
      <c r="G2214" s="28" t="s">
        <v>40</v>
      </c>
      <c r="H2214" s="7" t="s">
        <v>84</v>
      </c>
      <c r="I2214" s="99">
        <v>41640</v>
      </c>
      <c r="J2214" s="32">
        <v>7498</v>
      </c>
      <c r="K2214" s="32">
        <v>7498</v>
      </c>
      <c r="L2214" s="32">
        <v>0</v>
      </c>
    </row>
    <row r="2215" spans="2:12" s="10" customFormat="1" x14ac:dyDescent="0.25">
      <c r="B2215" s="6" t="s">
        <v>27</v>
      </c>
      <c r="C2215" s="7">
        <v>548466</v>
      </c>
      <c r="D2215" s="7" t="s">
        <v>3453</v>
      </c>
      <c r="E2215" s="7" t="s">
        <v>100</v>
      </c>
      <c r="F2215" s="7" t="s">
        <v>3454</v>
      </c>
      <c r="G2215" s="11" t="s">
        <v>3455</v>
      </c>
      <c r="H2215" s="7" t="s">
        <v>18</v>
      </c>
      <c r="I2215" s="99">
        <v>41869</v>
      </c>
      <c r="J2215" s="32">
        <v>10738</v>
      </c>
      <c r="K2215" s="32">
        <v>10738</v>
      </c>
      <c r="L2215" s="32">
        <v>0</v>
      </c>
    </row>
    <row r="2216" spans="2:12" s="10" customFormat="1" x14ac:dyDescent="0.25">
      <c r="B2216" s="6" t="s">
        <v>27</v>
      </c>
      <c r="C2216" s="7">
        <v>548467</v>
      </c>
      <c r="D2216" s="7" t="s">
        <v>3437</v>
      </c>
      <c r="E2216" s="7" t="s">
        <v>104</v>
      </c>
      <c r="F2216" s="7" t="s">
        <v>304</v>
      </c>
      <c r="G2216" s="7" t="s">
        <v>3438</v>
      </c>
      <c r="H2216" s="7" t="s">
        <v>18</v>
      </c>
      <c r="I2216" s="99">
        <v>41640</v>
      </c>
      <c r="J2216" s="32">
        <v>3005</v>
      </c>
      <c r="K2216" s="32">
        <v>3005</v>
      </c>
      <c r="L2216" s="32">
        <v>0</v>
      </c>
    </row>
    <row r="2217" spans="2:12" s="10" customFormat="1" x14ac:dyDescent="0.25">
      <c r="B2217" s="97" t="s">
        <v>150</v>
      </c>
      <c r="C2217" s="28">
        <v>548908</v>
      </c>
      <c r="D2217" s="28"/>
      <c r="E2217" s="28"/>
      <c r="F2217" s="28" t="s">
        <v>118</v>
      </c>
      <c r="G2217" s="28" t="s">
        <v>3515</v>
      </c>
      <c r="H2217" s="28" t="s">
        <v>18</v>
      </c>
      <c r="I2217" s="98">
        <v>43388</v>
      </c>
      <c r="J2217" s="75">
        <v>4530</v>
      </c>
      <c r="K2217" s="75">
        <v>4529</v>
      </c>
      <c r="L2217" s="350">
        <v>1</v>
      </c>
    </row>
    <row r="2218" spans="2:12" s="10" customFormat="1" x14ac:dyDescent="0.25">
      <c r="B2218" s="6" t="s">
        <v>139</v>
      </c>
      <c r="C2218" s="28">
        <v>749836</v>
      </c>
      <c r="D2218" s="7" t="s">
        <v>3448</v>
      </c>
      <c r="E2218" s="28" t="s">
        <v>3301</v>
      </c>
      <c r="F2218" s="28" t="s">
        <v>142</v>
      </c>
      <c r="G2218" s="28">
        <v>1409</v>
      </c>
      <c r="H2218" s="7" t="s">
        <v>730</v>
      </c>
      <c r="I2218" s="99">
        <v>41640</v>
      </c>
      <c r="J2218" s="57">
        <v>904.8</v>
      </c>
      <c r="K2218" s="57">
        <v>904.8</v>
      </c>
      <c r="L2218" s="32">
        <v>0</v>
      </c>
    </row>
    <row r="2219" spans="2:12" s="10" customFormat="1" x14ac:dyDescent="0.25">
      <c r="B2219" s="6" t="s">
        <v>108</v>
      </c>
      <c r="C2219" s="28">
        <v>749884</v>
      </c>
      <c r="D2219" s="7" t="s">
        <v>3457</v>
      </c>
      <c r="E2219" s="28" t="s">
        <v>3458</v>
      </c>
      <c r="F2219" s="28" t="s">
        <v>3459</v>
      </c>
      <c r="G2219" s="28" t="s">
        <v>3460</v>
      </c>
      <c r="H2219" s="7" t="s">
        <v>730</v>
      </c>
      <c r="I2219" s="98">
        <v>43602</v>
      </c>
      <c r="J2219" s="75">
        <v>34125.79</v>
      </c>
      <c r="K2219" s="75">
        <v>21801.95</v>
      </c>
      <c r="L2219" s="75">
        <v>12322.84</v>
      </c>
    </row>
    <row r="2220" spans="2:12" s="10" customFormat="1" x14ac:dyDescent="0.25">
      <c r="B2220" s="6" t="s">
        <v>62</v>
      </c>
      <c r="C2220" s="28">
        <v>749885</v>
      </c>
      <c r="D2220" s="7" t="s">
        <v>3461</v>
      </c>
      <c r="E2220" s="28" t="s">
        <v>169</v>
      </c>
      <c r="F2220" s="108" t="s">
        <v>3462</v>
      </c>
      <c r="G2220" s="28" t="s">
        <v>3463</v>
      </c>
      <c r="H2220" s="7" t="s">
        <v>325</v>
      </c>
      <c r="I2220" s="98">
        <v>43469</v>
      </c>
      <c r="J2220" s="75">
        <v>15900</v>
      </c>
      <c r="K2220" s="75">
        <v>3709.76</v>
      </c>
      <c r="L2220" s="75">
        <v>12189.24</v>
      </c>
    </row>
    <row r="2221" spans="2:12" s="10" customFormat="1" x14ac:dyDescent="0.25">
      <c r="B2221" s="6" t="s">
        <v>3464</v>
      </c>
      <c r="C2221" s="28">
        <v>749887</v>
      </c>
      <c r="D2221" s="7" t="s">
        <v>3465</v>
      </c>
      <c r="E2221" s="28" t="s">
        <v>475</v>
      </c>
      <c r="F2221" s="28"/>
      <c r="G2221" s="28" t="s">
        <v>40</v>
      </c>
      <c r="H2221" s="7" t="s">
        <v>3466</v>
      </c>
      <c r="I2221" s="98">
        <v>43469</v>
      </c>
      <c r="J2221" s="75">
        <v>4500</v>
      </c>
      <c r="K2221" s="75">
        <v>600</v>
      </c>
      <c r="L2221" s="75">
        <v>3900</v>
      </c>
    </row>
    <row r="2222" spans="2:12" s="10" customFormat="1" x14ac:dyDescent="0.25">
      <c r="B2222" s="6" t="s">
        <v>172</v>
      </c>
      <c r="C2222" s="28">
        <v>749888</v>
      </c>
      <c r="D2222" s="7" t="s">
        <v>3467</v>
      </c>
      <c r="E2222" s="28" t="s">
        <v>3468</v>
      </c>
      <c r="F2222" s="7" t="s">
        <v>304</v>
      </c>
      <c r="G2222" s="28" t="s">
        <v>40</v>
      </c>
      <c r="H2222" s="7" t="s">
        <v>1327</v>
      </c>
      <c r="I2222" s="99">
        <v>41869</v>
      </c>
      <c r="J2222" s="75">
        <v>3800</v>
      </c>
      <c r="K2222" s="75">
        <v>3800</v>
      </c>
      <c r="L2222" s="75">
        <v>0</v>
      </c>
    </row>
    <row r="2223" spans="2:12" s="10" customFormat="1" x14ac:dyDescent="0.25">
      <c r="B2223" s="6" t="s">
        <v>1888</v>
      </c>
      <c r="C2223" s="28">
        <v>749889</v>
      </c>
      <c r="D2223" s="7" t="s">
        <v>3469</v>
      </c>
      <c r="E2223" s="28" t="s">
        <v>475</v>
      </c>
      <c r="F2223" s="7" t="s">
        <v>304</v>
      </c>
      <c r="G2223" s="28" t="s">
        <v>40</v>
      </c>
      <c r="H2223" s="7" t="s">
        <v>730</v>
      </c>
      <c r="I2223" s="98">
        <v>43343</v>
      </c>
      <c r="J2223" s="75">
        <v>7670</v>
      </c>
      <c r="K2223" s="75">
        <v>2045.07</v>
      </c>
      <c r="L2223" s="75">
        <v>5623.93</v>
      </c>
    </row>
    <row r="2224" spans="2:12" s="10" customFormat="1" x14ac:dyDescent="0.25">
      <c r="B2224" s="6" t="s">
        <v>98</v>
      </c>
      <c r="C2224" s="28">
        <v>749890</v>
      </c>
      <c r="D2224" s="7" t="s">
        <v>3472</v>
      </c>
      <c r="E2224" s="28" t="s">
        <v>104</v>
      </c>
      <c r="F2224" s="28" t="s">
        <v>861</v>
      </c>
      <c r="G2224" s="28" t="s">
        <v>3473</v>
      </c>
      <c r="H2224" s="7" t="s">
        <v>18</v>
      </c>
      <c r="I2224" s="98">
        <v>43605</v>
      </c>
      <c r="J2224" s="75">
        <v>2332.9499999999998</v>
      </c>
      <c r="K2224" s="75">
        <v>1489.85</v>
      </c>
      <c r="L2224" s="75">
        <v>842.1</v>
      </c>
    </row>
    <row r="2225" spans="2:12" s="10" customFormat="1" x14ac:dyDescent="0.25">
      <c r="B2225" s="6" t="s">
        <v>98</v>
      </c>
      <c r="C2225" s="28">
        <v>749891</v>
      </c>
      <c r="D2225" s="7" t="s">
        <v>3474</v>
      </c>
      <c r="E2225" s="28" t="s">
        <v>104</v>
      </c>
      <c r="F2225" s="28" t="s">
        <v>861</v>
      </c>
      <c r="G2225" s="28" t="s">
        <v>3475</v>
      </c>
      <c r="H2225" s="7" t="s">
        <v>18</v>
      </c>
      <c r="I2225" s="98">
        <v>43605</v>
      </c>
      <c r="J2225" s="75">
        <v>2332.9499999999998</v>
      </c>
      <c r="K2225" s="75">
        <v>1489.85</v>
      </c>
      <c r="L2225" s="75">
        <v>842.1</v>
      </c>
    </row>
    <row r="2226" spans="2:12" s="10" customFormat="1" x14ac:dyDescent="0.25">
      <c r="B2226" s="140" t="s">
        <v>1888</v>
      </c>
      <c r="C2226" s="43">
        <v>749892</v>
      </c>
      <c r="D2226" s="43" t="s">
        <v>39</v>
      </c>
      <c r="E2226" s="42" t="s">
        <v>304</v>
      </c>
      <c r="F2226" s="42" t="s">
        <v>304</v>
      </c>
      <c r="G2226" s="43" t="s">
        <v>40</v>
      </c>
      <c r="H2226" s="42" t="s">
        <v>18</v>
      </c>
      <c r="I2226" s="388">
        <v>43343</v>
      </c>
      <c r="J2226" s="141">
        <v>7670</v>
      </c>
      <c r="K2226" s="141">
        <v>2045.07</v>
      </c>
      <c r="L2226" s="141">
        <v>5623.93</v>
      </c>
    </row>
    <row r="2227" spans="2:12" s="27" customFormat="1" x14ac:dyDescent="0.25">
      <c r="B2227" s="6" t="s">
        <v>726</v>
      </c>
      <c r="C2227" s="28">
        <v>750469</v>
      </c>
      <c r="D2227" s="7" t="s">
        <v>2791</v>
      </c>
      <c r="E2227" s="28" t="s">
        <v>15</v>
      </c>
      <c r="F2227" s="28" t="s">
        <v>3500</v>
      </c>
      <c r="G2227" s="28" t="s">
        <v>3501</v>
      </c>
      <c r="H2227" s="7" t="s">
        <v>18</v>
      </c>
      <c r="I2227" s="98">
        <v>43801</v>
      </c>
      <c r="J2227" s="75">
        <v>38500</v>
      </c>
      <c r="K2227" s="75">
        <v>18180.080000000002</v>
      </c>
      <c r="L2227" s="75">
        <v>20318.919999999998</v>
      </c>
    </row>
    <row r="2228" spans="2:12" s="27" customFormat="1" x14ac:dyDescent="0.25">
      <c r="B2228" s="97" t="s">
        <v>838</v>
      </c>
      <c r="C2228" s="28">
        <v>938647</v>
      </c>
      <c r="D2228" s="28" t="s">
        <v>3522</v>
      </c>
      <c r="E2228" s="28" t="s">
        <v>3523</v>
      </c>
      <c r="F2228" s="28" t="s">
        <v>3524</v>
      </c>
      <c r="G2228" s="28" t="s">
        <v>40</v>
      </c>
      <c r="H2228" s="28" t="s">
        <v>325</v>
      </c>
      <c r="I2228" s="98">
        <v>45162</v>
      </c>
      <c r="J2228" s="75">
        <v>63130</v>
      </c>
      <c r="K2228" s="75">
        <v>4208.6000000000004</v>
      </c>
      <c r="L2228" s="75">
        <v>58921.4</v>
      </c>
    </row>
    <row r="2229" spans="2:12" s="27" customFormat="1" x14ac:dyDescent="0.25">
      <c r="B2229" s="97" t="s">
        <v>19</v>
      </c>
      <c r="C2229" s="28">
        <v>945111</v>
      </c>
      <c r="D2229" s="28" t="s">
        <v>3504</v>
      </c>
      <c r="E2229" s="28" t="s">
        <v>15</v>
      </c>
      <c r="F2229" s="28" t="s">
        <v>855</v>
      </c>
      <c r="G2229" s="28" t="s">
        <v>3505</v>
      </c>
      <c r="H2229" s="28" t="s">
        <v>18</v>
      </c>
      <c r="I2229" s="98">
        <v>44771</v>
      </c>
      <c r="J2229" s="75">
        <v>53022</v>
      </c>
      <c r="K2229" s="75">
        <v>29456.11</v>
      </c>
      <c r="L2229" s="75">
        <v>23565.89</v>
      </c>
    </row>
    <row r="2230" spans="2:12" s="10" customFormat="1" x14ac:dyDescent="0.25">
      <c r="B2230" s="97" t="s">
        <v>150</v>
      </c>
      <c r="C2230" s="28">
        <v>945112</v>
      </c>
      <c r="D2230" s="28" t="s">
        <v>3506</v>
      </c>
      <c r="E2230" s="28" t="s">
        <v>15</v>
      </c>
      <c r="F2230" s="28" t="s">
        <v>858</v>
      </c>
      <c r="G2230" s="28" t="s">
        <v>3507</v>
      </c>
      <c r="H2230" s="28" t="s">
        <v>18</v>
      </c>
      <c r="I2230" s="98">
        <v>44771</v>
      </c>
      <c r="J2230" s="75">
        <v>7820</v>
      </c>
      <c r="K2230" s="75">
        <v>4343.8900000000003</v>
      </c>
      <c r="L2230" s="75">
        <v>3476.11</v>
      </c>
    </row>
    <row r="2231" spans="2:12" s="10" customFormat="1" x14ac:dyDescent="0.25">
      <c r="B2231" s="97" t="s">
        <v>19</v>
      </c>
      <c r="C2231" s="28">
        <v>945113</v>
      </c>
      <c r="D2231" s="28" t="s">
        <v>3508</v>
      </c>
      <c r="E2231" s="28" t="s">
        <v>15</v>
      </c>
      <c r="F2231" s="28" t="s">
        <v>855</v>
      </c>
      <c r="G2231" s="28" t="s">
        <v>3509</v>
      </c>
      <c r="H2231" s="28" t="s">
        <v>18</v>
      </c>
      <c r="I2231" s="98">
        <v>44771</v>
      </c>
      <c r="J2231" s="75">
        <v>53022</v>
      </c>
      <c r="K2231" s="75">
        <v>29456.11</v>
      </c>
      <c r="L2231" s="75">
        <v>23565.89</v>
      </c>
    </row>
    <row r="2232" spans="2:12" s="10" customFormat="1" x14ac:dyDescent="0.25">
      <c r="B2232" s="97" t="s">
        <v>150</v>
      </c>
      <c r="C2232" s="28">
        <v>945114</v>
      </c>
      <c r="D2232" s="28" t="s">
        <v>3516</v>
      </c>
      <c r="E2232" s="28" t="s">
        <v>15</v>
      </c>
      <c r="F2232" s="28" t="s">
        <v>858</v>
      </c>
      <c r="G2232" s="28" t="s">
        <v>3517</v>
      </c>
      <c r="H2232" s="28" t="s">
        <v>18</v>
      </c>
      <c r="I2232" s="98">
        <v>44511</v>
      </c>
      <c r="J2232" s="351">
        <v>8650.86</v>
      </c>
      <c r="K2232" s="75">
        <v>6967.94</v>
      </c>
      <c r="L2232" s="75">
        <v>1682.92</v>
      </c>
    </row>
    <row r="2233" spans="2:12" s="10" customFormat="1" x14ac:dyDescent="0.25">
      <c r="B2233" s="97" t="s">
        <v>150</v>
      </c>
      <c r="C2233" s="28">
        <v>945115</v>
      </c>
      <c r="D2233" s="28" t="s">
        <v>3518</v>
      </c>
      <c r="E2233" s="28" t="s">
        <v>15</v>
      </c>
      <c r="F2233" s="28" t="s">
        <v>858</v>
      </c>
      <c r="G2233" s="28" t="s">
        <v>3519</v>
      </c>
      <c r="H2233" s="28" t="s">
        <v>18</v>
      </c>
      <c r="I2233" s="98">
        <v>44771</v>
      </c>
      <c r="J2233" s="75">
        <v>7820</v>
      </c>
      <c r="K2233" s="75">
        <v>4343.8900000000003</v>
      </c>
      <c r="L2233" s="75">
        <v>3476.11</v>
      </c>
    </row>
    <row r="2234" spans="2:12" s="10" customFormat="1" x14ac:dyDescent="0.25">
      <c r="B2234" s="97" t="s">
        <v>150</v>
      </c>
      <c r="C2234" s="28">
        <v>945117</v>
      </c>
      <c r="D2234" s="28" t="s">
        <v>3520</v>
      </c>
      <c r="E2234" s="28" t="s">
        <v>15</v>
      </c>
      <c r="F2234" s="28" t="s">
        <v>1515</v>
      </c>
      <c r="G2234" s="28" t="s">
        <v>3521</v>
      </c>
      <c r="H2234" s="28" t="s">
        <v>18</v>
      </c>
      <c r="I2234" s="98">
        <v>45083</v>
      </c>
      <c r="J2234" s="75">
        <v>7850</v>
      </c>
      <c r="K2234" s="75">
        <v>2180.2800000000002</v>
      </c>
      <c r="L2234" s="75">
        <v>5669.72</v>
      </c>
    </row>
    <row r="2235" spans="2:12" s="10" customFormat="1" x14ac:dyDescent="0.25">
      <c r="B2235" s="97" t="s">
        <v>19</v>
      </c>
      <c r="C2235" s="28">
        <v>945119</v>
      </c>
      <c r="D2235" s="28" t="s">
        <v>3510</v>
      </c>
      <c r="E2235" s="28" t="s">
        <v>15</v>
      </c>
      <c r="F2235" s="28" t="s">
        <v>952</v>
      </c>
      <c r="G2235" s="28" t="s">
        <v>3511</v>
      </c>
      <c r="H2235" s="28" t="s">
        <v>18</v>
      </c>
      <c r="I2235" s="98">
        <v>44511</v>
      </c>
      <c r="J2235" s="75">
        <v>48252.65</v>
      </c>
      <c r="K2235" s="75">
        <v>38869.379999999997</v>
      </c>
      <c r="L2235" s="75">
        <v>9383.27</v>
      </c>
    </row>
    <row r="2236" spans="2:12" s="10" customFormat="1" x14ac:dyDescent="0.25">
      <c r="B2236" s="97" t="s">
        <v>640</v>
      </c>
      <c r="C2236" s="28">
        <v>945120</v>
      </c>
      <c r="D2236" s="28" t="s">
        <v>3512</v>
      </c>
      <c r="E2236" s="28" t="s">
        <v>745</v>
      </c>
      <c r="F2236" s="28" t="s">
        <v>3513</v>
      </c>
      <c r="G2236" s="28" t="s">
        <v>3514</v>
      </c>
      <c r="H2236" s="28" t="s">
        <v>107</v>
      </c>
      <c r="I2236" s="98">
        <v>44771</v>
      </c>
      <c r="J2236" s="75">
        <v>4281</v>
      </c>
      <c r="K2236" s="75">
        <v>2377.7800000000002</v>
      </c>
      <c r="L2236" s="75">
        <v>1903.22</v>
      </c>
    </row>
    <row r="2237" spans="2:12" s="10" customFormat="1" x14ac:dyDescent="0.25">
      <c r="B2237" s="250" t="s">
        <v>5633</v>
      </c>
      <c r="C2237" s="171" t="s">
        <v>304</v>
      </c>
      <c r="D2237" s="277" t="s">
        <v>5666</v>
      </c>
      <c r="E2237" s="171" t="s">
        <v>304</v>
      </c>
      <c r="F2237" s="171" t="s">
        <v>304</v>
      </c>
      <c r="G2237" s="171" t="s">
        <v>40</v>
      </c>
      <c r="H2237" s="171" t="s">
        <v>84</v>
      </c>
      <c r="I2237" s="370">
        <v>45581</v>
      </c>
      <c r="J2237" s="282">
        <v>6030.39</v>
      </c>
      <c r="K2237" s="283">
        <v>0</v>
      </c>
      <c r="L2237" s="282">
        <v>6030.39</v>
      </c>
    </row>
    <row r="2238" spans="2:12" s="10" customFormat="1" x14ac:dyDescent="0.25">
      <c r="B2238" s="250" t="s">
        <v>5635</v>
      </c>
      <c r="C2238" s="171" t="s">
        <v>304</v>
      </c>
      <c r="D2238" s="277" t="s">
        <v>5667</v>
      </c>
      <c r="E2238" s="171" t="s">
        <v>304</v>
      </c>
      <c r="F2238" s="171" t="s">
        <v>304</v>
      </c>
      <c r="G2238" s="171" t="s">
        <v>40</v>
      </c>
      <c r="H2238" s="171" t="s">
        <v>84</v>
      </c>
      <c r="I2238" s="370">
        <v>45321</v>
      </c>
      <c r="J2238" s="282">
        <v>6520.09</v>
      </c>
      <c r="K2238" s="284">
        <v>488.93</v>
      </c>
      <c r="L2238" s="282">
        <v>6031.16</v>
      </c>
    </row>
    <row r="2239" spans="2:12" s="10" customFormat="1" x14ac:dyDescent="0.25">
      <c r="B2239" s="250" t="s">
        <v>5637</v>
      </c>
      <c r="C2239" s="171" t="s">
        <v>304</v>
      </c>
      <c r="D2239" s="277" t="s">
        <v>5668</v>
      </c>
      <c r="E2239" s="171" t="s">
        <v>304</v>
      </c>
      <c r="F2239" s="171" t="s">
        <v>304</v>
      </c>
      <c r="G2239" s="171" t="s">
        <v>40</v>
      </c>
      <c r="H2239" s="171" t="s">
        <v>18</v>
      </c>
      <c r="I2239" s="370">
        <v>45581</v>
      </c>
      <c r="J2239" s="282">
        <v>4952.46</v>
      </c>
      <c r="K2239" s="283">
        <v>0</v>
      </c>
      <c r="L2239" s="282">
        <v>4952.46</v>
      </c>
    </row>
    <row r="2240" spans="2:12" s="10" customFormat="1" x14ac:dyDescent="0.25">
      <c r="B2240" s="250" t="s">
        <v>5658</v>
      </c>
      <c r="C2240" s="272">
        <v>991934</v>
      </c>
      <c r="D2240" s="277" t="s">
        <v>5759</v>
      </c>
      <c r="E2240" s="171" t="s">
        <v>15</v>
      </c>
      <c r="F2240" s="171" t="s">
        <v>1403</v>
      </c>
      <c r="G2240" s="171" t="s">
        <v>5758</v>
      </c>
      <c r="H2240" s="171" t="s">
        <v>18</v>
      </c>
      <c r="I2240" s="370">
        <v>45482</v>
      </c>
      <c r="J2240" s="282">
        <v>50250</v>
      </c>
      <c r="K2240" s="282">
        <v>5583.22</v>
      </c>
      <c r="L2240" s="282">
        <v>44666.78</v>
      </c>
    </row>
    <row r="2241" spans="2:101" s="10" customFormat="1" x14ac:dyDescent="0.25">
      <c r="B2241" s="250" t="s">
        <v>5653</v>
      </c>
      <c r="C2241" s="272">
        <v>991935</v>
      </c>
      <c r="D2241" s="277" t="s">
        <v>5761</v>
      </c>
      <c r="E2241" s="171" t="s">
        <v>15</v>
      </c>
      <c r="F2241" s="171" t="s">
        <v>5680</v>
      </c>
      <c r="G2241" s="171" t="s">
        <v>5760</v>
      </c>
      <c r="H2241" s="171" t="s">
        <v>18</v>
      </c>
      <c r="I2241" s="370">
        <v>45482</v>
      </c>
      <c r="J2241" s="282">
        <v>8550</v>
      </c>
      <c r="K2241" s="284">
        <v>949.89</v>
      </c>
      <c r="L2241" s="282">
        <v>7600.11</v>
      </c>
    </row>
    <row r="2244" spans="2:101" s="1" customFormat="1" ht="18.75" x14ac:dyDescent="0.3">
      <c r="B2244" s="291" t="s">
        <v>251</v>
      </c>
      <c r="C2244" s="48"/>
      <c r="D2244" s="48"/>
      <c r="E2244" s="48"/>
      <c r="F2244" s="48"/>
      <c r="G2244" s="49" t="s">
        <v>3525</v>
      </c>
      <c r="H2244" s="62"/>
      <c r="I2244" s="307"/>
      <c r="J2244" s="95"/>
      <c r="K2244" s="95"/>
      <c r="L2244" s="95"/>
    </row>
    <row r="2245" spans="2:101" s="10" customFormat="1" ht="18.75" customHeight="1" x14ac:dyDescent="0.25">
      <c r="B2245" s="297"/>
      <c r="C2245" s="271"/>
      <c r="D2245" s="271"/>
      <c r="E2245" s="271"/>
      <c r="F2245" s="271"/>
      <c r="G2245" s="271"/>
      <c r="H2245" s="56"/>
      <c r="I2245" s="514" t="s">
        <v>2</v>
      </c>
      <c r="J2245" s="508" t="s">
        <v>3</v>
      </c>
      <c r="K2245" s="516" t="s">
        <v>4</v>
      </c>
      <c r="L2245" s="516" t="s">
        <v>5</v>
      </c>
    </row>
    <row r="2246" spans="2:101" s="10" customFormat="1" ht="15.75" x14ac:dyDescent="0.25">
      <c r="B2246" s="289" t="s">
        <v>6</v>
      </c>
      <c r="C2246" s="3" t="s">
        <v>7</v>
      </c>
      <c r="D2246" s="3" t="s">
        <v>8</v>
      </c>
      <c r="E2246" s="4" t="s">
        <v>9</v>
      </c>
      <c r="F2246" s="4" t="s">
        <v>10</v>
      </c>
      <c r="G2246" s="4" t="s">
        <v>11</v>
      </c>
      <c r="H2246" s="4" t="s">
        <v>12</v>
      </c>
      <c r="I2246" s="515"/>
      <c r="J2246" s="509"/>
      <c r="K2246" s="517"/>
      <c r="L2246" s="517"/>
    </row>
    <row r="2247" spans="2:101" s="1" customFormat="1" x14ac:dyDescent="0.25">
      <c r="B2247" s="41" t="s">
        <v>3441</v>
      </c>
      <c r="C2247" s="35">
        <v>365028</v>
      </c>
      <c r="D2247" s="35" t="s">
        <v>3442</v>
      </c>
      <c r="E2247" s="35" t="s">
        <v>304</v>
      </c>
      <c r="F2247" s="35" t="s">
        <v>304</v>
      </c>
      <c r="G2247" s="36" t="s">
        <v>40</v>
      </c>
      <c r="H2247" s="35" t="s">
        <v>18</v>
      </c>
      <c r="I2247" s="364">
        <v>41640</v>
      </c>
      <c r="J2247" s="164">
        <v>3084.12</v>
      </c>
      <c r="K2247" s="73">
        <v>3084.12</v>
      </c>
      <c r="L2247" s="73">
        <v>0</v>
      </c>
      <c r="M2247" s="37"/>
      <c r="N2247" s="37"/>
      <c r="O2247" s="37"/>
      <c r="P2247" s="37"/>
      <c r="Q2247" s="37"/>
      <c r="R2247" s="37"/>
      <c r="S2247" s="37"/>
      <c r="T2247" s="37"/>
      <c r="U2247" s="37"/>
      <c r="V2247" s="37"/>
      <c r="W2247" s="37"/>
      <c r="X2247" s="37"/>
      <c r="Y2247" s="37"/>
      <c r="Z2247" s="37"/>
      <c r="AA2247" s="37"/>
      <c r="AB2247" s="37"/>
      <c r="AC2247" s="37"/>
      <c r="AD2247" s="37"/>
      <c r="AE2247" s="37"/>
      <c r="AF2247" s="37"/>
      <c r="AG2247" s="37"/>
      <c r="AH2247" s="37"/>
      <c r="AI2247" s="37"/>
      <c r="AJ2247" s="37"/>
      <c r="AK2247" s="37"/>
      <c r="AL2247" s="37"/>
      <c r="AM2247" s="37"/>
      <c r="AN2247" s="37"/>
      <c r="AO2247" s="37"/>
      <c r="AP2247" s="37"/>
      <c r="AQ2247" s="37"/>
      <c r="AR2247" s="37"/>
      <c r="AS2247" s="37"/>
      <c r="AT2247" s="37"/>
      <c r="AU2247" s="37"/>
      <c r="AV2247" s="37"/>
      <c r="AW2247" s="37"/>
      <c r="AX2247" s="37"/>
      <c r="AY2247" s="37"/>
      <c r="AZ2247" s="37"/>
      <c r="BA2247" s="37"/>
      <c r="BB2247" s="37"/>
      <c r="BC2247" s="37"/>
      <c r="BD2247" s="37"/>
      <c r="BE2247" s="37"/>
      <c r="BF2247" s="37"/>
      <c r="BG2247" s="37"/>
      <c r="BH2247" s="37"/>
      <c r="BI2247" s="37"/>
      <c r="BJ2247" s="37"/>
      <c r="BK2247" s="37"/>
      <c r="BL2247" s="37"/>
      <c r="BM2247" s="37"/>
      <c r="BN2247" s="37"/>
      <c r="BO2247" s="37"/>
      <c r="BP2247" s="37"/>
      <c r="BQ2247" s="37"/>
      <c r="BR2247" s="37"/>
      <c r="BS2247" s="37"/>
      <c r="BT2247" s="37"/>
      <c r="BU2247" s="37"/>
      <c r="BV2247" s="37"/>
      <c r="BW2247" s="37"/>
      <c r="BX2247" s="37"/>
      <c r="BY2247" s="37"/>
      <c r="BZ2247" s="37"/>
      <c r="CA2247" s="37"/>
      <c r="CB2247" s="37"/>
      <c r="CC2247" s="37"/>
      <c r="CD2247" s="37"/>
      <c r="CE2247" s="37"/>
      <c r="CF2247" s="37"/>
      <c r="CG2247" s="37"/>
      <c r="CH2247" s="37"/>
      <c r="CI2247" s="37"/>
      <c r="CJ2247" s="37"/>
      <c r="CK2247" s="37"/>
      <c r="CL2247" s="37"/>
      <c r="CM2247" s="37"/>
      <c r="CN2247" s="37"/>
      <c r="CO2247" s="37"/>
      <c r="CP2247" s="37"/>
      <c r="CQ2247" s="37"/>
      <c r="CR2247" s="37"/>
      <c r="CS2247" s="37"/>
      <c r="CT2247" s="37"/>
      <c r="CU2247" s="37"/>
      <c r="CV2247" s="37"/>
      <c r="CW2247" s="37"/>
    </row>
    <row r="2248" spans="2:101" s="1" customFormat="1" x14ac:dyDescent="0.25">
      <c r="B2248" s="6" t="s">
        <v>1793</v>
      </c>
      <c r="C2248" s="7">
        <v>365029</v>
      </c>
      <c r="D2248" s="7" t="s">
        <v>3572</v>
      </c>
      <c r="E2248" s="7" t="s">
        <v>304</v>
      </c>
      <c r="F2248" s="7" t="s">
        <v>304</v>
      </c>
      <c r="G2248" s="19" t="s">
        <v>40</v>
      </c>
      <c r="H2248" s="7" t="s">
        <v>182</v>
      </c>
      <c r="I2248" s="365">
        <v>41640</v>
      </c>
      <c r="J2248" s="142">
        <v>3084.12</v>
      </c>
      <c r="K2248" s="32">
        <v>3084.12</v>
      </c>
      <c r="L2248" s="32">
        <v>0</v>
      </c>
    </row>
    <row r="2249" spans="2:101" s="1" customFormat="1" x14ac:dyDescent="0.25">
      <c r="B2249" s="6" t="s">
        <v>3570</v>
      </c>
      <c r="C2249" s="7">
        <v>365052</v>
      </c>
      <c r="D2249" s="7" t="s">
        <v>3571</v>
      </c>
      <c r="E2249" s="19" t="s">
        <v>40</v>
      </c>
      <c r="F2249" s="19" t="s">
        <v>40</v>
      </c>
      <c r="G2249" s="19" t="s">
        <v>40</v>
      </c>
      <c r="H2249" s="7" t="s">
        <v>97</v>
      </c>
      <c r="I2249" s="365">
        <v>41640</v>
      </c>
      <c r="J2249" s="32">
        <v>46400</v>
      </c>
      <c r="K2249" s="32">
        <v>46400</v>
      </c>
      <c r="L2249" s="32">
        <v>0</v>
      </c>
    </row>
    <row r="2250" spans="2:101" s="1" customFormat="1" x14ac:dyDescent="0.25">
      <c r="B2250" s="61" t="s">
        <v>838</v>
      </c>
      <c r="C2250" s="19">
        <v>365574</v>
      </c>
      <c r="D2250" s="28" t="s">
        <v>3616</v>
      </c>
      <c r="E2250" s="19" t="s">
        <v>686</v>
      </c>
      <c r="F2250" s="19" t="s">
        <v>56</v>
      </c>
      <c r="G2250" s="19">
        <v>77142004</v>
      </c>
      <c r="H2250" s="19" t="s">
        <v>67</v>
      </c>
      <c r="I2250" s="40">
        <v>41640</v>
      </c>
      <c r="J2250" s="44">
        <v>27800</v>
      </c>
      <c r="K2250" s="44">
        <v>27799</v>
      </c>
      <c r="L2250" s="44">
        <v>1</v>
      </c>
    </row>
    <row r="2251" spans="2:101" s="1" customFormat="1" x14ac:dyDescent="0.25">
      <c r="B2251" s="6" t="s">
        <v>3607</v>
      </c>
      <c r="C2251" s="7">
        <v>366664</v>
      </c>
      <c r="D2251" s="7" t="s">
        <v>3608</v>
      </c>
      <c r="E2251" s="7" t="s">
        <v>3609</v>
      </c>
      <c r="F2251" s="7" t="s">
        <v>3610</v>
      </c>
      <c r="G2251" s="7" t="s">
        <v>40</v>
      </c>
      <c r="H2251" s="7" t="s">
        <v>735</v>
      </c>
      <c r="I2251" s="99">
        <v>41640</v>
      </c>
      <c r="J2251" s="32">
        <v>2128175.94</v>
      </c>
      <c r="K2251" s="32">
        <v>2128175.94</v>
      </c>
      <c r="L2251" s="32">
        <v>0</v>
      </c>
    </row>
    <row r="2252" spans="2:101" s="1" customFormat="1" x14ac:dyDescent="0.25">
      <c r="B2252" s="41" t="s">
        <v>838</v>
      </c>
      <c r="C2252" s="35">
        <v>367093</v>
      </c>
      <c r="D2252" s="35" t="s">
        <v>3596</v>
      </c>
      <c r="E2252" s="35" t="s">
        <v>686</v>
      </c>
      <c r="F2252" s="35" t="s">
        <v>304</v>
      </c>
      <c r="G2252" s="19" t="s">
        <v>40</v>
      </c>
      <c r="H2252" s="35" t="s">
        <v>294</v>
      </c>
      <c r="I2252" s="364">
        <v>41640</v>
      </c>
      <c r="J2252" s="73">
        <v>15000</v>
      </c>
      <c r="K2252" s="73">
        <v>15000</v>
      </c>
      <c r="L2252" s="73">
        <v>0</v>
      </c>
      <c r="M2252" s="37"/>
      <c r="N2252" s="37"/>
      <c r="O2252" s="37"/>
      <c r="P2252" s="37"/>
      <c r="Q2252" s="37"/>
      <c r="R2252" s="37"/>
      <c r="S2252" s="37"/>
      <c r="T2252" s="37"/>
      <c r="U2252" s="37"/>
      <c r="V2252" s="37"/>
      <c r="W2252" s="37"/>
      <c r="X2252" s="37"/>
      <c r="Y2252" s="37"/>
      <c r="Z2252" s="37"/>
      <c r="AA2252" s="37"/>
      <c r="AB2252" s="37"/>
      <c r="AC2252" s="37"/>
      <c r="AD2252" s="37"/>
      <c r="AE2252" s="37"/>
      <c r="AF2252" s="37"/>
      <c r="AG2252" s="37"/>
      <c r="AH2252" s="37"/>
      <c r="AI2252" s="37"/>
      <c r="AJ2252" s="37"/>
      <c r="AK2252" s="37"/>
      <c r="AL2252" s="37"/>
      <c r="AM2252" s="37"/>
      <c r="AN2252" s="37"/>
      <c r="AO2252" s="37"/>
      <c r="AP2252" s="37"/>
      <c r="AQ2252" s="37"/>
      <c r="AR2252" s="37"/>
      <c r="AS2252" s="37"/>
      <c r="AT2252" s="37"/>
      <c r="AU2252" s="37"/>
      <c r="AV2252" s="37"/>
      <c r="AW2252" s="37"/>
      <c r="AX2252" s="37"/>
      <c r="AY2252" s="37"/>
      <c r="AZ2252" s="37"/>
      <c r="BA2252" s="37"/>
      <c r="BB2252" s="37"/>
      <c r="BC2252" s="37"/>
      <c r="BD2252" s="37"/>
      <c r="BE2252" s="37"/>
      <c r="BF2252" s="37"/>
      <c r="BG2252" s="37"/>
      <c r="BH2252" s="37"/>
      <c r="BI2252" s="37"/>
      <c r="BJ2252" s="37"/>
      <c r="BK2252" s="37"/>
      <c r="BL2252" s="37"/>
      <c r="BM2252" s="37"/>
      <c r="BN2252" s="37"/>
      <c r="BO2252" s="37"/>
      <c r="BP2252" s="37"/>
      <c r="BQ2252" s="37"/>
      <c r="BR2252" s="37"/>
      <c r="BS2252" s="37"/>
      <c r="BT2252" s="37"/>
      <c r="BU2252" s="37"/>
      <c r="BV2252" s="37"/>
      <c r="BW2252" s="37"/>
      <c r="BX2252" s="37"/>
      <c r="BY2252" s="37"/>
      <c r="BZ2252" s="37"/>
      <c r="CA2252" s="37"/>
      <c r="CB2252" s="37"/>
      <c r="CC2252" s="37"/>
      <c r="CD2252" s="37"/>
      <c r="CE2252" s="37"/>
      <c r="CF2252" s="37"/>
      <c r="CG2252" s="37"/>
      <c r="CH2252" s="37"/>
      <c r="CI2252" s="37"/>
      <c r="CJ2252" s="37"/>
      <c r="CK2252" s="37"/>
      <c r="CL2252" s="37"/>
      <c r="CM2252" s="37"/>
      <c r="CN2252" s="37"/>
      <c r="CO2252" s="37"/>
      <c r="CP2252" s="37"/>
      <c r="CQ2252" s="37"/>
      <c r="CR2252" s="37"/>
      <c r="CS2252" s="37"/>
      <c r="CT2252" s="37"/>
      <c r="CU2252" s="37"/>
      <c r="CV2252" s="37"/>
      <c r="CW2252" s="37"/>
    </row>
    <row r="2253" spans="2:101" s="1" customFormat="1" x14ac:dyDescent="0.25">
      <c r="B2253" s="54" t="s">
        <v>3231</v>
      </c>
      <c r="C2253" s="28">
        <v>367161</v>
      </c>
      <c r="D2253" s="19" t="s">
        <v>304</v>
      </c>
      <c r="E2253" s="19" t="s">
        <v>3625</v>
      </c>
      <c r="F2253" s="19" t="s">
        <v>304</v>
      </c>
      <c r="G2253" s="19" t="s">
        <v>40</v>
      </c>
      <c r="H2253" s="28" t="s">
        <v>3673</v>
      </c>
      <c r="I2253" s="40">
        <v>41640</v>
      </c>
      <c r="J2253" s="44">
        <v>4570</v>
      </c>
      <c r="K2253" s="44">
        <v>2341.61</v>
      </c>
      <c r="L2253" s="44">
        <v>2228.39</v>
      </c>
      <c r="N2253" s="95"/>
    </row>
    <row r="2254" spans="2:101" s="1" customFormat="1" x14ac:dyDescent="0.25">
      <c r="B2254" s="6" t="s">
        <v>3534</v>
      </c>
      <c r="C2254" s="7">
        <v>367163</v>
      </c>
      <c r="D2254" s="7" t="s">
        <v>3535</v>
      </c>
      <c r="E2254" s="7" t="s">
        <v>3536</v>
      </c>
      <c r="F2254" s="7" t="s">
        <v>3537</v>
      </c>
      <c r="G2254" s="7" t="s">
        <v>3538</v>
      </c>
      <c r="H2254" s="7" t="s">
        <v>556</v>
      </c>
      <c r="I2254" s="365">
        <v>41640</v>
      </c>
      <c r="J2254" s="32">
        <v>1258509.8899999999</v>
      </c>
      <c r="K2254" s="32">
        <v>1113163.21</v>
      </c>
      <c r="L2254" s="32">
        <v>145346.67999999993</v>
      </c>
    </row>
    <row r="2255" spans="2:101" s="1" customFormat="1" x14ac:dyDescent="0.25">
      <c r="B2255" s="6" t="s">
        <v>3539</v>
      </c>
      <c r="C2255" s="7">
        <v>367164</v>
      </c>
      <c r="D2255" s="7" t="s">
        <v>3540</v>
      </c>
      <c r="E2255" s="7" t="s">
        <v>3541</v>
      </c>
      <c r="F2255" s="7" t="s">
        <v>3542</v>
      </c>
      <c r="G2255" s="7" t="s">
        <v>3543</v>
      </c>
      <c r="H2255" s="7" t="s">
        <v>67</v>
      </c>
      <c r="I2255" s="365">
        <v>39083</v>
      </c>
      <c r="J2255" s="32">
        <v>554653.52</v>
      </c>
      <c r="K2255" s="32">
        <v>554653.52</v>
      </c>
      <c r="L2255" s="32">
        <v>0</v>
      </c>
    </row>
    <row r="2256" spans="2:101" s="1" customFormat="1" ht="16.5" x14ac:dyDescent="0.3">
      <c r="B2256" s="6" t="s">
        <v>838</v>
      </c>
      <c r="C2256" s="7">
        <v>367171</v>
      </c>
      <c r="D2256" s="7" t="s">
        <v>3597</v>
      </c>
      <c r="E2256" s="7" t="s">
        <v>3319</v>
      </c>
      <c r="F2256" s="7" t="s">
        <v>3598</v>
      </c>
      <c r="G2256" s="7" t="s">
        <v>3599</v>
      </c>
      <c r="H2256" s="7" t="s">
        <v>84</v>
      </c>
      <c r="I2256" s="99">
        <v>39052</v>
      </c>
      <c r="J2256" s="165">
        <v>31580</v>
      </c>
      <c r="K2256" s="32">
        <v>31580</v>
      </c>
      <c r="L2256" s="32">
        <v>0</v>
      </c>
    </row>
    <row r="2257" spans="2:101" s="1" customFormat="1" x14ac:dyDescent="0.25">
      <c r="B2257" s="6" t="s">
        <v>3548</v>
      </c>
      <c r="C2257" s="7">
        <v>367175</v>
      </c>
      <c r="D2257" s="7" t="s">
        <v>3549</v>
      </c>
      <c r="E2257" s="7" t="s">
        <v>304</v>
      </c>
      <c r="F2257" s="7" t="s">
        <v>3550</v>
      </c>
      <c r="G2257" s="19" t="s">
        <v>40</v>
      </c>
      <c r="H2257" s="7" t="s">
        <v>828</v>
      </c>
      <c r="I2257" s="365">
        <v>41641</v>
      </c>
      <c r="J2257" s="32">
        <v>41294.410000000003</v>
      </c>
      <c r="K2257" s="32">
        <v>41294.410000000003</v>
      </c>
      <c r="L2257" s="32">
        <v>0</v>
      </c>
    </row>
    <row r="2258" spans="2:101" s="1" customFormat="1" x14ac:dyDescent="0.25">
      <c r="B2258" s="6" t="s">
        <v>3544</v>
      </c>
      <c r="C2258" s="7">
        <v>367178</v>
      </c>
      <c r="D2258" s="7" t="s">
        <v>3545</v>
      </c>
      <c r="E2258" s="7" t="s">
        <v>3546</v>
      </c>
      <c r="F2258" s="7" t="s">
        <v>304</v>
      </c>
      <c r="G2258" s="19" t="s">
        <v>40</v>
      </c>
      <c r="H2258" s="7" t="s">
        <v>1008</v>
      </c>
      <c r="I2258" s="365">
        <v>41640</v>
      </c>
      <c r="J2258" s="32">
        <v>10000</v>
      </c>
      <c r="K2258" s="32">
        <v>10000</v>
      </c>
      <c r="L2258" s="32">
        <v>0</v>
      </c>
    </row>
    <row r="2259" spans="2:101" s="1" customFormat="1" x14ac:dyDescent="0.25">
      <c r="B2259" s="54" t="s">
        <v>3674</v>
      </c>
      <c r="C2259" s="28">
        <v>372239</v>
      </c>
      <c r="D2259" s="28" t="s">
        <v>3675</v>
      </c>
      <c r="E2259" s="28" t="s">
        <v>2950</v>
      </c>
      <c r="F2259" s="19" t="s">
        <v>304</v>
      </c>
      <c r="G2259" s="19" t="s">
        <v>40</v>
      </c>
      <c r="H2259" s="28" t="s">
        <v>84</v>
      </c>
      <c r="I2259" s="40">
        <v>40394</v>
      </c>
      <c r="J2259" s="44">
        <v>11600</v>
      </c>
      <c r="K2259" s="44">
        <v>11599</v>
      </c>
      <c r="L2259" s="44">
        <v>1</v>
      </c>
      <c r="N2259" s="95"/>
    </row>
    <row r="2260" spans="2:101" s="1" customFormat="1" x14ac:dyDescent="0.25">
      <c r="B2260" s="6" t="s">
        <v>3604</v>
      </c>
      <c r="C2260" s="7">
        <v>548345</v>
      </c>
      <c r="D2260" s="7" t="s">
        <v>3605</v>
      </c>
      <c r="E2260" s="7"/>
      <c r="F2260" s="19" t="s">
        <v>56</v>
      </c>
      <c r="G2260" s="19" t="s">
        <v>40</v>
      </c>
      <c r="H2260" s="7" t="s">
        <v>18</v>
      </c>
      <c r="I2260" s="99">
        <v>39083</v>
      </c>
      <c r="J2260" s="32">
        <v>2600</v>
      </c>
      <c r="K2260" s="32">
        <v>2600</v>
      </c>
      <c r="L2260" s="32">
        <v>0</v>
      </c>
    </row>
    <row r="2261" spans="2:101" s="1" customFormat="1" x14ac:dyDescent="0.25">
      <c r="B2261" s="6" t="s">
        <v>27</v>
      </c>
      <c r="C2261" s="7">
        <v>548450</v>
      </c>
      <c r="D2261" s="7" t="s">
        <v>3573</v>
      </c>
      <c r="E2261" s="7" t="s">
        <v>29</v>
      </c>
      <c r="F2261" s="7" t="s">
        <v>3574</v>
      </c>
      <c r="G2261" s="19" t="s">
        <v>40</v>
      </c>
      <c r="H2261" s="7" t="s">
        <v>18</v>
      </c>
      <c r="I2261" s="365">
        <v>41640</v>
      </c>
      <c r="J2261" s="32">
        <v>10738</v>
      </c>
      <c r="K2261" s="32">
        <v>10738</v>
      </c>
      <c r="L2261" s="32">
        <v>0</v>
      </c>
    </row>
    <row r="2262" spans="2:101" s="1" customFormat="1" x14ac:dyDescent="0.25">
      <c r="B2262" s="6" t="s">
        <v>3575</v>
      </c>
      <c r="C2262" s="7">
        <v>548452</v>
      </c>
      <c r="D2262" s="7" t="s">
        <v>3576</v>
      </c>
      <c r="E2262" s="7" t="s">
        <v>3577</v>
      </c>
      <c r="F2262" s="7" t="s">
        <v>3578</v>
      </c>
      <c r="G2262" s="19" t="s">
        <v>40</v>
      </c>
      <c r="H2262" s="7" t="s">
        <v>18</v>
      </c>
      <c r="I2262" s="365">
        <v>41640</v>
      </c>
      <c r="J2262" s="32">
        <v>10738</v>
      </c>
      <c r="K2262" s="32">
        <v>10738</v>
      </c>
      <c r="L2262" s="32">
        <v>0</v>
      </c>
    </row>
    <row r="2263" spans="2:101" s="1" customFormat="1" x14ac:dyDescent="0.25">
      <c r="B2263" s="61" t="s">
        <v>3678</v>
      </c>
      <c r="C2263" s="28">
        <v>548528</v>
      </c>
      <c r="D2263" s="19" t="s">
        <v>304</v>
      </c>
      <c r="E2263" s="28" t="s">
        <v>2584</v>
      </c>
      <c r="F2263" s="19" t="s">
        <v>304</v>
      </c>
      <c r="G2263" s="28" t="s">
        <v>3679</v>
      </c>
      <c r="H2263" s="19" t="s">
        <v>824</v>
      </c>
      <c r="I2263" s="40">
        <v>41539</v>
      </c>
      <c r="J2263" s="44">
        <v>3800</v>
      </c>
      <c r="K2263" s="44">
        <v>3799</v>
      </c>
      <c r="L2263" s="44">
        <v>1</v>
      </c>
    </row>
    <row r="2264" spans="2:101" s="37" customFormat="1" x14ac:dyDescent="0.25">
      <c r="B2264" s="6" t="s">
        <v>3531</v>
      </c>
      <c r="C2264" s="7">
        <v>548536</v>
      </c>
      <c r="D2264" s="7" t="s">
        <v>3532</v>
      </c>
      <c r="E2264" s="7" t="s">
        <v>3533</v>
      </c>
      <c r="F2264" s="7" t="s">
        <v>304</v>
      </c>
      <c r="G2264" s="19" t="s">
        <v>40</v>
      </c>
      <c r="H2264" s="7" t="s">
        <v>556</v>
      </c>
      <c r="I2264" s="365">
        <v>41640</v>
      </c>
      <c r="J2264" s="32">
        <v>11800</v>
      </c>
      <c r="K2264" s="32">
        <v>11800</v>
      </c>
      <c r="L2264" s="32">
        <v>0</v>
      </c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  <c r="BQ2264" s="1"/>
      <c r="BR2264" s="1"/>
      <c r="BS2264" s="1"/>
      <c r="BT2264" s="1"/>
      <c r="BU2264" s="1"/>
      <c r="BV2264" s="1"/>
      <c r="BW2264" s="1"/>
      <c r="BX2264" s="1"/>
      <c r="BY2264" s="1"/>
      <c r="BZ2264" s="1"/>
      <c r="CA2264" s="1"/>
      <c r="CB2264" s="1"/>
      <c r="CC2264" s="1"/>
      <c r="CD2264" s="1"/>
      <c r="CE2264" s="1"/>
      <c r="CF2264" s="1"/>
      <c r="CG2264" s="1"/>
      <c r="CH2264" s="1"/>
      <c r="CI2264" s="1"/>
      <c r="CJ2264" s="1"/>
      <c r="CK2264" s="1"/>
      <c r="CL2264" s="1"/>
      <c r="CM2264" s="1"/>
      <c r="CN2264" s="1"/>
      <c r="CO2264" s="1"/>
      <c r="CP2264" s="1"/>
      <c r="CQ2264" s="1"/>
      <c r="CR2264" s="1"/>
      <c r="CS2264" s="1"/>
      <c r="CT2264" s="1"/>
      <c r="CU2264" s="1"/>
      <c r="CV2264" s="1"/>
      <c r="CW2264" s="1"/>
    </row>
    <row r="2265" spans="2:101" s="1" customFormat="1" x14ac:dyDescent="0.25">
      <c r="B2265" s="6" t="s">
        <v>3551</v>
      </c>
      <c r="C2265" s="7">
        <v>548542</v>
      </c>
      <c r="D2265" s="7" t="s">
        <v>3552</v>
      </c>
      <c r="E2265" s="7" t="s">
        <v>3319</v>
      </c>
      <c r="F2265" s="7" t="s">
        <v>304</v>
      </c>
      <c r="G2265" s="7" t="s">
        <v>3553</v>
      </c>
      <c r="H2265" s="7" t="s">
        <v>3425</v>
      </c>
      <c r="I2265" s="365">
        <v>42759</v>
      </c>
      <c r="J2265" s="32">
        <v>782.34</v>
      </c>
      <c r="K2265" s="32">
        <v>472.67</v>
      </c>
      <c r="L2265" s="32">
        <v>309.67</v>
      </c>
    </row>
    <row r="2266" spans="2:101" s="1" customFormat="1" x14ac:dyDescent="0.25">
      <c r="B2266" s="6" t="s">
        <v>3551</v>
      </c>
      <c r="C2266" s="7">
        <v>548543</v>
      </c>
      <c r="D2266" s="7" t="s">
        <v>3554</v>
      </c>
      <c r="E2266" s="7" t="s">
        <v>3319</v>
      </c>
      <c r="F2266" s="7" t="s">
        <v>304</v>
      </c>
      <c r="G2266" s="7" t="s">
        <v>3555</v>
      </c>
      <c r="H2266" s="7" t="s">
        <v>3425</v>
      </c>
      <c r="I2266" s="365">
        <v>42759</v>
      </c>
      <c r="J2266" s="32">
        <v>782.34</v>
      </c>
      <c r="K2266" s="32">
        <v>472.67</v>
      </c>
      <c r="L2266" s="32">
        <v>309.67</v>
      </c>
    </row>
    <row r="2267" spans="2:101" s="1" customFormat="1" x14ac:dyDescent="0.25">
      <c r="B2267" s="6" t="s">
        <v>3551</v>
      </c>
      <c r="C2267" s="7">
        <v>548544</v>
      </c>
      <c r="D2267" s="7" t="s">
        <v>3556</v>
      </c>
      <c r="E2267" s="7" t="s">
        <v>3319</v>
      </c>
      <c r="F2267" s="7" t="s">
        <v>304</v>
      </c>
      <c r="G2267" s="7" t="s">
        <v>3557</v>
      </c>
      <c r="H2267" s="7" t="s">
        <v>3425</v>
      </c>
      <c r="I2267" s="365">
        <v>42759</v>
      </c>
      <c r="J2267" s="32">
        <v>782.34</v>
      </c>
      <c r="K2267" s="32">
        <v>472.67</v>
      </c>
      <c r="L2267" s="32">
        <v>309.67</v>
      </c>
    </row>
    <row r="2268" spans="2:101" s="10" customFormat="1" x14ac:dyDescent="0.25">
      <c r="B2268" s="6" t="s">
        <v>3551</v>
      </c>
      <c r="C2268" s="7">
        <v>548545</v>
      </c>
      <c r="D2268" s="7" t="s">
        <v>3558</v>
      </c>
      <c r="E2268" s="7" t="s">
        <v>3319</v>
      </c>
      <c r="F2268" s="7" t="s">
        <v>304</v>
      </c>
      <c r="G2268" s="7" t="s">
        <v>3559</v>
      </c>
      <c r="H2268" s="7" t="s">
        <v>3425</v>
      </c>
      <c r="I2268" s="365">
        <v>42759</v>
      </c>
      <c r="J2268" s="32">
        <v>782.34</v>
      </c>
      <c r="K2268" s="32">
        <v>472.67</v>
      </c>
      <c r="L2268" s="32">
        <v>309.67</v>
      </c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  <c r="BQ2268" s="1"/>
      <c r="BR2268" s="1"/>
      <c r="BS2268" s="1"/>
      <c r="BT2268" s="1"/>
      <c r="BU2268" s="1"/>
      <c r="BV2268" s="1"/>
      <c r="BW2268" s="1"/>
      <c r="BX2268" s="1"/>
      <c r="BY2268" s="1"/>
      <c r="BZ2268" s="1"/>
      <c r="CA2268" s="1"/>
      <c r="CB2268" s="1"/>
      <c r="CC2268" s="1"/>
      <c r="CD2268" s="1"/>
      <c r="CE2268" s="1"/>
      <c r="CF2268" s="1"/>
      <c r="CG2268" s="1"/>
      <c r="CH2268" s="1"/>
      <c r="CI2268" s="1"/>
      <c r="CJ2268" s="1"/>
      <c r="CK2268" s="1"/>
      <c r="CL2268" s="1"/>
      <c r="CM2268" s="1"/>
      <c r="CN2268" s="1"/>
      <c r="CO2268" s="1"/>
      <c r="CP2268" s="1"/>
      <c r="CQ2268" s="1"/>
      <c r="CR2268" s="1"/>
      <c r="CS2268" s="1"/>
      <c r="CT2268" s="1"/>
      <c r="CU2268" s="1"/>
      <c r="CV2268" s="1"/>
      <c r="CW2268" s="1"/>
    </row>
    <row r="2269" spans="2:101" s="10" customFormat="1" x14ac:dyDescent="0.25">
      <c r="B2269" s="6" t="s">
        <v>3551</v>
      </c>
      <c r="C2269" s="7">
        <v>548546</v>
      </c>
      <c r="D2269" s="7" t="s">
        <v>3560</v>
      </c>
      <c r="E2269" s="7" t="s">
        <v>3319</v>
      </c>
      <c r="F2269" s="7" t="s">
        <v>304</v>
      </c>
      <c r="G2269" s="7" t="s">
        <v>3561</v>
      </c>
      <c r="H2269" s="7" t="s">
        <v>3425</v>
      </c>
      <c r="I2269" s="365">
        <v>42759</v>
      </c>
      <c r="J2269" s="32">
        <v>782.34</v>
      </c>
      <c r="K2269" s="32">
        <v>472.67</v>
      </c>
      <c r="L2269" s="32">
        <v>309.67</v>
      </c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  <c r="BQ2269" s="1"/>
      <c r="BR2269" s="1"/>
      <c r="BS2269" s="1"/>
      <c r="BT2269" s="1"/>
      <c r="BU2269" s="1"/>
      <c r="BV2269" s="1"/>
      <c r="BW2269" s="1"/>
      <c r="BX2269" s="1"/>
      <c r="BY2269" s="1"/>
      <c r="BZ2269" s="1"/>
      <c r="CA2269" s="1"/>
      <c r="CB2269" s="1"/>
      <c r="CC2269" s="1"/>
      <c r="CD2269" s="1"/>
      <c r="CE2269" s="1"/>
      <c r="CF2269" s="1"/>
      <c r="CG2269" s="1"/>
      <c r="CH2269" s="1"/>
      <c r="CI2269" s="1"/>
      <c r="CJ2269" s="1"/>
      <c r="CK2269" s="1"/>
      <c r="CL2269" s="1"/>
      <c r="CM2269" s="1"/>
      <c r="CN2269" s="1"/>
      <c r="CO2269" s="1"/>
      <c r="CP2269" s="1"/>
      <c r="CQ2269" s="1"/>
      <c r="CR2269" s="1"/>
      <c r="CS2269" s="1"/>
      <c r="CT2269" s="1"/>
      <c r="CU2269" s="1"/>
      <c r="CV2269" s="1"/>
      <c r="CW2269" s="1"/>
    </row>
    <row r="2270" spans="2:101" s="10" customFormat="1" x14ac:dyDescent="0.25">
      <c r="B2270" s="6" t="s">
        <v>3551</v>
      </c>
      <c r="C2270" s="7">
        <v>548547</v>
      </c>
      <c r="D2270" s="7" t="s">
        <v>3562</v>
      </c>
      <c r="E2270" s="7" t="s">
        <v>3319</v>
      </c>
      <c r="F2270" s="7" t="s">
        <v>304</v>
      </c>
      <c r="G2270" s="7" t="s">
        <v>3563</v>
      </c>
      <c r="H2270" s="7" t="s">
        <v>3425</v>
      </c>
      <c r="I2270" s="365">
        <v>42759</v>
      </c>
      <c r="J2270" s="32">
        <v>782.34</v>
      </c>
      <c r="K2270" s="32">
        <v>472.67</v>
      </c>
      <c r="L2270" s="32">
        <v>309.67</v>
      </c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  <c r="BQ2270" s="1"/>
      <c r="BR2270" s="1"/>
      <c r="BS2270" s="1"/>
      <c r="BT2270" s="1"/>
      <c r="BU2270" s="1"/>
      <c r="BV2270" s="1"/>
      <c r="BW2270" s="1"/>
      <c r="BX2270" s="1"/>
      <c r="BY2270" s="1"/>
      <c r="BZ2270" s="1"/>
      <c r="CA2270" s="1"/>
      <c r="CB2270" s="1"/>
      <c r="CC2270" s="1"/>
      <c r="CD2270" s="1"/>
      <c r="CE2270" s="1"/>
      <c r="CF2270" s="1"/>
      <c r="CG2270" s="1"/>
      <c r="CH2270" s="1"/>
      <c r="CI2270" s="1"/>
      <c r="CJ2270" s="1"/>
      <c r="CK2270" s="1"/>
      <c r="CL2270" s="1"/>
      <c r="CM2270" s="1"/>
      <c r="CN2270" s="1"/>
      <c r="CO2270" s="1"/>
      <c r="CP2270" s="1"/>
      <c r="CQ2270" s="1"/>
      <c r="CR2270" s="1"/>
      <c r="CS2270" s="1"/>
      <c r="CT2270" s="1"/>
      <c r="CU2270" s="1"/>
      <c r="CV2270" s="1"/>
      <c r="CW2270" s="1"/>
    </row>
    <row r="2271" spans="2:101" s="10" customFormat="1" x14ac:dyDescent="0.25">
      <c r="B2271" s="6" t="s">
        <v>1707</v>
      </c>
      <c r="C2271" s="7">
        <v>548548</v>
      </c>
      <c r="D2271" s="7" t="s">
        <v>3547</v>
      </c>
      <c r="E2271" s="7" t="s">
        <v>1249</v>
      </c>
      <c r="F2271" s="7" t="s">
        <v>304</v>
      </c>
      <c r="G2271" s="19" t="s">
        <v>40</v>
      </c>
      <c r="H2271" s="7" t="s">
        <v>3425</v>
      </c>
      <c r="I2271" s="365">
        <v>41640</v>
      </c>
      <c r="J2271" s="32">
        <v>5000</v>
      </c>
      <c r="K2271" s="32">
        <v>5000</v>
      </c>
      <c r="L2271" s="32">
        <v>0</v>
      </c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  <c r="BQ2271" s="1"/>
      <c r="BR2271" s="1"/>
      <c r="BS2271" s="1"/>
      <c r="BT2271" s="1"/>
      <c r="BU2271" s="1"/>
      <c r="BV2271" s="1"/>
      <c r="BW2271" s="1"/>
      <c r="BX2271" s="1"/>
      <c r="BY2271" s="1"/>
      <c r="BZ2271" s="1"/>
      <c r="CA2271" s="1"/>
      <c r="CB2271" s="1"/>
      <c r="CC2271" s="1"/>
      <c r="CD2271" s="1"/>
      <c r="CE2271" s="1"/>
      <c r="CF2271" s="1"/>
      <c r="CG2271" s="1"/>
      <c r="CH2271" s="1"/>
      <c r="CI2271" s="1"/>
      <c r="CJ2271" s="1"/>
      <c r="CK2271" s="1"/>
      <c r="CL2271" s="1"/>
      <c r="CM2271" s="1"/>
      <c r="CN2271" s="1"/>
      <c r="CO2271" s="1"/>
      <c r="CP2271" s="1"/>
      <c r="CQ2271" s="1"/>
      <c r="CR2271" s="1"/>
      <c r="CS2271" s="1"/>
      <c r="CT2271" s="1"/>
      <c r="CU2271" s="1"/>
      <c r="CV2271" s="1"/>
      <c r="CW2271" s="1"/>
    </row>
    <row r="2272" spans="2:101" s="10" customFormat="1" x14ac:dyDescent="0.25">
      <c r="B2272" s="6" t="s">
        <v>1707</v>
      </c>
      <c r="C2272" s="7">
        <v>548555</v>
      </c>
      <c r="D2272" s="7" t="s">
        <v>3564</v>
      </c>
      <c r="E2272" s="7" t="s">
        <v>1249</v>
      </c>
      <c r="F2272" s="7" t="s">
        <v>304</v>
      </c>
      <c r="G2272" s="19" t="s">
        <v>40</v>
      </c>
      <c r="H2272" s="7" t="s">
        <v>67</v>
      </c>
      <c r="I2272" s="365">
        <v>41640</v>
      </c>
      <c r="J2272" s="32">
        <v>41294.410000000003</v>
      </c>
      <c r="K2272" s="32">
        <v>41294.410000000003</v>
      </c>
      <c r="L2272" s="32">
        <v>0</v>
      </c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  <c r="BQ2272" s="1"/>
      <c r="BR2272" s="1"/>
      <c r="BS2272" s="1"/>
      <c r="BT2272" s="1"/>
      <c r="BU2272" s="1"/>
      <c r="BV2272" s="1"/>
      <c r="BW2272" s="1"/>
      <c r="BX2272" s="1"/>
      <c r="BY2272" s="1"/>
      <c r="BZ2272" s="1"/>
      <c r="CA2272" s="1"/>
      <c r="CB2272" s="1"/>
      <c r="CC2272" s="1"/>
      <c r="CD2272" s="1"/>
      <c r="CE2272" s="1"/>
      <c r="CF2272" s="1"/>
      <c r="CG2272" s="1"/>
      <c r="CH2272" s="1"/>
      <c r="CI2272" s="1"/>
      <c r="CJ2272" s="1"/>
      <c r="CK2272" s="1"/>
      <c r="CL2272" s="1"/>
      <c r="CM2272" s="1"/>
      <c r="CN2272" s="1"/>
      <c r="CO2272" s="1"/>
      <c r="CP2272" s="1"/>
      <c r="CQ2272" s="1"/>
      <c r="CR2272" s="1"/>
      <c r="CS2272" s="1"/>
      <c r="CT2272" s="1"/>
      <c r="CU2272" s="1"/>
      <c r="CV2272" s="1"/>
      <c r="CW2272" s="1"/>
    </row>
    <row r="2273" spans="2:101" s="10" customFormat="1" x14ac:dyDescent="0.25">
      <c r="B2273" s="54" t="s">
        <v>3676</v>
      </c>
      <c r="C2273" s="28">
        <v>548556</v>
      </c>
      <c r="D2273" s="19" t="s">
        <v>304</v>
      </c>
      <c r="E2273" s="28" t="s">
        <v>3319</v>
      </c>
      <c r="F2273" s="28" t="s">
        <v>3677</v>
      </c>
      <c r="G2273" s="19" t="s">
        <v>40</v>
      </c>
      <c r="H2273" s="28" t="s">
        <v>84</v>
      </c>
      <c r="I2273" s="40">
        <v>42759</v>
      </c>
      <c r="J2273" s="44">
        <v>782.34</v>
      </c>
      <c r="K2273" s="44">
        <v>559.95000000000005</v>
      </c>
      <c r="L2273" s="44">
        <v>222.39</v>
      </c>
      <c r="M2273" s="1"/>
      <c r="N2273" s="95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  <c r="BQ2273" s="1"/>
      <c r="BR2273" s="1"/>
      <c r="BS2273" s="1"/>
      <c r="BT2273" s="1"/>
      <c r="BU2273" s="1"/>
      <c r="BV2273" s="1"/>
      <c r="BW2273" s="1"/>
      <c r="BX2273" s="1"/>
      <c r="BY2273" s="1"/>
      <c r="BZ2273" s="1"/>
      <c r="CA2273" s="1"/>
      <c r="CB2273" s="1"/>
      <c r="CC2273" s="1"/>
      <c r="CD2273" s="1"/>
      <c r="CE2273" s="1"/>
      <c r="CF2273" s="1"/>
      <c r="CG2273" s="1"/>
      <c r="CH2273" s="1"/>
      <c r="CI2273" s="1"/>
      <c r="CJ2273" s="1"/>
      <c r="CK2273" s="1"/>
      <c r="CL2273" s="1"/>
      <c r="CM2273" s="1"/>
      <c r="CN2273" s="1"/>
      <c r="CO2273" s="1"/>
      <c r="CP2273" s="1"/>
      <c r="CQ2273" s="1"/>
      <c r="CR2273" s="1"/>
      <c r="CS2273" s="1"/>
      <c r="CT2273" s="1"/>
      <c r="CU2273" s="1"/>
      <c r="CV2273" s="1"/>
      <c r="CW2273" s="1"/>
    </row>
    <row r="2274" spans="2:101" s="10" customFormat="1" x14ac:dyDescent="0.25">
      <c r="B2274" s="6" t="s">
        <v>3565</v>
      </c>
      <c r="C2274" s="7">
        <v>548580</v>
      </c>
      <c r="D2274" s="7" t="s">
        <v>3566</v>
      </c>
      <c r="E2274" s="7" t="s">
        <v>3567</v>
      </c>
      <c r="F2274" s="7" t="s">
        <v>3568</v>
      </c>
      <c r="G2274" s="19" t="s">
        <v>40</v>
      </c>
      <c r="H2274" s="7" t="s">
        <v>3569</v>
      </c>
      <c r="I2274" s="365">
        <v>41640</v>
      </c>
      <c r="J2274" s="32">
        <v>2500</v>
      </c>
      <c r="K2274" s="32">
        <v>2500</v>
      </c>
      <c r="L2274" s="32">
        <v>0</v>
      </c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  <c r="BQ2274" s="1"/>
      <c r="BR2274" s="1"/>
      <c r="BS2274" s="1"/>
      <c r="BT2274" s="1"/>
      <c r="BU2274" s="1"/>
      <c r="BV2274" s="1"/>
      <c r="BW2274" s="1"/>
      <c r="BX2274" s="1"/>
      <c r="BY2274" s="1"/>
      <c r="BZ2274" s="1"/>
      <c r="CA2274" s="1"/>
      <c r="CB2274" s="1"/>
      <c r="CC2274" s="1"/>
      <c r="CD2274" s="1"/>
      <c r="CE2274" s="1"/>
      <c r="CF2274" s="1"/>
      <c r="CG2274" s="1"/>
      <c r="CH2274" s="1"/>
      <c r="CI2274" s="1"/>
      <c r="CJ2274" s="1"/>
      <c r="CK2274" s="1"/>
      <c r="CL2274" s="1"/>
      <c r="CM2274" s="1"/>
      <c r="CN2274" s="1"/>
      <c r="CO2274" s="1"/>
      <c r="CP2274" s="1"/>
      <c r="CQ2274" s="1"/>
      <c r="CR2274" s="1"/>
      <c r="CS2274" s="1"/>
      <c r="CT2274" s="1"/>
      <c r="CU2274" s="1"/>
      <c r="CV2274" s="1"/>
      <c r="CW2274" s="1"/>
    </row>
    <row r="2275" spans="2:101" s="10" customFormat="1" x14ac:dyDescent="0.25">
      <c r="B2275" s="6" t="s">
        <v>3526</v>
      </c>
      <c r="C2275" s="7">
        <v>548582</v>
      </c>
      <c r="D2275" s="7" t="s">
        <v>3527</v>
      </c>
      <c r="E2275" s="7" t="s">
        <v>3528</v>
      </c>
      <c r="F2275" s="7" t="s">
        <v>3529</v>
      </c>
      <c r="G2275" s="7" t="s">
        <v>3530</v>
      </c>
      <c r="H2275" s="7" t="s">
        <v>133</v>
      </c>
      <c r="I2275" s="365">
        <v>41640</v>
      </c>
      <c r="J2275" s="32">
        <v>11800</v>
      </c>
      <c r="K2275" s="32">
        <v>11800</v>
      </c>
      <c r="L2275" s="32">
        <v>0</v>
      </c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  <c r="BQ2275" s="1"/>
      <c r="BR2275" s="1"/>
      <c r="BS2275" s="1"/>
      <c r="BT2275" s="1"/>
      <c r="BU2275" s="1"/>
      <c r="BV2275" s="1"/>
      <c r="BW2275" s="1"/>
      <c r="BX2275" s="1"/>
      <c r="BY2275" s="1"/>
      <c r="BZ2275" s="1"/>
      <c r="CA2275" s="1"/>
      <c r="CB2275" s="1"/>
      <c r="CC2275" s="1"/>
      <c r="CD2275" s="1"/>
      <c r="CE2275" s="1"/>
      <c r="CF2275" s="1"/>
      <c r="CG2275" s="1"/>
      <c r="CH2275" s="1"/>
      <c r="CI2275" s="1"/>
      <c r="CJ2275" s="1"/>
      <c r="CK2275" s="1"/>
      <c r="CL2275" s="1"/>
      <c r="CM2275" s="1"/>
      <c r="CN2275" s="1"/>
      <c r="CO2275" s="1"/>
      <c r="CP2275" s="1"/>
      <c r="CQ2275" s="1"/>
      <c r="CR2275" s="1"/>
      <c r="CS2275" s="1"/>
      <c r="CT2275" s="1"/>
      <c r="CU2275" s="1"/>
      <c r="CV2275" s="1"/>
      <c r="CW2275" s="1"/>
    </row>
    <row r="2276" spans="2:101" s="10" customFormat="1" x14ac:dyDescent="0.25">
      <c r="B2276" s="6" t="s">
        <v>60</v>
      </c>
      <c r="C2276" s="7">
        <v>548754</v>
      </c>
      <c r="D2276" s="7" t="s">
        <v>3606</v>
      </c>
      <c r="E2276" s="19" t="s">
        <v>56</v>
      </c>
      <c r="F2276" s="19" t="s">
        <v>56</v>
      </c>
      <c r="G2276" s="7" t="s">
        <v>40</v>
      </c>
      <c r="H2276" s="7" t="s">
        <v>18</v>
      </c>
      <c r="I2276" s="99">
        <v>41640</v>
      </c>
      <c r="J2276" s="23">
        <v>4054.2</v>
      </c>
      <c r="K2276" s="32">
        <v>4054.2</v>
      </c>
      <c r="L2276" s="32">
        <v>0</v>
      </c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  <c r="BQ2276" s="1"/>
      <c r="BR2276" s="1"/>
      <c r="BS2276" s="1"/>
      <c r="BT2276" s="1"/>
      <c r="BU2276" s="1"/>
      <c r="BV2276" s="1"/>
      <c r="BW2276" s="1"/>
      <c r="BX2276" s="1"/>
      <c r="BY2276" s="1"/>
      <c r="BZ2276" s="1"/>
      <c r="CA2276" s="1"/>
      <c r="CB2276" s="1"/>
      <c r="CC2276" s="1"/>
      <c r="CD2276" s="1"/>
      <c r="CE2276" s="1"/>
      <c r="CF2276" s="1"/>
      <c r="CG2276" s="1"/>
      <c r="CH2276" s="1"/>
      <c r="CI2276" s="1"/>
      <c r="CJ2276" s="1"/>
      <c r="CK2276" s="1"/>
      <c r="CL2276" s="1"/>
      <c r="CM2276" s="1"/>
      <c r="CN2276" s="1"/>
      <c r="CO2276" s="1"/>
      <c r="CP2276" s="1"/>
      <c r="CQ2276" s="1"/>
      <c r="CR2276" s="1"/>
      <c r="CS2276" s="1"/>
      <c r="CT2276" s="1"/>
      <c r="CU2276" s="1"/>
      <c r="CV2276" s="1"/>
      <c r="CW2276" s="1"/>
    </row>
    <row r="2277" spans="2:101" s="10" customFormat="1" x14ac:dyDescent="0.25">
      <c r="B2277" s="6" t="s">
        <v>3579</v>
      </c>
      <c r="C2277" s="7">
        <v>548796</v>
      </c>
      <c r="D2277" s="7" t="s">
        <v>3580</v>
      </c>
      <c r="E2277" s="162" t="s">
        <v>3567</v>
      </c>
      <c r="F2277" s="7" t="s">
        <v>304</v>
      </c>
      <c r="G2277" s="19" t="s">
        <v>40</v>
      </c>
      <c r="H2277" s="7" t="s">
        <v>735</v>
      </c>
      <c r="I2277" s="365">
        <v>41640</v>
      </c>
      <c r="J2277" s="32">
        <v>4000</v>
      </c>
      <c r="K2277" s="32">
        <v>4000</v>
      </c>
      <c r="L2277" s="32">
        <v>0</v>
      </c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  <c r="BQ2277" s="1"/>
      <c r="BR2277" s="1"/>
      <c r="BS2277" s="1"/>
      <c r="BT2277" s="1"/>
      <c r="BU2277" s="1"/>
      <c r="BV2277" s="1"/>
      <c r="BW2277" s="1"/>
      <c r="BX2277" s="1"/>
      <c r="BY2277" s="1"/>
      <c r="BZ2277" s="1"/>
      <c r="CA2277" s="1"/>
      <c r="CB2277" s="1"/>
      <c r="CC2277" s="1"/>
      <c r="CD2277" s="1"/>
      <c r="CE2277" s="1"/>
      <c r="CF2277" s="1"/>
      <c r="CG2277" s="1"/>
      <c r="CH2277" s="1"/>
      <c r="CI2277" s="1"/>
      <c r="CJ2277" s="1"/>
      <c r="CK2277" s="1"/>
      <c r="CL2277" s="1"/>
      <c r="CM2277" s="1"/>
      <c r="CN2277" s="1"/>
      <c r="CO2277" s="1"/>
      <c r="CP2277" s="1"/>
      <c r="CQ2277" s="1"/>
      <c r="CR2277" s="1"/>
      <c r="CS2277" s="1"/>
      <c r="CT2277" s="1"/>
      <c r="CU2277" s="1"/>
      <c r="CV2277" s="1"/>
      <c r="CW2277" s="1"/>
    </row>
    <row r="2278" spans="2:101" s="37" customFormat="1" x14ac:dyDescent="0.25">
      <c r="B2278" s="54" t="s">
        <v>3669</v>
      </c>
      <c r="C2278" s="28">
        <v>750030</v>
      </c>
      <c r="D2278" s="28" t="s">
        <v>3670</v>
      </c>
      <c r="E2278" s="28" t="s">
        <v>2811</v>
      </c>
      <c r="F2278" s="28" t="s">
        <v>3671</v>
      </c>
      <c r="G2278" s="19" t="s">
        <v>40</v>
      </c>
      <c r="H2278" s="28" t="s">
        <v>84</v>
      </c>
      <c r="I2278" s="40">
        <v>43600</v>
      </c>
      <c r="J2278" s="44">
        <v>8560.61</v>
      </c>
      <c r="K2278" s="44">
        <v>4208.47</v>
      </c>
      <c r="L2278" s="44">
        <v>4352.1400000000003</v>
      </c>
      <c r="M2278" s="1"/>
      <c r="N2278" s="95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  <c r="BQ2278" s="1"/>
      <c r="BR2278" s="1"/>
      <c r="BS2278" s="1"/>
      <c r="BT2278" s="1"/>
      <c r="BU2278" s="1"/>
      <c r="BV2278" s="1"/>
      <c r="BW2278" s="1"/>
      <c r="BX2278" s="1"/>
      <c r="BY2278" s="1"/>
      <c r="BZ2278" s="1"/>
      <c r="CA2278" s="1"/>
      <c r="CB2278" s="1"/>
      <c r="CC2278" s="1"/>
      <c r="CD2278" s="1"/>
      <c r="CE2278" s="1"/>
      <c r="CF2278" s="1"/>
      <c r="CG2278" s="1"/>
      <c r="CH2278" s="1"/>
      <c r="CI2278" s="1"/>
      <c r="CJ2278" s="1"/>
      <c r="CK2278" s="1"/>
      <c r="CL2278" s="1"/>
      <c r="CM2278" s="1"/>
      <c r="CN2278" s="1"/>
      <c r="CO2278" s="1"/>
      <c r="CP2278" s="1"/>
      <c r="CQ2278" s="1"/>
      <c r="CR2278" s="1"/>
      <c r="CS2278" s="1"/>
      <c r="CT2278" s="1"/>
      <c r="CU2278" s="1"/>
      <c r="CV2278" s="1"/>
      <c r="CW2278" s="1"/>
    </row>
    <row r="2279" spans="2:101" s="1" customFormat="1" x14ac:dyDescent="0.25">
      <c r="B2279" s="54" t="s">
        <v>3418</v>
      </c>
      <c r="C2279" s="28">
        <v>750031</v>
      </c>
      <c r="D2279" s="28" t="s">
        <v>3672</v>
      </c>
      <c r="E2279" s="28" t="s">
        <v>2811</v>
      </c>
      <c r="F2279" s="19" t="s">
        <v>304</v>
      </c>
      <c r="G2279" s="19" t="s">
        <v>40</v>
      </c>
      <c r="H2279" s="28" t="s">
        <v>84</v>
      </c>
      <c r="I2279" s="40">
        <v>43600</v>
      </c>
      <c r="J2279" s="44">
        <v>8044.06</v>
      </c>
      <c r="K2279" s="44">
        <v>3954.5</v>
      </c>
      <c r="L2279" s="44">
        <v>4089.56</v>
      </c>
      <c r="N2279" s="95"/>
    </row>
    <row r="2280" spans="2:101" s="1" customFormat="1" x14ac:dyDescent="0.25">
      <c r="B2280" s="6" t="s">
        <v>3590</v>
      </c>
      <c r="C2280" s="28">
        <v>750037</v>
      </c>
      <c r="D2280" s="7" t="s">
        <v>3591</v>
      </c>
      <c r="E2280" s="7" t="s">
        <v>304</v>
      </c>
      <c r="F2280" s="7" t="s">
        <v>304</v>
      </c>
      <c r="G2280" s="19" t="s">
        <v>40</v>
      </c>
      <c r="H2280" s="7" t="s">
        <v>3592</v>
      </c>
      <c r="I2280" s="99">
        <v>41640</v>
      </c>
      <c r="J2280" s="93">
        <v>20300</v>
      </c>
      <c r="K2280" s="75">
        <v>20300</v>
      </c>
      <c r="L2280" s="75">
        <v>0</v>
      </c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  <c r="X2280" s="10"/>
      <c r="Y2280" s="10"/>
      <c r="Z2280" s="10"/>
      <c r="AA2280" s="10"/>
      <c r="AB2280" s="10"/>
      <c r="AC2280" s="10"/>
      <c r="AD2280" s="10"/>
      <c r="AE2280" s="10"/>
      <c r="AF2280" s="10"/>
      <c r="AG2280" s="10"/>
      <c r="AH2280" s="10"/>
      <c r="AI2280" s="10"/>
      <c r="AJ2280" s="10"/>
      <c r="AK2280" s="10"/>
      <c r="AL2280" s="10"/>
      <c r="AM2280" s="10"/>
      <c r="AN2280" s="10"/>
      <c r="AO2280" s="10"/>
      <c r="AP2280" s="10"/>
      <c r="AQ2280" s="10"/>
      <c r="AR2280" s="10"/>
      <c r="AS2280" s="10"/>
      <c r="AT2280" s="10"/>
      <c r="AU2280" s="10"/>
      <c r="AV2280" s="10"/>
      <c r="AW2280" s="10"/>
      <c r="AX2280" s="10"/>
      <c r="AY2280" s="10"/>
      <c r="AZ2280" s="10"/>
      <c r="BA2280" s="10"/>
      <c r="BB2280" s="10"/>
      <c r="BC2280" s="10"/>
      <c r="BD2280" s="10"/>
      <c r="BE2280" s="10"/>
      <c r="BF2280" s="10"/>
      <c r="BG2280" s="10"/>
      <c r="BH2280" s="10"/>
      <c r="BI2280" s="10"/>
      <c r="BJ2280" s="10"/>
      <c r="BK2280" s="10"/>
      <c r="BL2280" s="10"/>
      <c r="BM2280" s="10"/>
      <c r="BN2280" s="10"/>
      <c r="BO2280" s="10"/>
      <c r="BP2280" s="10"/>
      <c r="BQ2280" s="10"/>
      <c r="BR2280" s="10"/>
      <c r="BS2280" s="10"/>
      <c r="BT2280" s="10"/>
      <c r="BU2280" s="10"/>
      <c r="BV2280" s="10"/>
      <c r="BW2280" s="10"/>
      <c r="BX2280" s="10"/>
      <c r="BY2280" s="10"/>
      <c r="BZ2280" s="10"/>
      <c r="CA2280" s="10"/>
      <c r="CB2280" s="10"/>
      <c r="CC2280" s="10"/>
      <c r="CD2280" s="10"/>
      <c r="CE2280" s="10"/>
      <c r="CF2280" s="10"/>
      <c r="CG2280" s="10"/>
      <c r="CH2280" s="10"/>
      <c r="CI2280" s="10"/>
      <c r="CJ2280" s="10"/>
      <c r="CK2280" s="10"/>
      <c r="CL2280" s="10"/>
      <c r="CM2280" s="10"/>
      <c r="CN2280" s="10"/>
      <c r="CO2280" s="10"/>
      <c r="CP2280" s="10"/>
      <c r="CQ2280" s="10"/>
      <c r="CR2280" s="10"/>
      <c r="CS2280" s="10"/>
      <c r="CT2280" s="10"/>
      <c r="CU2280" s="10"/>
      <c r="CV2280" s="10"/>
      <c r="CW2280" s="10"/>
    </row>
    <row r="2281" spans="2:101" s="1" customFormat="1" x14ac:dyDescent="0.25">
      <c r="B2281" s="6" t="s">
        <v>3590</v>
      </c>
      <c r="C2281" s="28">
        <v>750038</v>
      </c>
      <c r="D2281" s="7" t="s">
        <v>3593</v>
      </c>
      <c r="E2281" s="28" t="s">
        <v>3594</v>
      </c>
      <c r="F2281" s="28" t="s">
        <v>3595</v>
      </c>
      <c r="G2281" s="19" t="s">
        <v>40</v>
      </c>
      <c r="H2281" s="7" t="s">
        <v>824</v>
      </c>
      <c r="I2281" s="98">
        <v>44119</v>
      </c>
      <c r="J2281" s="93">
        <v>35800</v>
      </c>
      <c r="K2281" s="75">
        <v>700</v>
      </c>
      <c r="L2281" s="75">
        <v>35100</v>
      </c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  <c r="X2281" s="10"/>
      <c r="Y2281" s="10"/>
      <c r="Z2281" s="10"/>
      <c r="AA2281" s="10"/>
      <c r="AB2281" s="10"/>
      <c r="AC2281" s="10"/>
      <c r="AD2281" s="10"/>
      <c r="AE2281" s="10"/>
      <c r="AF2281" s="10"/>
      <c r="AG2281" s="10"/>
      <c r="AH2281" s="10"/>
      <c r="AI2281" s="10"/>
      <c r="AJ2281" s="10"/>
      <c r="AK2281" s="10"/>
      <c r="AL2281" s="10"/>
      <c r="AM2281" s="10"/>
      <c r="AN2281" s="10"/>
      <c r="AO2281" s="10"/>
      <c r="AP2281" s="10"/>
      <c r="AQ2281" s="10"/>
      <c r="AR2281" s="10"/>
      <c r="AS2281" s="10"/>
      <c r="AT2281" s="10"/>
      <c r="AU2281" s="10"/>
      <c r="AV2281" s="10"/>
      <c r="AW2281" s="10"/>
      <c r="AX2281" s="10"/>
      <c r="AY2281" s="10"/>
      <c r="AZ2281" s="10"/>
      <c r="BA2281" s="10"/>
      <c r="BB2281" s="10"/>
      <c r="BC2281" s="10"/>
      <c r="BD2281" s="10"/>
      <c r="BE2281" s="10"/>
      <c r="BF2281" s="10"/>
      <c r="BG2281" s="10"/>
      <c r="BH2281" s="10"/>
      <c r="BI2281" s="10"/>
      <c r="BJ2281" s="10"/>
      <c r="BK2281" s="10"/>
      <c r="BL2281" s="10"/>
      <c r="BM2281" s="10"/>
      <c r="BN2281" s="10"/>
      <c r="BO2281" s="10"/>
      <c r="BP2281" s="10"/>
      <c r="BQ2281" s="10"/>
      <c r="BR2281" s="10"/>
      <c r="BS2281" s="10"/>
      <c r="BT2281" s="10"/>
      <c r="BU2281" s="10"/>
      <c r="BV2281" s="10"/>
      <c r="BW2281" s="10"/>
      <c r="BX2281" s="10"/>
      <c r="BY2281" s="10"/>
      <c r="BZ2281" s="10"/>
      <c r="CA2281" s="10"/>
      <c r="CB2281" s="10"/>
      <c r="CC2281" s="10"/>
      <c r="CD2281" s="10"/>
      <c r="CE2281" s="10"/>
      <c r="CF2281" s="10"/>
      <c r="CG2281" s="10"/>
      <c r="CH2281" s="10"/>
      <c r="CI2281" s="10"/>
      <c r="CJ2281" s="10"/>
      <c r="CK2281" s="10"/>
      <c r="CL2281" s="10"/>
      <c r="CM2281" s="10"/>
      <c r="CN2281" s="10"/>
      <c r="CO2281" s="10"/>
      <c r="CP2281" s="10"/>
      <c r="CQ2281" s="10"/>
      <c r="CR2281" s="10"/>
      <c r="CS2281" s="10"/>
      <c r="CT2281" s="10"/>
      <c r="CU2281" s="10"/>
      <c r="CV2281" s="10"/>
      <c r="CW2281" s="10"/>
    </row>
    <row r="2282" spans="2:101" s="1" customFormat="1" x14ac:dyDescent="0.25">
      <c r="B2282" s="209" t="s">
        <v>2556</v>
      </c>
      <c r="C2282" s="19">
        <v>750181</v>
      </c>
      <c r="D2282" s="7" t="s">
        <v>3603</v>
      </c>
      <c r="E2282" s="19" t="s">
        <v>56</v>
      </c>
      <c r="F2282" s="19" t="s">
        <v>56</v>
      </c>
      <c r="G2282" s="19" t="s">
        <v>40</v>
      </c>
      <c r="H2282" s="7" t="s">
        <v>633</v>
      </c>
      <c r="I2282" s="99">
        <v>41640</v>
      </c>
      <c r="J2282" s="57">
        <v>1200</v>
      </c>
      <c r="K2282" s="57">
        <v>1200</v>
      </c>
      <c r="L2282" s="124">
        <v>0</v>
      </c>
    </row>
    <row r="2283" spans="2:101" s="1" customFormat="1" x14ac:dyDescent="0.25">
      <c r="B2283" s="209" t="s">
        <v>3581</v>
      </c>
      <c r="C2283" s="28">
        <v>750331</v>
      </c>
      <c r="D2283" s="7" t="s">
        <v>2571</v>
      </c>
      <c r="E2283" s="28" t="s">
        <v>3582</v>
      </c>
      <c r="F2283" s="28" t="s">
        <v>3583</v>
      </c>
      <c r="G2283" s="28" t="s">
        <v>40</v>
      </c>
      <c r="H2283" s="7" t="s">
        <v>84</v>
      </c>
      <c r="I2283" s="98">
        <v>44277</v>
      </c>
      <c r="J2283" s="75">
        <v>11274.02</v>
      </c>
      <c r="K2283" s="75">
        <v>300</v>
      </c>
      <c r="L2283" s="75">
        <v>10924.02</v>
      </c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  <c r="X2283" s="10"/>
      <c r="Y2283" s="10"/>
      <c r="Z2283" s="10"/>
      <c r="AA2283" s="10"/>
      <c r="AB2283" s="10"/>
      <c r="AC2283" s="10"/>
      <c r="AD2283" s="10"/>
      <c r="AE2283" s="10"/>
      <c r="AF2283" s="10"/>
      <c r="AG2283" s="10"/>
      <c r="AH2283" s="10"/>
      <c r="AI2283" s="10"/>
      <c r="AJ2283" s="10"/>
      <c r="AK2283" s="10"/>
      <c r="AL2283" s="10"/>
      <c r="AM2283" s="10"/>
      <c r="AN2283" s="10"/>
      <c r="AO2283" s="10"/>
      <c r="AP2283" s="10"/>
      <c r="AQ2283" s="10"/>
      <c r="AR2283" s="10"/>
      <c r="AS2283" s="10"/>
      <c r="AT2283" s="10"/>
      <c r="AU2283" s="10"/>
      <c r="AV2283" s="10"/>
      <c r="AW2283" s="10"/>
      <c r="AX2283" s="10"/>
      <c r="AY2283" s="10"/>
      <c r="AZ2283" s="10"/>
      <c r="BA2283" s="10"/>
      <c r="BB2283" s="10"/>
      <c r="BC2283" s="10"/>
      <c r="BD2283" s="10"/>
      <c r="BE2283" s="10"/>
      <c r="BF2283" s="10"/>
      <c r="BG2283" s="10"/>
      <c r="BH2283" s="10"/>
      <c r="BI2283" s="10"/>
      <c r="BJ2283" s="10"/>
      <c r="BK2283" s="10"/>
      <c r="BL2283" s="10"/>
      <c r="BM2283" s="10"/>
      <c r="BN2283" s="10"/>
      <c r="BO2283" s="10"/>
      <c r="BP2283" s="10"/>
      <c r="BQ2283" s="10"/>
      <c r="BR2283" s="10"/>
      <c r="BS2283" s="10"/>
      <c r="BT2283" s="10"/>
      <c r="BU2283" s="10"/>
      <c r="BV2283" s="10"/>
      <c r="BW2283" s="10"/>
      <c r="BX2283" s="10"/>
      <c r="BY2283" s="10"/>
      <c r="BZ2283" s="10"/>
      <c r="CA2283" s="10"/>
      <c r="CB2283" s="10"/>
      <c r="CC2283" s="10"/>
      <c r="CD2283" s="10"/>
      <c r="CE2283" s="10"/>
      <c r="CF2283" s="10"/>
      <c r="CG2283" s="10"/>
      <c r="CH2283" s="10"/>
      <c r="CI2283" s="10"/>
      <c r="CJ2283" s="10"/>
      <c r="CK2283" s="10"/>
      <c r="CL2283" s="10"/>
      <c r="CM2283" s="10"/>
      <c r="CN2283" s="10"/>
      <c r="CO2283" s="10"/>
      <c r="CP2283" s="10"/>
      <c r="CQ2283" s="10"/>
      <c r="CR2283" s="10"/>
      <c r="CS2283" s="10"/>
      <c r="CT2283" s="10"/>
      <c r="CU2283" s="10"/>
      <c r="CV2283" s="10"/>
      <c r="CW2283" s="10"/>
    </row>
    <row r="2284" spans="2:101" s="1" customFormat="1" x14ac:dyDescent="0.25">
      <c r="B2284" s="209" t="s">
        <v>3581</v>
      </c>
      <c r="C2284" s="28">
        <v>750332</v>
      </c>
      <c r="D2284" s="7" t="s">
        <v>2572</v>
      </c>
      <c r="E2284" s="28" t="s">
        <v>3582</v>
      </c>
      <c r="F2284" s="28" t="s">
        <v>3583</v>
      </c>
      <c r="G2284" s="28" t="s">
        <v>40</v>
      </c>
      <c r="H2284" s="7" t="s">
        <v>84</v>
      </c>
      <c r="I2284" s="98">
        <v>44277</v>
      </c>
      <c r="J2284" s="75">
        <v>11274.02</v>
      </c>
      <c r="K2284" s="75">
        <v>300</v>
      </c>
      <c r="L2284" s="75">
        <v>10924.02</v>
      </c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  <c r="X2284" s="10"/>
      <c r="Y2284" s="10"/>
      <c r="Z2284" s="10"/>
      <c r="AA2284" s="10"/>
      <c r="AB2284" s="10"/>
      <c r="AC2284" s="10"/>
      <c r="AD2284" s="10"/>
      <c r="AE2284" s="10"/>
      <c r="AF2284" s="10"/>
      <c r="AG2284" s="10"/>
      <c r="AH2284" s="10"/>
      <c r="AI2284" s="10"/>
      <c r="AJ2284" s="10"/>
      <c r="AK2284" s="10"/>
      <c r="AL2284" s="10"/>
      <c r="AM2284" s="10"/>
      <c r="AN2284" s="10"/>
      <c r="AO2284" s="10"/>
      <c r="AP2284" s="10"/>
      <c r="AQ2284" s="10"/>
      <c r="AR2284" s="10"/>
      <c r="AS2284" s="10"/>
      <c r="AT2284" s="10"/>
      <c r="AU2284" s="10"/>
      <c r="AV2284" s="10"/>
      <c r="AW2284" s="10"/>
      <c r="AX2284" s="10"/>
      <c r="AY2284" s="10"/>
      <c r="AZ2284" s="10"/>
      <c r="BA2284" s="10"/>
      <c r="BB2284" s="10"/>
      <c r="BC2284" s="10"/>
      <c r="BD2284" s="10"/>
      <c r="BE2284" s="10"/>
      <c r="BF2284" s="10"/>
      <c r="BG2284" s="10"/>
      <c r="BH2284" s="10"/>
      <c r="BI2284" s="10"/>
      <c r="BJ2284" s="10"/>
      <c r="BK2284" s="10"/>
      <c r="BL2284" s="10"/>
      <c r="BM2284" s="10"/>
      <c r="BN2284" s="10"/>
      <c r="BO2284" s="10"/>
      <c r="BP2284" s="10"/>
      <c r="BQ2284" s="10"/>
      <c r="BR2284" s="10"/>
      <c r="BS2284" s="10"/>
      <c r="BT2284" s="10"/>
      <c r="BU2284" s="10"/>
      <c r="BV2284" s="10"/>
      <c r="BW2284" s="10"/>
      <c r="BX2284" s="10"/>
      <c r="BY2284" s="10"/>
      <c r="BZ2284" s="10"/>
      <c r="CA2284" s="10"/>
      <c r="CB2284" s="10"/>
      <c r="CC2284" s="10"/>
      <c r="CD2284" s="10"/>
      <c r="CE2284" s="10"/>
      <c r="CF2284" s="10"/>
      <c r="CG2284" s="10"/>
      <c r="CH2284" s="10"/>
      <c r="CI2284" s="10"/>
      <c r="CJ2284" s="10"/>
      <c r="CK2284" s="10"/>
      <c r="CL2284" s="10"/>
      <c r="CM2284" s="10"/>
      <c r="CN2284" s="10"/>
      <c r="CO2284" s="10"/>
      <c r="CP2284" s="10"/>
      <c r="CQ2284" s="10"/>
      <c r="CR2284" s="10"/>
      <c r="CS2284" s="10"/>
      <c r="CT2284" s="10"/>
      <c r="CU2284" s="10"/>
      <c r="CV2284" s="10"/>
      <c r="CW2284" s="10"/>
    </row>
    <row r="2285" spans="2:101" s="1" customFormat="1" x14ac:dyDescent="0.25">
      <c r="B2285" s="209" t="s">
        <v>3581</v>
      </c>
      <c r="C2285" s="28">
        <v>750333</v>
      </c>
      <c r="D2285" s="7" t="s">
        <v>3584</v>
      </c>
      <c r="E2285" s="28" t="s">
        <v>3582</v>
      </c>
      <c r="F2285" s="28" t="s">
        <v>3583</v>
      </c>
      <c r="G2285" s="28" t="s">
        <v>40</v>
      </c>
      <c r="H2285" s="7" t="s">
        <v>84</v>
      </c>
      <c r="I2285" s="98">
        <v>44277</v>
      </c>
      <c r="J2285" s="75">
        <v>11274.02</v>
      </c>
      <c r="K2285" s="75">
        <v>300</v>
      </c>
      <c r="L2285" s="75">
        <v>10924.02</v>
      </c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  <c r="X2285" s="10"/>
      <c r="Y2285" s="10"/>
      <c r="Z2285" s="10"/>
      <c r="AA2285" s="10"/>
      <c r="AB2285" s="10"/>
      <c r="AC2285" s="10"/>
      <c r="AD2285" s="10"/>
      <c r="AE2285" s="10"/>
      <c r="AF2285" s="10"/>
      <c r="AG2285" s="10"/>
      <c r="AH2285" s="10"/>
      <c r="AI2285" s="10"/>
      <c r="AJ2285" s="10"/>
      <c r="AK2285" s="10"/>
      <c r="AL2285" s="10"/>
      <c r="AM2285" s="10"/>
      <c r="AN2285" s="10"/>
      <c r="AO2285" s="10"/>
      <c r="AP2285" s="10"/>
      <c r="AQ2285" s="10"/>
      <c r="AR2285" s="10"/>
      <c r="AS2285" s="10"/>
      <c r="AT2285" s="10"/>
      <c r="AU2285" s="10"/>
      <c r="AV2285" s="10"/>
      <c r="AW2285" s="10"/>
      <c r="AX2285" s="10"/>
      <c r="AY2285" s="10"/>
      <c r="AZ2285" s="10"/>
      <c r="BA2285" s="10"/>
      <c r="BB2285" s="10"/>
      <c r="BC2285" s="10"/>
      <c r="BD2285" s="10"/>
      <c r="BE2285" s="10"/>
      <c r="BF2285" s="10"/>
      <c r="BG2285" s="10"/>
      <c r="BH2285" s="10"/>
      <c r="BI2285" s="10"/>
      <c r="BJ2285" s="10"/>
      <c r="BK2285" s="10"/>
      <c r="BL2285" s="10"/>
      <c r="BM2285" s="10"/>
      <c r="BN2285" s="10"/>
      <c r="BO2285" s="10"/>
      <c r="BP2285" s="10"/>
      <c r="BQ2285" s="10"/>
      <c r="BR2285" s="10"/>
      <c r="BS2285" s="10"/>
      <c r="BT2285" s="10"/>
      <c r="BU2285" s="10"/>
      <c r="BV2285" s="10"/>
      <c r="BW2285" s="10"/>
      <c r="BX2285" s="10"/>
      <c r="BY2285" s="10"/>
      <c r="BZ2285" s="10"/>
      <c r="CA2285" s="10"/>
      <c r="CB2285" s="10"/>
      <c r="CC2285" s="10"/>
      <c r="CD2285" s="10"/>
      <c r="CE2285" s="10"/>
      <c r="CF2285" s="10"/>
      <c r="CG2285" s="10"/>
      <c r="CH2285" s="10"/>
      <c r="CI2285" s="10"/>
      <c r="CJ2285" s="10"/>
      <c r="CK2285" s="10"/>
      <c r="CL2285" s="10"/>
      <c r="CM2285" s="10"/>
      <c r="CN2285" s="10"/>
      <c r="CO2285" s="10"/>
      <c r="CP2285" s="10"/>
      <c r="CQ2285" s="10"/>
      <c r="CR2285" s="10"/>
      <c r="CS2285" s="10"/>
      <c r="CT2285" s="10"/>
      <c r="CU2285" s="10"/>
      <c r="CV2285" s="10"/>
      <c r="CW2285" s="10"/>
    </row>
    <row r="2286" spans="2:101" s="1" customFormat="1" x14ac:dyDescent="0.25">
      <c r="B2286" s="209" t="s">
        <v>3581</v>
      </c>
      <c r="C2286" s="28">
        <v>750334</v>
      </c>
      <c r="D2286" s="7" t="s">
        <v>3585</v>
      </c>
      <c r="E2286" s="28" t="s">
        <v>3582</v>
      </c>
      <c r="F2286" s="28" t="s">
        <v>3583</v>
      </c>
      <c r="G2286" s="28" t="s">
        <v>40</v>
      </c>
      <c r="H2286" s="7" t="s">
        <v>84</v>
      </c>
      <c r="I2286" s="98">
        <v>44277</v>
      </c>
      <c r="J2286" s="75">
        <v>11274.02</v>
      </c>
      <c r="K2286" s="75">
        <v>300</v>
      </c>
      <c r="L2286" s="75">
        <v>10924.02</v>
      </c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  <c r="X2286" s="10"/>
      <c r="Y2286" s="10"/>
      <c r="Z2286" s="10"/>
      <c r="AA2286" s="10"/>
      <c r="AB2286" s="10"/>
      <c r="AC2286" s="10"/>
      <c r="AD2286" s="10"/>
      <c r="AE2286" s="10"/>
      <c r="AF2286" s="10"/>
      <c r="AG2286" s="10"/>
      <c r="AH2286" s="10"/>
      <c r="AI2286" s="10"/>
      <c r="AJ2286" s="10"/>
      <c r="AK2286" s="10"/>
      <c r="AL2286" s="10"/>
      <c r="AM2286" s="10"/>
      <c r="AN2286" s="10"/>
      <c r="AO2286" s="10"/>
      <c r="AP2286" s="10"/>
      <c r="AQ2286" s="10"/>
      <c r="AR2286" s="10"/>
      <c r="AS2286" s="10"/>
      <c r="AT2286" s="10"/>
      <c r="AU2286" s="10"/>
      <c r="AV2286" s="10"/>
      <c r="AW2286" s="10"/>
      <c r="AX2286" s="10"/>
      <c r="AY2286" s="10"/>
      <c r="AZ2286" s="10"/>
      <c r="BA2286" s="10"/>
      <c r="BB2286" s="10"/>
      <c r="BC2286" s="10"/>
      <c r="BD2286" s="10"/>
      <c r="BE2286" s="10"/>
      <c r="BF2286" s="10"/>
      <c r="BG2286" s="10"/>
      <c r="BH2286" s="10"/>
      <c r="BI2286" s="10"/>
      <c r="BJ2286" s="10"/>
      <c r="BK2286" s="10"/>
      <c r="BL2286" s="10"/>
      <c r="BM2286" s="10"/>
      <c r="BN2286" s="10"/>
      <c r="BO2286" s="10"/>
      <c r="BP2286" s="10"/>
      <c r="BQ2286" s="10"/>
      <c r="BR2286" s="10"/>
      <c r="BS2286" s="10"/>
      <c r="BT2286" s="10"/>
      <c r="BU2286" s="10"/>
      <c r="BV2286" s="10"/>
      <c r="BW2286" s="10"/>
      <c r="BX2286" s="10"/>
      <c r="BY2286" s="10"/>
      <c r="BZ2286" s="10"/>
      <c r="CA2286" s="10"/>
      <c r="CB2286" s="10"/>
      <c r="CC2286" s="10"/>
      <c r="CD2286" s="10"/>
      <c r="CE2286" s="10"/>
      <c r="CF2286" s="10"/>
      <c r="CG2286" s="10"/>
      <c r="CH2286" s="10"/>
      <c r="CI2286" s="10"/>
      <c r="CJ2286" s="10"/>
      <c r="CK2286" s="10"/>
      <c r="CL2286" s="10"/>
      <c r="CM2286" s="10"/>
      <c r="CN2286" s="10"/>
      <c r="CO2286" s="10"/>
      <c r="CP2286" s="10"/>
      <c r="CQ2286" s="10"/>
      <c r="CR2286" s="10"/>
      <c r="CS2286" s="10"/>
      <c r="CT2286" s="10"/>
      <c r="CU2286" s="10"/>
      <c r="CV2286" s="10"/>
      <c r="CW2286" s="10"/>
    </row>
    <row r="2287" spans="2:101" s="1" customFormat="1" x14ac:dyDescent="0.25">
      <c r="B2287" s="209" t="s">
        <v>2815</v>
      </c>
      <c r="C2287" s="19">
        <v>750335</v>
      </c>
      <c r="D2287" s="7" t="s">
        <v>3600</v>
      </c>
      <c r="E2287" s="19" t="s">
        <v>3601</v>
      </c>
      <c r="F2287" s="19" t="s">
        <v>3602</v>
      </c>
      <c r="G2287" s="19">
        <v>1806347776</v>
      </c>
      <c r="H2287" s="7" t="s">
        <v>84</v>
      </c>
      <c r="I2287" s="77">
        <v>41640</v>
      </c>
      <c r="J2287" s="91">
        <v>66105.054999999993</v>
      </c>
      <c r="K2287" s="87">
        <v>66105.054999999993</v>
      </c>
      <c r="L2287" s="88">
        <v>0</v>
      </c>
    </row>
    <row r="2288" spans="2:101" s="1" customFormat="1" x14ac:dyDescent="0.25">
      <c r="B2288" s="209" t="s">
        <v>3581</v>
      </c>
      <c r="C2288" s="28">
        <v>750647</v>
      </c>
      <c r="D2288" s="7" t="s">
        <v>3589</v>
      </c>
      <c r="E2288" s="28" t="s">
        <v>3582</v>
      </c>
      <c r="F2288" s="28" t="s">
        <v>3583</v>
      </c>
      <c r="G2288" s="28" t="s">
        <v>40</v>
      </c>
      <c r="H2288" s="7" t="s">
        <v>84</v>
      </c>
      <c r="I2288" s="98">
        <v>44277</v>
      </c>
      <c r="J2288" s="75">
        <v>11274.02</v>
      </c>
      <c r="K2288" s="75">
        <v>300</v>
      </c>
      <c r="L2288" s="75">
        <v>10924.02</v>
      </c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  <c r="X2288" s="10"/>
      <c r="Y2288" s="10"/>
      <c r="Z2288" s="10"/>
      <c r="AA2288" s="10"/>
      <c r="AB2288" s="10"/>
      <c r="AC2288" s="10"/>
      <c r="AD2288" s="10"/>
      <c r="AE2288" s="10"/>
      <c r="AF2288" s="10"/>
      <c r="AG2288" s="10"/>
      <c r="AH2288" s="10"/>
      <c r="AI2288" s="10"/>
      <c r="AJ2288" s="10"/>
      <c r="AK2288" s="10"/>
      <c r="AL2288" s="10"/>
      <c r="AM2288" s="10"/>
      <c r="AN2288" s="10"/>
      <c r="AO2288" s="10"/>
      <c r="AP2288" s="10"/>
      <c r="AQ2288" s="10"/>
      <c r="AR2288" s="10"/>
      <c r="AS2288" s="10"/>
      <c r="AT2288" s="10"/>
      <c r="AU2288" s="10"/>
      <c r="AV2288" s="10"/>
      <c r="AW2288" s="10"/>
      <c r="AX2288" s="10"/>
      <c r="AY2288" s="10"/>
      <c r="AZ2288" s="10"/>
      <c r="BA2288" s="10"/>
      <c r="BB2288" s="10"/>
      <c r="BC2288" s="10"/>
      <c r="BD2288" s="10"/>
      <c r="BE2288" s="10"/>
      <c r="BF2288" s="10"/>
      <c r="BG2288" s="10"/>
      <c r="BH2288" s="10"/>
      <c r="BI2288" s="10"/>
      <c r="BJ2288" s="10"/>
      <c r="BK2288" s="10"/>
      <c r="BL2288" s="10"/>
      <c r="BM2288" s="10"/>
      <c r="BN2288" s="10"/>
      <c r="BO2288" s="10"/>
      <c r="BP2288" s="10"/>
      <c r="BQ2288" s="10"/>
      <c r="BR2288" s="10"/>
      <c r="BS2288" s="10"/>
      <c r="BT2288" s="10"/>
      <c r="BU2288" s="10"/>
      <c r="BV2288" s="10"/>
      <c r="BW2288" s="10"/>
      <c r="BX2288" s="10"/>
      <c r="BY2288" s="10"/>
      <c r="BZ2288" s="10"/>
      <c r="CA2288" s="10"/>
      <c r="CB2288" s="10"/>
      <c r="CC2288" s="10"/>
      <c r="CD2288" s="10"/>
      <c r="CE2288" s="10"/>
      <c r="CF2288" s="10"/>
      <c r="CG2288" s="10"/>
      <c r="CH2288" s="10"/>
      <c r="CI2288" s="10"/>
      <c r="CJ2288" s="10"/>
      <c r="CK2288" s="10"/>
      <c r="CL2288" s="10"/>
      <c r="CM2288" s="10"/>
      <c r="CN2288" s="10"/>
      <c r="CO2288" s="10"/>
      <c r="CP2288" s="10"/>
      <c r="CQ2288" s="10"/>
      <c r="CR2288" s="10"/>
      <c r="CS2288" s="10"/>
      <c r="CT2288" s="10"/>
      <c r="CU2288" s="10"/>
      <c r="CV2288" s="10"/>
      <c r="CW2288" s="10"/>
    </row>
    <row r="2289" spans="2:101" s="1" customFormat="1" x14ac:dyDescent="0.25">
      <c r="B2289" s="209" t="s">
        <v>3581</v>
      </c>
      <c r="C2289" s="28">
        <v>750649</v>
      </c>
      <c r="D2289" s="7" t="s">
        <v>3586</v>
      </c>
      <c r="E2289" s="28" t="s">
        <v>3582</v>
      </c>
      <c r="F2289" s="28" t="s">
        <v>3583</v>
      </c>
      <c r="G2289" s="28" t="s">
        <v>40</v>
      </c>
      <c r="H2289" s="7" t="s">
        <v>84</v>
      </c>
      <c r="I2289" s="98">
        <v>44277</v>
      </c>
      <c r="J2289" s="75">
        <v>11274.02</v>
      </c>
      <c r="K2289" s="75">
        <v>300</v>
      </c>
      <c r="L2289" s="75">
        <v>10924.02</v>
      </c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  <c r="X2289" s="10"/>
      <c r="Y2289" s="10"/>
      <c r="Z2289" s="10"/>
      <c r="AA2289" s="10"/>
      <c r="AB2289" s="10"/>
      <c r="AC2289" s="10"/>
      <c r="AD2289" s="10"/>
      <c r="AE2289" s="10"/>
      <c r="AF2289" s="10"/>
      <c r="AG2289" s="10"/>
      <c r="AH2289" s="10"/>
      <c r="AI2289" s="10"/>
      <c r="AJ2289" s="10"/>
      <c r="AK2289" s="10"/>
      <c r="AL2289" s="10"/>
      <c r="AM2289" s="10"/>
      <c r="AN2289" s="10"/>
      <c r="AO2289" s="10"/>
      <c r="AP2289" s="10"/>
      <c r="AQ2289" s="10"/>
      <c r="AR2289" s="10"/>
      <c r="AS2289" s="10"/>
      <c r="AT2289" s="10"/>
      <c r="AU2289" s="10"/>
      <c r="AV2289" s="10"/>
      <c r="AW2289" s="10"/>
      <c r="AX2289" s="10"/>
      <c r="AY2289" s="10"/>
      <c r="AZ2289" s="10"/>
      <c r="BA2289" s="10"/>
      <c r="BB2289" s="10"/>
      <c r="BC2289" s="10"/>
      <c r="BD2289" s="10"/>
      <c r="BE2289" s="10"/>
      <c r="BF2289" s="10"/>
      <c r="BG2289" s="10"/>
      <c r="BH2289" s="10"/>
      <c r="BI2289" s="10"/>
      <c r="BJ2289" s="10"/>
      <c r="BK2289" s="10"/>
      <c r="BL2289" s="10"/>
      <c r="BM2289" s="10"/>
      <c r="BN2289" s="10"/>
      <c r="BO2289" s="10"/>
      <c r="BP2289" s="10"/>
      <c r="BQ2289" s="10"/>
      <c r="BR2289" s="10"/>
      <c r="BS2289" s="10"/>
      <c r="BT2289" s="10"/>
      <c r="BU2289" s="10"/>
      <c r="BV2289" s="10"/>
      <c r="BW2289" s="10"/>
      <c r="BX2289" s="10"/>
      <c r="BY2289" s="10"/>
      <c r="BZ2289" s="10"/>
      <c r="CA2289" s="10"/>
      <c r="CB2289" s="10"/>
      <c r="CC2289" s="10"/>
      <c r="CD2289" s="10"/>
      <c r="CE2289" s="10"/>
      <c r="CF2289" s="10"/>
      <c r="CG2289" s="10"/>
      <c r="CH2289" s="10"/>
      <c r="CI2289" s="10"/>
      <c r="CJ2289" s="10"/>
      <c r="CK2289" s="10"/>
      <c r="CL2289" s="10"/>
      <c r="CM2289" s="10"/>
      <c r="CN2289" s="10"/>
      <c r="CO2289" s="10"/>
      <c r="CP2289" s="10"/>
      <c r="CQ2289" s="10"/>
      <c r="CR2289" s="10"/>
      <c r="CS2289" s="10"/>
      <c r="CT2289" s="10"/>
      <c r="CU2289" s="10"/>
      <c r="CV2289" s="10"/>
      <c r="CW2289" s="10"/>
    </row>
    <row r="2290" spans="2:101" s="1" customFormat="1" x14ac:dyDescent="0.25">
      <c r="B2290" s="209" t="s">
        <v>3581</v>
      </c>
      <c r="C2290" s="28">
        <v>750650</v>
      </c>
      <c r="D2290" s="7" t="s">
        <v>3587</v>
      </c>
      <c r="E2290" s="28" t="s">
        <v>3582</v>
      </c>
      <c r="F2290" s="28" t="s">
        <v>3583</v>
      </c>
      <c r="G2290" s="28" t="s">
        <v>40</v>
      </c>
      <c r="H2290" s="7" t="s">
        <v>84</v>
      </c>
      <c r="I2290" s="98">
        <v>44277</v>
      </c>
      <c r="J2290" s="75">
        <v>11274.02</v>
      </c>
      <c r="K2290" s="75">
        <v>300</v>
      </c>
      <c r="L2290" s="75">
        <v>10924.02</v>
      </c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  <c r="X2290" s="10"/>
      <c r="Y2290" s="10"/>
      <c r="Z2290" s="10"/>
      <c r="AA2290" s="10"/>
      <c r="AB2290" s="10"/>
      <c r="AC2290" s="10"/>
      <c r="AD2290" s="10"/>
      <c r="AE2290" s="10"/>
      <c r="AF2290" s="10"/>
      <c r="AG2290" s="10"/>
      <c r="AH2290" s="10"/>
      <c r="AI2290" s="10"/>
      <c r="AJ2290" s="10"/>
      <c r="AK2290" s="10"/>
      <c r="AL2290" s="10"/>
      <c r="AM2290" s="10"/>
      <c r="AN2290" s="10"/>
      <c r="AO2290" s="10"/>
      <c r="AP2290" s="10"/>
      <c r="AQ2290" s="10"/>
      <c r="AR2290" s="10"/>
      <c r="AS2290" s="10"/>
      <c r="AT2290" s="10"/>
      <c r="AU2290" s="10"/>
      <c r="AV2290" s="10"/>
      <c r="AW2290" s="10"/>
      <c r="AX2290" s="10"/>
      <c r="AY2290" s="10"/>
      <c r="AZ2290" s="10"/>
      <c r="BA2290" s="10"/>
      <c r="BB2290" s="10"/>
      <c r="BC2290" s="10"/>
      <c r="BD2290" s="10"/>
      <c r="BE2290" s="10"/>
      <c r="BF2290" s="10"/>
      <c r="BG2290" s="10"/>
      <c r="BH2290" s="10"/>
      <c r="BI2290" s="10"/>
      <c r="BJ2290" s="10"/>
      <c r="BK2290" s="10"/>
      <c r="BL2290" s="10"/>
      <c r="BM2290" s="10"/>
      <c r="BN2290" s="10"/>
      <c r="BO2290" s="10"/>
      <c r="BP2290" s="10"/>
      <c r="BQ2290" s="10"/>
      <c r="BR2290" s="10"/>
      <c r="BS2290" s="10"/>
      <c r="BT2290" s="10"/>
      <c r="BU2290" s="10"/>
      <c r="BV2290" s="10"/>
      <c r="BW2290" s="10"/>
      <c r="BX2290" s="10"/>
      <c r="BY2290" s="10"/>
      <c r="BZ2290" s="10"/>
      <c r="CA2290" s="10"/>
      <c r="CB2290" s="10"/>
      <c r="CC2290" s="10"/>
      <c r="CD2290" s="10"/>
      <c r="CE2290" s="10"/>
      <c r="CF2290" s="10"/>
      <c r="CG2290" s="10"/>
      <c r="CH2290" s="10"/>
      <c r="CI2290" s="10"/>
      <c r="CJ2290" s="10"/>
      <c r="CK2290" s="10"/>
      <c r="CL2290" s="10"/>
      <c r="CM2290" s="10"/>
      <c r="CN2290" s="10"/>
      <c r="CO2290" s="10"/>
      <c r="CP2290" s="10"/>
      <c r="CQ2290" s="10"/>
      <c r="CR2290" s="10"/>
      <c r="CS2290" s="10"/>
      <c r="CT2290" s="10"/>
      <c r="CU2290" s="10"/>
      <c r="CV2290" s="10"/>
      <c r="CW2290" s="10"/>
    </row>
    <row r="2291" spans="2:101" s="10" customFormat="1" x14ac:dyDescent="0.25">
      <c r="B2291" s="209" t="s">
        <v>3581</v>
      </c>
      <c r="C2291" s="28">
        <v>750651</v>
      </c>
      <c r="D2291" s="7" t="s">
        <v>3588</v>
      </c>
      <c r="E2291" s="28" t="s">
        <v>3582</v>
      </c>
      <c r="F2291" s="28" t="s">
        <v>3583</v>
      </c>
      <c r="G2291" s="28" t="s">
        <v>40</v>
      </c>
      <c r="H2291" s="7" t="s">
        <v>84</v>
      </c>
      <c r="I2291" s="98">
        <v>44277</v>
      </c>
      <c r="J2291" s="75">
        <v>11274.02</v>
      </c>
      <c r="K2291" s="75">
        <v>300</v>
      </c>
      <c r="L2291" s="75">
        <v>10924.02</v>
      </c>
    </row>
    <row r="2292" spans="2:101" s="1" customFormat="1" x14ac:dyDescent="0.25">
      <c r="B2292" s="61" t="s">
        <v>3617</v>
      </c>
      <c r="C2292" s="19">
        <v>945135</v>
      </c>
      <c r="D2292" s="28" t="s">
        <v>3618</v>
      </c>
      <c r="E2292" s="19" t="s">
        <v>3431</v>
      </c>
      <c r="F2292" s="19" t="s">
        <v>3619</v>
      </c>
      <c r="G2292" s="19" t="s">
        <v>40</v>
      </c>
      <c r="H2292" s="19" t="s">
        <v>3620</v>
      </c>
      <c r="I2292" s="40">
        <v>44869</v>
      </c>
      <c r="J2292" s="44">
        <v>25960</v>
      </c>
      <c r="K2292" s="44">
        <v>3677.53</v>
      </c>
      <c r="L2292" s="44">
        <v>22282.48</v>
      </c>
    </row>
    <row r="2293" spans="2:101" s="1" customFormat="1" x14ac:dyDescent="0.25">
      <c r="B2293" s="61" t="s">
        <v>150</v>
      </c>
      <c r="C2293" s="19">
        <v>945137</v>
      </c>
      <c r="D2293" s="28" t="s">
        <v>56</v>
      </c>
      <c r="E2293" s="19" t="s">
        <v>15</v>
      </c>
      <c r="F2293" s="19" t="s">
        <v>858</v>
      </c>
      <c r="G2293" s="19" t="s">
        <v>3611</v>
      </c>
      <c r="H2293" s="19" t="s">
        <v>18</v>
      </c>
      <c r="I2293" s="40"/>
      <c r="J2293" s="44">
        <v>7448</v>
      </c>
      <c r="K2293" s="44">
        <v>4137.22</v>
      </c>
      <c r="L2293" s="44">
        <v>3310.78</v>
      </c>
    </row>
    <row r="2294" spans="2:101" s="1" customFormat="1" x14ac:dyDescent="0.25">
      <c r="B2294" s="61" t="s">
        <v>19</v>
      </c>
      <c r="C2294" s="19">
        <v>945138</v>
      </c>
      <c r="D2294" s="28" t="s">
        <v>56</v>
      </c>
      <c r="E2294" s="19" t="s">
        <v>15</v>
      </c>
      <c r="F2294" s="19" t="s">
        <v>2004</v>
      </c>
      <c r="G2294" s="19" t="s">
        <v>3612</v>
      </c>
      <c r="H2294" s="19" t="s">
        <v>18</v>
      </c>
      <c r="I2294" s="40"/>
      <c r="J2294" s="66">
        <f>+K2294+L2294</f>
        <v>49740.5</v>
      </c>
      <c r="K2294" s="44">
        <v>27633.05</v>
      </c>
      <c r="L2294" s="44">
        <v>22107.45</v>
      </c>
    </row>
    <row r="2295" spans="2:101" s="1" customFormat="1" x14ac:dyDescent="0.25">
      <c r="B2295" s="61" t="s">
        <v>838</v>
      </c>
      <c r="C2295" s="19">
        <v>945139</v>
      </c>
      <c r="D2295" s="28" t="s">
        <v>3621</v>
      </c>
      <c r="E2295" s="19" t="s">
        <v>948</v>
      </c>
      <c r="F2295" s="19" t="s">
        <v>3622</v>
      </c>
      <c r="G2295" s="19" t="s">
        <v>3623</v>
      </c>
      <c r="H2295" s="19" t="s">
        <v>67</v>
      </c>
      <c r="I2295" s="40">
        <v>44840</v>
      </c>
      <c r="J2295" s="44">
        <v>115000</v>
      </c>
      <c r="K2295" s="44">
        <v>17249.849999999999</v>
      </c>
      <c r="L2295" s="44">
        <v>97750.15</v>
      </c>
    </row>
    <row r="2296" spans="2:101" s="1" customFormat="1" x14ac:dyDescent="0.25">
      <c r="B2296" s="97" t="s">
        <v>3624</v>
      </c>
      <c r="C2296" s="28">
        <v>945140</v>
      </c>
      <c r="D2296" s="28" t="s">
        <v>56</v>
      </c>
      <c r="E2296" s="28" t="s">
        <v>3625</v>
      </c>
      <c r="F2296" s="28" t="s">
        <v>3626</v>
      </c>
      <c r="G2296" s="28" t="s">
        <v>56</v>
      </c>
      <c r="H2296" s="28" t="s">
        <v>3433</v>
      </c>
      <c r="I2296" s="98"/>
      <c r="J2296" s="75"/>
      <c r="K2296" s="75"/>
      <c r="L2296" s="75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  <c r="X2296" s="10"/>
      <c r="Y2296" s="10"/>
      <c r="Z2296" s="10"/>
      <c r="AA2296" s="10"/>
      <c r="AB2296" s="10"/>
      <c r="AC2296" s="10"/>
      <c r="AD2296" s="10"/>
      <c r="AE2296" s="10"/>
      <c r="AF2296" s="10"/>
      <c r="AG2296" s="10"/>
      <c r="AH2296" s="10"/>
      <c r="AI2296" s="10"/>
      <c r="AJ2296" s="10"/>
      <c r="AK2296" s="10"/>
      <c r="AL2296" s="10"/>
      <c r="AM2296" s="10"/>
      <c r="AN2296" s="10"/>
      <c r="AO2296" s="10"/>
      <c r="AP2296" s="10"/>
      <c r="AQ2296" s="10"/>
      <c r="AR2296" s="10"/>
      <c r="AS2296" s="10"/>
      <c r="AT2296" s="10"/>
      <c r="AU2296" s="10"/>
      <c r="AV2296" s="10"/>
      <c r="AW2296" s="10"/>
      <c r="AX2296" s="10"/>
      <c r="AY2296" s="10"/>
      <c r="AZ2296" s="10"/>
      <c r="BA2296" s="10"/>
      <c r="BB2296" s="10"/>
      <c r="BC2296" s="10"/>
      <c r="BD2296" s="10"/>
      <c r="BE2296" s="10"/>
      <c r="BF2296" s="10"/>
      <c r="BG2296" s="10"/>
      <c r="BH2296" s="10"/>
      <c r="BI2296" s="10"/>
      <c r="BJ2296" s="10"/>
      <c r="BK2296" s="10"/>
      <c r="BL2296" s="10"/>
      <c r="BM2296" s="10"/>
      <c r="BN2296" s="10"/>
      <c r="BO2296" s="10"/>
      <c r="BP2296" s="10"/>
      <c r="BQ2296" s="10"/>
      <c r="BR2296" s="10"/>
      <c r="BS2296" s="10"/>
      <c r="BT2296" s="10"/>
      <c r="BU2296" s="10"/>
      <c r="BV2296" s="10"/>
      <c r="BW2296" s="10"/>
      <c r="BX2296" s="10"/>
      <c r="BY2296" s="10"/>
      <c r="BZ2296" s="10"/>
      <c r="CA2296" s="10"/>
      <c r="CB2296" s="10"/>
      <c r="CC2296" s="10"/>
      <c r="CD2296" s="10"/>
      <c r="CE2296" s="10"/>
      <c r="CF2296" s="10"/>
      <c r="CG2296" s="10"/>
      <c r="CH2296" s="10"/>
      <c r="CI2296" s="10"/>
      <c r="CJ2296" s="10"/>
      <c r="CK2296" s="10"/>
      <c r="CL2296" s="10"/>
      <c r="CM2296" s="10"/>
      <c r="CN2296" s="10"/>
      <c r="CO2296" s="10"/>
      <c r="CP2296" s="10"/>
      <c r="CQ2296" s="10"/>
      <c r="CR2296" s="10"/>
      <c r="CS2296" s="10"/>
      <c r="CT2296" s="10"/>
      <c r="CU2296" s="10"/>
      <c r="CV2296" s="10"/>
      <c r="CW2296" s="10"/>
    </row>
    <row r="2297" spans="2:101" s="1" customFormat="1" x14ac:dyDescent="0.25">
      <c r="B2297" s="61" t="s">
        <v>3632</v>
      </c>
      <c r="C2297" s="19">
        <v>945143</v>
      </c>
      <c r="D2297" s="28" t="s">
        <v>3633</v>
      </c>
      <c r="E2297" s="19" t="s">
        <v>3629</v>
      </c>
      <c r="F2297" s="19" t="s">
        <v>3634</v>
      </c>
      <c r="G2297" s="19" t="s">
        <v>40</v>
      </c>
      <c r="H2297" s="19" t="s">
        <v>3635</v>
      </c>
      <c r="I2297" s="40">
        <v>44732</v>
      </c>
      <c r="J2297" s="44">
        <v>40000.01</v>
      </c>
      <c r="K2297" s="44">
        <v>3499.91</v>
      </c>
      <c r="L2297" s="44">
        <v>36500.1</v>
      </c>
    </row>
    <row r="2298" spans="2:101" s="1" customFormat="1" x14ac:dyDescent="0.25">
      <c r="B2298" s="61" t="s">
        <v>3636</v>
      </c>
      <c r="C2298" s="19">
        <v>945144</v>
      </c>
      <c r="D2298" s="28" t="s">
        <v>3637</v>
      </c>
      <c r="E2298" s="19" t="s">
        <v>3629</v>
      </c>
      <c r="F2298" s="19" t="s">
        <v>3638</v>
      </c>
      <c r="G2298" s="19" t="s">
        <v>40</v>
      </c>
      <c r="H2298" s="19" t="s">
        <v>3639</v>
      </c>
      <c r="I2298" s="40">
        <v>45040</v>
      </c>
      <c r="J2298" s="44">
        <v>13239.6</v>
      </c>
      <c r="K2298" s="44">
        <v>606.77</v>
      </c>
      <c r="L2298" s="44">
        <v>12632.83</v>
      </c>
    </row>
    <row r="2299" spans="2:101" s="1" customFormat="1" x14ac:dyDescent="0.25">
      <c r="B2299" s="61" t="s">
        <v>3640</v>
      </c>
      <c r="C2299" s="19">
        <v>945146</v>
      </c>
      <c r="D2299" s="19" t="s">
        <v>3641</v>
      </c>
      <c r="E2299" s="19" t="s">
        <v>3614</v>
      </c>
      <c r="F2299" s="19" t="s">
        <v>3642</v>
      </c>
      <c r="G2299" s="19">
        <v>22085990114</v>
      </c>
      <c r="H2299" s="19" t="s">
        <v>3631</v>
      </c>
      <c r="I2299" s="40">
        <v>45183</v>
      </c>
      <c r="J2299" s="44">
        <v>5841</v>
      </c>
      <c r="K2299" s="65">
        <v>340.67</v>
      </c>
      <c r="L2299" s="44">
        <v>5500.33</v>
      </c>
    </row>
    <row r="2300" spans="2:101" s="1" customFormat="1" x14ac:dyDescent="0.25">
      <c r="B2300" s="61" t="s">
        <v>3646</v>
      </c>
      <c r="C2300" s="28">
        <v>945147</v>
      </c>
      <c r="D2300" s="19" t="s">
        <v>3647</v>
      </c>
      <c r="E2300" s="28" t="s">
        <v>3431</v>
      </c>
      <c r="F2300" s="28" t="s">
        <v>3648</v>
      </c>
      <c r="G2300" s="19" t="s">
        <v>40</v>
      </c>
      <c r="H2300" s="28" t="s">
        <v>84</v>
      </c>
      <c r="I2300" s="40">
        <v>44336</v>
      </c>
      <c r="J2300" s="44">
        <v>17499.400000000001</v>
      </c>
      <c r="K2300" s="44">
        <v>4957.88</v>
      </c>
      <c r="L2300" s="44">
        <v>12541.52</v>
      </c>
    </row>
    <row r="2301" spans="2:101" s="1" customFormat="1" x14ac:dyDescent="0.25">
      <c r="B2301" s="61" t="s">
        <v>3643</v>
      </c>
      <c r="C2301" s="28">
        <v>945148</v>
      </c>
      <c r="D2301" s="19" t="s">
        <v>3644</v>
      </c>
      <c r="E2301" s="28" t="s">
        <v>3431</v>
      </c>
      <c r="F2301" s="28" t="s">
        <v>3645</v>
      </c>
      <c r="G2301" s="19" t="s">
        <v>40</v>
      </c>
      <c r="H2301" s="28" t="s">
        <v>84</v>
      </c>
      <c r="I2301" s="40">
        <v>44336</v>
      </c>
      <c r="J2301" s="44">
        <v>21004</v>
      </c>
      <c r="K2301" s="44">
        <v>5950.85</v>
      </c>
      <c r="L2301" s="44">
        <v>15053.15</v>
      </c>
    </row>
    <row r="2302" spans="2:101" s="1" customFormat="1" x14ac:dyDescent="0.25">
      <c r="B2302" s="61" t="s">
        <v>3649</v>
      </c>
      <c r="C2302" s="28">
        <v>945150</v>
      </c>
      <c r="D2302" s="28" t="s">
        <v>3650</v>
      </c>
      <c r="E2302" s="28" t="s">
        <v>3651</v>
      </c>
      <c r="F2302" s="28" t="s">
        <v>3652</v>
      </c>
      <c r="G2302" s="19">
        <v>2306</v>
      </c>
      <c r="H2302" s="28" t="s">
        <v>828</v>
      </c>
      <c r="I2302" s="40">
        <v>45183</v>
      </c>
      <c r="J2302" s="44">
        <v>20060</v>
      </c>
      <c r="K2302" s="44">
        <v>1170.1099999999999</v>
      </c>
      <c r="L2302" s="44">
        <v>18889.89</v>
      </c>
    </row>
    <row r="2303" spans="2:101" s="1" customFormat="1" x14ac:dyDescent="0.25">
      <c r="B2303" s="61" t="s">
        <v>3653</v>
      </c>
      <c r="C2303" s="28">
        <v>945151</v>
      </c>
      <c r="D2303" s="28" t="s">
        <v>3654</v>
      </c>
      <c r="E2303" s="28" t="s">
        <v>3629</v>
      </c>
      <c r="F2303" s="19" t="s">
        <v>3655</v>
      </c>
      <c r="G2303" s="19" t="s">
        <v>40</v>
      </c>
      <c r="H2303" s="28" t="s">
        <v>3433</v>
      </c>
      <c r="I2303" s="40">
        <v>45040</v>
      </c>
      <c r="J2303" s="44">
        <v>20756.2</v>
      </c>
      <c r="K2303" s="123"/>
      <c r="L2303" s="44">
        <v>19804.919999999998</v>
      </c>
      <c r="N2303" s="163"/>
    </row>
    <row r="2304" spans="2:101" s="1" customFormat="1" x14ac:dyDescent="0.25">
      <c r="B2304" s="97" t="s">
        <v>3627</v>
      </c>
      <c r="C2304" s="19">
        <v>945152</v>
      </c>
      <c r="D2304" s="28" t="s">
        <v>3628</v>
      </c>
      <c r="E2304" s="19" t="s">
        <v>3629</v>
      </c>
      <c r="F2304" s="19" t="s">
        <v>3630</v>
      </c>
      <c r="G2304" s="19" t="s">
        <v>40</v>
      </c>
      <c r="H2304" s="19" t="s">
        <v>3631</v>
      </c>
      <c r="I2304" s="40">
        <v>45038</v>
      </c>
      <c r="J2304" s="44">
        <v>8319</v>
      </c>
      <c r="K2304" s="44">
        <v>381.24</v>
      </c>
      <c r="L2304" s="44">
        <v>7937.76</v>
      </c>
    </row>
    <row r="2305" spans="2:14" s="361" customFormat="1" ht="30" x14ac:dyDescent="0.25">
      <c r="B2305" s="407" t="s">
        <v>3680</v>
      </c>
      <c r="C2305" s="29">
        <v>945152</v>
      </c>
      <c r="D2305" s="29" t="s">
        <v>3656</v>
      </c>
      <c r="E2305" s="29" t="s">
        <v>3657</v>
      </c>
      <c r="F2305" s="29" t="s">
        <v>3658</v>
      </c>
      <c r="G2305" s="29" t="s">
        <v>3659</v>
      </c>
      <c r="H2305" s="29" t="s">
        <v>1008</v>
      </c>
      <c r="I2305" s="122">
        <v>44876</v>
      </c>
      <c r="J2305" s="123">
        <v>29448.080000000002</v>
      </c>
      <c r="K2305" s="123">
        <v>4171.67</v>
      </c>
      <c r="L2305" s="123">
        <v>25276.41</v>
      </c>
      <c r="N2305" s="408"/>
    </row>
    <row r="2306" spans="2:14" s="1" customFormat="1" x14ac:dyDescent="0.25">
      <c r="B2306" s="54" t="s">
        <v>1707</v>
      </c>
      <c r="C2306" s="28">
        <v>945153</v>
      </c>
      <c r="D2306" s="28" t="s">
        <v>3660</v>
      </c>
      <c r="E2306" s="28" t="s">
        <v>2561</v>
      </c>
      <c r="F2306" s="28" t="s">
        <v>3661</v>
      </c>
      <c r="G2306" s="19" t="s">
        <v>40</v>
      </c>
      <c r="H2306" s="28" t="s">
        <v>84</v>
      </c>
      <c r="I2306" s="40">
        <v>44832</v>
      </c>
      <c r="J2306" s="44">
        <v>11987.3</v>
      </c>
      <c r="K2306" s="44">
        <v>1797.94</v>
      </c>
      <c r="L2306" s="44">
        <v>10189.36</v>
      </c>
      <c r="N2306" s="95"/>
    </row>
    <row r="2307" spans="2:14" s="1" customFormat="1" x14ac:dyDescent="0.25">
      <c r="B2307" s="54" t="s">
        <v>1707</v>
      </c>
      <c r="C2307" s="28">
        <v>945154</v>
      </c>
      <c r="D2307" s="28" t="s">
        <v>3662</v>
      </c>
      <c r="E2307" s="28" t="s">
        <v>2561</v>
      </c>
      <c r="F2307" s="28" t="s">
        <v>3661</v>
      </c>
      <c r="G2307" s="19" t="s">
        <v>40</v>
      </c>
      <c r="H2307" s="28" t="s">
        <v>84</v>
      </c>
      <c r="I2307" s="40">
        <v>44832</v>
      </c>
      <c r="J2307" s="44">
        <v>11987.3</v>
      </c>
      <c r="K2307" s="44">
        <v>1797.94</v>
      </c>
      <c r="L2307" s="44">
        <v>10189.36</v>
      </c>
      <c r="N2307" s="95"/>
    </row>
    <row r="2308" spans="2:14" s="1" customFormat="1" x14ac:dyDescent="0.25">
      <c r="B2308" s="303" t="s">
        <v>3665</v>
      </c>
      <c r="C2308" s="28">
        <v>945158</v>
      </c>
      <c r="D2308" s="28" t="s">
        <v>3666</v>
      </c>
      <c r="E2308" s="28" t="s">
        <v>3667</v>
      </c>
      <c r="F2308" s="28" t="s">
        <v>3668</v>
      </c>
      <c r="G2308" s="19" t="s">
        <v>40</v>
      </c>
      <c r="H2308" s="28" t="s">
        <v>84</v>
      </c>
      <c r="I2308" s="40">
        <v>44557</v>
      </c>
      <c r="J2308" s="44">
        <v>84807.78</v>
      </c>
      <c r="K2308" s="44">
        <v>19081.52</v>
      </c>
      <c r="L2308" s="44">
        <v>65726.259999999995</v>
      </c>
      <c r="N2308" s="95"/>
    </row>
    <row r="2309" spans="2:14" s="1" customFormat="1" x14ac:dyDescent="0.25">
      <c r="B2309" s="54" t="s">
        <v>1707</v>
      </c>
      <c r="C2309" s="28">
        <v>945166</v>
      </c>
      <c r="D2309" s="28" t="s">
        <v>3663</v>
      </c>
      <c r="E2309" s="28" t="s">
        <v>2561</v>
      </c>
      <c r="F2309" s="28" t="s">
        <v>3661</v>
      </c>
      <c r="G2309" s="19" t="s">
        <v>40</v>
      </c>
      <c r="H2309" s="28" t="s">
        <v>84</v>
      </c>
      <c r="I2309" s="40">
        <v>44832</v>
      </c>
      <c r="J2309" s="44">
        <v>11987.3</v>
      </c>
      <c r="K2309" s="44">
        <v>1797.94</v>
      </c>
      <c r="L2309" s="44">
        <v>10189.36</v>
      </c>
      <c r="N2309" s="95"/>
    </row>
    <row r="2310" spans="2:14" s="1" customFormat="1" x14ac:dyDescent="0.25">
      <c r="B2310" s="54" t="s">
        <v>1707</v>
      </c>
      <c r="C2310" s="28">
        <v>945167</v>
      </c>
      <c r="D2310" s="28" t="s">
        <v>3664</v>
      </c>
      <c r="E2310" s="28" t="s">
        <v>2561</v>
      </c>
      <c r="F2310" s="28" t="s">
        <v>3661</v>
      </c>
      <c r="G2310" s="19" t="s">
        <v>40</v>
      </c>
      <c r="H2310" s="28" t="s">
        <v>84</v>
      </c>
      <c r="I2310" s="40">
        <v>44832</v>
      </c>
      <c r="J2310" s="44">
        <v>11987.3</v>
      </c>
      <c r="K2310" s="44">
        <v>1797.94</v>
      </c>
      <c r="L2310" s="44">
        <v>10189.36</v>
      </c>
      <c r="N2310" s="95"/>
    </row>
    <row r="2311" spans="2:14" s="1" customFormat="1" x14ac:dyDescent="0.25">
      <c r="B2311" s="61" t="s">
        <v>3613</v>
      </c>
      <c r="C2311" s="19">
        <v>945749</v>
      </c>
      <c r="D2311" s="28" t="s">
        <v>56</v>
      </c>
      <c r="E2311" s="19" t="s">
        <v>3614</v>
      </c>
      <c r="F2311" s="19" t="s">
        <v>3615</v>
      </c>
      <c r="G2311" s="19">
        <v>22032400732</v>
      </c>
      <c r="H2311" s="19" t="s">
        <v>828</v>
      </c>
      <c r="I2311" s="40">
        <v>45027</v>
      </c>
      <c r="J2311" s="151">
        <v>15340</v>
      </c>
      <c r="K2311" s="44">
        <v>3067.8</v>
      </c>
      <c r="L2311" s="44">
        <v>12272.2</v>
      </c>
    </row>
    <row r="2312" spans="2:14" s="1" customFormat="1" x14ac:dyDescent="0.25">
      <c r="B2312" s="250" t="s">
        <v>5860</v>
      </c>
      <c r="C2312" s="71" t="s">
        <v>304</v>
      </c>
      <c r="D2312" s="277" t="s">
        <v>5861</v>
      </c>
      <c r="E2312" s="277" t="s">
        <v>5702</v>
      </c>
      <c r="F2312" s="71" t="s">
        <v>5877</v>
      </c>
      <c r="G2312" s="71" t="s">
        <v>5876</v>
      </c>
      <c r="H2312" s="71" t="s">
        <v>84</v>
      </c>
      <c r="I2312" s="370">
        <v>45596</v>
      </c>
      <c r="J2312" s="282">
        <v>51121.78</v>
      </c>
      <c r="K2312" s="283">
        <v>0</v>
      </c>
      <c r="L2312" s="282">
        <v>51121.78</v>
      </c>
    </row>
    <row r="2313" spans="2:14" s="1" customFormat="1" x14ac:dyDescent="0.25">
      <c r="B2313" s="250" t="s">
        <v>5862</v>
      </c>
      <c r="C2313" s="71" t="s">
        <v>304</v>
      </c>
      <c r="D2313" s="277" t="s">
        <v>5863</v>
      </c>
      <c r="E2313" s="277" t="s">
        <v>5817</v>
      </c>
      <c r="F2313" s="71" t="s">
        <v>5879</v>
      </c>
      <c r="G2313" s="71" t="s">
        <v>5878</v>
      </c>
      <c r="H2313" s="71" t="s">
        <v>84</v>
      </c>
      <c r="I2313" s="370">
        <v>45596</v>
      </c>
      <c r="J2313" s="282">
        <v>139351.53</v>
      </c>
      <c r="K2313" s="283">
        <v>0</v>
      </c>
      <c r="L2313" s="282">
        <v>139351.53</v>
      </c>
    </row>
    <row r="2314" spans="2:14" s="1" customFormat="1" x14ac:dyDescent="0.25">
      <c r="B2314" s="250" t="s">
        <v>5864</v>
      </c>
      <c r="C2314" s="71" t="s">
        <v>304</v>
      </c>
      <c r="D2314" s="277" t="s">
        <v>5865</v>
      </c>
      <c r="E2314" s="277" t="s">
        <v>5817</v>
      </c>
      <c r="F2314" s="71" t="s">
        <v>5881</v>
      </c>
      <c r="G2314" s="71" t="s">
        <v>5880</v>
      </c>
      <c r="H2314" s="71" t="s">
        <v>84</v>
      </c>
      <c r="I2314" s="370">
        <v>45596</v>
      </c>
      <c r="J2314" s="282">
        <v>172116.72</v>
      </c>
      <c r="K2314" s="283">
        <v>0</v>
      </c>
      <c r="L2314" s="282">
        <v>172116.72</v>
      </c>
    </row>
    <row r="2315" spans="2:14" s="1" customFormat="1" x14ac:dyDescent="0.25">
      <c r="B2315" s="250" t="s">
        <v>5864</v>
      </c>
      <c r="C2315" s="71" t="s">
        <v>304</v>
      </c>
      <c r="D2315" s="277" t="s">
        <v>5866</v>
      </c>
      <c r="E2315" s="277" t="s">
        <v>5817</v>
      </c>
      <c r="F2315" s="71" t="s">
        <v>5881</v>
      </c>
      <c r="G2315" s="71" t="s">
        <v>5882</v>
      </c>
      <c r="H2315" s="71" t="s">
        <v>84</v>
      </c>
      <c r="I2315" s="370">
        <v>45596</v>
      </c>
      <c r="J2315" s="282">
        <v>178004.9</v>
      </c>
      <c r="K2315" s="283">
        <v>0</v>
      </c>
      <c r="L2315" s="282">
        <v>178004.9</v>
      </c>
    </row>
    <row r="2316" spans="2:14" s="1" customFormat="1" x14ac:dyDescent="0.25">
      <c r="B2316" s="250" t="s">
        <v>5867</v>
      </c>
      <c r="C2316" s="71" t="s">
        <v>304</v>
      </c>
      <c r="D2316" s="277" t="s">
        <v>5868</v>
      </c>
      <c r="E2316" s="277" t="s">
        <v>3431</v>
      </c>
      <c r="F2316" s="71" t="s">
        <v>304</v>
      </c>
      <c r="G2316" s="71" t="s">
        <v>40</v>
      </c>
      <c r="H2316" s="71" t="s">
        <v>5883</v>
      </c>
      <c r="I2316" s="370">
        <v>45372</v>
      </c>
      <c r="J2316" s="282">
        <v>4130</v>
      </c>
      <c r="K2316" s="284">
        <v>240.86</v>
      </c>
      <c r="L2316" s="282">
        <v>3889.14</v>
      </c>
    </row>
    <row r="2317" spans="2:14" s="1" customFormat="1" x14ac:dyDescent="0.25">
      <c r="B2317" s="250" t="s">
        <v>5869</v>
      </c>
      <c r="C2317" s="71" t="s">
        <v>304</v>
      </c>
      <c r="D2317" s="277" t="s">
        <v>5870</v>
      </c>
      <c r="E2317" s="277" t="s">
        <v>5884</v>
      </c>
      <c r="F2317" s="71" t="s">
        <v>5885</v>
      </c>
      <c r="G2317" s="71" t="s">
        <v>40</v>
      </c>
      <c r="H2317" s="71" t="s">
        <v>735</v>
      </c>
      <c r="I2317" s="370">
        <v>45531</v>
      </c>
      <c r="J2317" s="282">
        <v>6195</v>
      </c>
      <c r="K2317" s="283">
        <v>0</v>
      </c>
      <c r="L2317" s="282">
        <v>6195</v>
      </c>
    </row>
    <row r="2318" spans="2:14" s="1" customFormat="1" x14ac:dyDescent="0.25">
      <c r="B2318" s="250" t="s">
        <v>5871</v>
      </c>
      <c r="C2318" s="71" t="s">
        <v>304</v>
      </c>
      <c r="D2318" s="277" t="s">
        <v>5872</v>
      </c>
      <c r="E2318" s="277" t="s">
        <v>3431</v>
      </c>
      <c r="F2318" s="71" t="s">
        <v>304</v>
      </c>
      <c r="G2318" s="71" t="s">
        <v>40</v>
      </c>
      <c r="H2318" s="71" t="s">
        <v>84</v>
      </c>
      <c r="I2318" s="370">
        <v>45553</v>
      </c>
      <c r="J2318" s="282">
        <v>22420</v>
      </c>
      <c r="K2318" s="284">
        <v>186.83</v>
      </c>
      <c r="L2318" s="282">
        <v>22233.18</v>
      </c>
    </row>
    <row r="2319" spans="2:14" s="1" customFormat="1" x14ac:dyDescent="0.25">
      <c r="B2319" s="250" t="s">
        <v>5873</v>
      </c>
      <c r="C2319" s="71" t="s">
        <v>304</v>
      </c>
      <c r="D2319" s="277" t="s">
        <v>5874</v>
      </c>
      <c r="E2319" s="277" t="s">
        <v>3431</v>
      </c>
      <c r="F2319" s="71" t="s">
        <v>304</v>
      </c>
      <c r="G2319" s="71">
        <v>20218672279</v>
      </c>
      <c r="H2319" s="71" t="s">
        <v>84</v>
      </c>
      <c r="I2319" s="370">
        <v>45553</v>
      </c>
      <c r="J2319" s="282">
        <v>6139.54</v>
      </c>
      <c r="K2319" s="284">
        <v>51.15</v>
      </c>
      <c r="L2319" s="282">
        <v>6088.39</v>
      </c>
    </row>
    <row r="2320" spans="2:14" s="1" customFormat="1" x14ac:dyDescent="0.25">
      <c r="B2320" s="250" t="s">
        <v>5804</v>
      </c>
      <c r="C2320" s="71">
        <v>991880</v>
      </c>
      <c r="D2320" s="171" t="s">
        <v>2859</v>
      </c>
      <c r="E2320" s="277" t="s">
        <v>5817</v>
      </c>
      <c r="F2320" s="71" t="s">
        <v>5886</v>
      </c>
      <c r="G2320" s="71" t="s">
        <v>5887</v>
      </c>
      <c r="H2320" s="71" t="s">
        <v>84</v>
      </c>
      <c r="I2320" s="370">
        <v>45295</v>
      </c>
      <c r="J2320" s="282">
        <v>240000</v>
      </c>
      <c r="K2320" s="282">
        <v>19999.919999999998</v>
      </c>
      <c r="L2320" s="282">
        <v>220000.08</v>
      </c>
    </row>
    <row r="2321" spans="2:12" s="1" customFormat="1" x14ac:dyDescent="0.25">
      <c r="B2321" s="250" t="s">
        <v>5875</v>
      </c>
      <c r="C2321" s="71">
        <v>991918</v>
      </c>
      <c r="D2321" s="171" t="s">
        <v>5857</v>
      </c>
      <c r="E2321" s="71" t="s">
        <v>5888</v>
      </c>
      <c r="F2321" s="71" t="s">
        <v>5890</v>
      </c>
      <c r="G2321" s="71">
        <v>1298</v>
      </c>
      <c r="H2321" s="71" t="s">
        <v>5889</v>
      </c>
      <c r="I2321" s="370">
        <v>45372</v>
      </c>
      <c r="J2321" s="282">
        <v>23010</v>
      </c>
      <c r="K2321" s="282">
        <v>1342.19</v>
      </c>
      <c r="L2321" s="282">
        <v>21667.81</v>
      </c>
    </row>
    <row r="2322" spans="2:12" s="1" customFormat="1" x14ac:dyDescent="0.25">
      <c r="B2322" s="250" t="s">
        <v>5658</v>
      </c>
      <c r="C2322" s="71">
        <v>991955</v>
      </c>
      <c r="D2322" s="171" t="s">
        <v>5858</v>
      </c>
      <c r="E2322" s="71" t="s">
        <v>15</v>
      </c>
      <c r="F2322" s="71" t="s">
        <v>1403</v>
      </c>
      <c r="G2322" s="71" t="s">
        <v>5891</v>
      </c>
      <c r="H2322" s="71" t="s">
        <v>18</v>
      </c>
      <c r="I2322" s="370">
        <v>45482</v>
      </c>
      <c r="J2322" s="282">
        <v>50250</v>
      </c>
      <c r="K2322" s="282">
        <v>5583.22</v>
      </c>
      <c r="L2322" s="282">
        <v>44666.78</v>
      </c>
    </row>
    <row r="2323" spans="2:12" s="1" customFormat="1" x14ac:dyDescent="0.25">
      <c r="B2323" s="250" t="s">
        <v>5653</v>
      </c>
      <c r="C2323" s="71">
        <v>991956</v>
      </c>
      <c r="D2323" s="171" t="s">
        <v>5859</v>
      </c>
      <c r="E2323" s="71" t="s">
        <v>15</v>
      </c>
      <c r="F2323" s="71" t="s">
        <v>5680</v>
      </c>
      <c r="G2323" s="71" t="s">
        <v>5892</v>
      </c>
      <c r="H2323" s="71" t="s">
        <v>18</v>
      </c>
      <c r="I2323" s="370">
        <v>45482</v>
      </c>
      <c r="J2323" s="282">
        <v>8550</v>
      </c>
      <c r="K2323" s="284">
        <v>949.89</v>
      </c>
      <c r="L2323" s="282">
        <v>7600.11</v>
      </c>
    </row>
    <row r="2324" spans="2:12" s="1" customFormat="1" x14ac:dyDescent="0.25">
      <c r="B2324" s="294"/>
      <c r="C2324" s="62"/>
      <c r="D2324" s="62"/>
      <c r="E2324" s="62"/>
      <c r="F2324" s="62"/>
      <c r="G2324" s="62"/>
      <c r="H2324" s="62"/>
      <c r="I2324" s="307"/>
      <c r="J2324" s="95"/>
      <c r="K2324" s="95"/>
      <c r="L2324" s="95"/>
    </row>
    <row r="2325" spans="2:12" s="1" customFormat="1" x14ac:dyDescent="0.25">
      <c r="B2325" s="294"/>
      <c r="C2325" s="62"/>
      <c r="D2325" s="62"/>
      <c r="E2325" s="62"/>
      <c r="F2325" s="62"/>
      <c r="G2325" s="62"/>
      <c r="H2325" s="62"/>
      <c r="I2325" s="307"/>
      <c r="J2325" s="95"/>
      <c r="K2325" s="95"/>
      <c r="L2325" s="95"/>
    </row>
    <row r="2326" spans="2:12" s="1" customFormat="1" ht="18.75" x14ac:dyDescent="0.3">
      <c r="B2326" s="291" t="s">
        <v>251</v>
      </c>
      <c r="C2326" s="48"/>
      <c r="D2326" s="48"/>
      <c r="E2326" s="48"/>
      <c r="F2326" s="48"/>
      <c r="G2326" s="49" t="s">
        <v>3681</v>
      </c>
      <c r="H2326" s="48"/>
      <c r="I2326" s="385"/>
      <c r="J2326" s="161"/>
      <c r="K2326" s="161"/>
      <c r="L2326" s="214"/>
    </row>
    <row r="2327" spans="2:12" s="1" customFormat="1" ht="15" customHeight="1" x14ac:dyDescent="0.25">
      <c r="B2327" s="158"/>
      <c r="C2327" s="13"/>
      <c r="D2327" s="13"/>
      <c r="E2327" s="13"/>
      <c r="F2327" s="13"/>
      <c r="G2327" s="13"/>
      <c r="H2327" s="13"/>
      <c r="I2327" s="514" t="s">
        <v>2</v>
      </c>
      <c r="J2327" s="508" t="s">
        <v>3</v>
      </c>
      <c r="K2327" s="516" t="s">
        <v>4</v>
      </c>
      <c r="L2327" s="516" t="s">
        <v>5</v>
      </c>
    </row>
    <row r="2328" spans="2:12" s="1" customFormat="1" ht="15.75" x14ac:dyDescent="0.25">
      <c r="B2328" s="289" t="s">
        <v>6</v>
      </c>
      <c r="C2328" s="3" t="s">
        <v>7</v>
      </c>
      <c r="D2328" s="3" t="s">
        <v>8</v>
      </c>
      <c r="E2328" s="4" t="s">
        <v>9</v>
      </c>
      <c r="F2328" s="4" t="s">
        <v>10</v>
      </c>
      <c r="G2328" s="4" t="s">
        <v>11</v>
      </c>
      <c r="H2328" s="101" t="s">
        <v>12</v>
      </c>
      <c r="I2328" s="515"/>
      <c r="J2328" s="509"/>
      <c r="K2328" s="517"/>
      <c r="L2328" s="517"/>
    </row>
    <row r="2329" spans="2:12" s="1" customFormat="1" x14ac:dyDescent="0.25">
      <c r="B2329" s="6" t="s">
        <v>3729</v>
      </c>
      <c r="C2329" s="7">
        <v>365660</v>
      </c>
      <c r="D2329" s="7" t="s">
        <v>3730</v>
      </c>
      <c r="E2329" s="19" t="s">
        <v>56</v>
      </c>
      <c r="F2329" s="19" t="s">
        <v>56</v>
      </c>
      <c r="G2329" s="19" t="s">
        <v>40</v>
      </c>
      <c r="H2329" s="7" t="s">
        <v>1977</v>
      </c>
      <c r="I2329" s="99">
        <v>41640</v>
      </c>
      <c r="J2329" s="32">
        <v>7087.6</v>
      </c>
      <c r="K2329" s="32">
        <v>7087.6</v>
      </c>
      <c r="L2329" s="32">
        <v>0</v>
      </c>
    </row>
    <row r="2330" spans="2:12" s="1" customFormat="1" x14ac:dyDescent="0.25">
      <c r="B2330" s="6" t="s">
        <v>2958</v>
      </c>
      <c r="C2330" s="7">
        <v>548409</v>
      </c>
      <c r="D2330" s="7" t="s">
        <v>3731</v>
      </c>
      <c r="E2330" s="7" t="s">
        <v>910</v>
      </c>
      <c r="F2330" s="19" t="s">
        <v>56</v>
      </c>
      <c r="G2330" s="19" t="s">
        <v>40</v>
      </c>
      <c r="H2330" s="7" t="s">
        <v>294</v>
      </c>
      <c r="I2330" s="99">
        <v>39083</v>
      </c>
      <c r="J2330" s="32">
        <v>61712</v>
      </c>
      <c r="K2330" s="32">
        <v>61712</v>
      </c>
      <c r="L2330" s="32">
        <v>0</v>
      </c>
    </row>
    <row r="2331" spans="2:12" s="1" customFormat="1" x14ac:dyDescent="0.25">
      <c r="B2331" s="6" t="s">
        <v>631</v>
      </c>
      <c r="C2331" s="7">
        <v>548526</v>
      </c>
      <c r="D2331" s="7" t="s">
        <v>1784</v>
      </c>
      <c r="E2331" s="7" t="s">
        <v>3256</v>
      </c>
      <c r="F2331" s="7" t="s">
        <v>304</v>
      </c>
      <c r="G2331" s="19" t="s">
        <v>40</v>
      </c>
      <c r="H2331" s="7" t="s">
        <v>735</v>
      </c>
      <c r="I2331" s="99">
        <v>41640</v>
      </c>
      <c r="J2331" s="32">
        <v>1300</v>
      </c>
      <c r="K2331" s="32">
        <v>1300</v>
      </c>
      <c r="L2331" s="32">
        <v>0</v>
      </c>
    </row>
    <row r="2332" spans="2:12" s="1" customFormat="1" x14ac:dyDescent="0.25">
      <c r="B2332" s="6" t="s">
        <v>3682</v>
      </c>
      <c r="C2332" s="7">
        <v>548604</v>
      </c>
      <c r="D2332" s="7" t="s">
        <v>3683</v>
      </c>
      <c r="E2332" s="7" t="s">
        <v>304</v>
      </c>
      <c r="F2332" s="7" t="s">
        <v>304</v>
      </c>
      <c r="G2332" s="19" t="s">
        <v>40</v>
      </c>
      <c r="H2332" s="7" t="s">
        <v>3684</v>
      </c>
      <c r="I2332" s="365">
        <v>42752</v>
      </c>
      <c r="J2332" s="32">
        <v>1475</v>
      </c>
      <c r="K2332" s="32">
        <v>739.72</v>
      </c>
      <c r="L2332" s="32">
        <v>735.28</v>
      </c>
    </row>
    <row r="2333" spans="2:12" s="1" customFormat="1" x14ac:dyDescent="0.25">
      <c r="B2333" s="6" t="s">
        <v>3682</v>
      </c>
      <c r="C2333" s="7">
        <v>548605</v>
      </c>
      <c r="D2333" s="7" t="s">
        <v>3685</v>
      </c>
      <c r="E2333" s="7" t="s">
        <v>304</v>
      </c>
      <c r="F2333" s="7" t="s">
        <v>304</v>
      </c>
      <c r="G2333" s="19" t="s">
        <v>40</v>
      </c>
      <c r="H2333" s="7" t="s">
        <v>3684</v>
      </c>
      <c r="I2333" s="365">
        <v>42752</v>
      </c>
      <c r="J2333" s="32">
        <v>1475</v>
      </c>
      <c r="K2333" s="32">
        <v>739.72</v>
      </c>
      <c r="L2333" s="32">
        <v>735.28</v>
      </c>
    </row>
    <row r="2334" spans="2:12" s="1" customFormat="1" x14ac:dyDescent="0.25">
      <c r="B2334" s="6" t="s">
        <v>3682</v>
      </c>
      <c r="C2334" s="7">
        <v>548606</v>
      </c>
      <c r="D2334" s="7" t="s">
        <v>3686</v>
      </c>
      <c r="E2334" s="7" t="s">
        <v>304</v>
      </c>
      <c r="F2334" s="7" t="s">
        <v>304</v>
      </c>
      <c r="G2334" s="19" t="s">
        <v>40</v>
      </c>
      <c r="H2334" s="7" t="s">
        <v>3684</v>
      </c>
      <c r="I2334" s="365">
        <v>42752</v>
      </c>
      <c r="J2334" s="32">
        <v>1475</v>
      </c>
      <c r="K2334" s="32">
        <v>739.72</v>
      </c>
      <c r="L2334" s="32">
        <v>735.28</v>
      </c>
    </row>
    <row r="2335" spans="2:12" s="1" customFormat="1" x14ac:dyDescent="0.25">
      <c r="B2335" s="6" t="s">
        <v>3682</v>
      </c>
      <c r="C2335" s="7">
        <v>548607</v>
      </c>
      <c r="D2335" s="7" t="s">
        <v>3687</v>
      </c>
      <c r="E2335" s="7" t="s">
        <v>304</v>
      </c>
      <c r="F2335" s="7" t="s">
        <v>304</v>
      </c>
      <c r="G2335" s="19" t="s">
        <v>40</v>
      </c>
      <c r="H2335" s="7" t="s">
        <v>3684</v>
      </c>
      <c r="I2335" s="365">
        <v>42752</v>
      </c>
      <c r="J2335" s="32">
        <v>1475</v>
      </c>
      <c r="K2335" s="32">
        <v>739.72</v>
      </c>
      <c r="L2335" s="32">
        <v>735.28</v>
      </c>
    </row>
    <row r="2336" spans="2:12" s="1" customFormat="1" x14ac:dyDescent="0.25">
      <c r="B2336" s="6" t="s">
        <v>3682</v>
      </c>
      <c r="C2336" s="7">
        <v>548608</v>
      </c>
      <c r="D2336" s="7" t="s">
        <v>3688</v>
      </c>
      <c r="E2336" s="7" t="s">
        <v>304</v>
      </c>
      <c r="F2336" s="7" t="s">
        <v>304</v>
      </c>
      <c r="G2336" s="19" t="s">
        <v>40</v>
      </c>
      <c r="H2336" s="7" t="s">
        <v>3684</v>
      </c>
      <c r="I2336" s="365">
        <v>42752</v>
      </c>
      <c r="J2336" s="32">
        <v>1475</v>
      </c>
      <c r="K2336" s="32">
        <v>739.72</v>
      </c>
      <c r="L2336" s="32">
        <v>735.28</v>
      </c>
    </row>
    <row r="2337" spans="2:12" s="1" customFormat="1" x14ac:dyDescent="0.25">
      <c r="B2337" s="6" t="s">
        <v>3682</v>
      </c>
      <c r="C2337" s="7">
        <v>548609</v>
      </c>
      <c r="D2337" s="7" t="s">
        <v>3689</v>
      </c>
      <c r="E2337" s="7" t="s">
        <v>304</v>
      </c>
      <c r="F2337" s="7" t="s">
        <v>304</v>
      </c>
      <c r="G2337" s="19" t="s">
        <v>40</v>
      </c>
      <c r="H2337" s="7" t="s">
        <v>3684</v>
      </c>
      <c r="I2337" s="365">
        <v>42752</v>
      </c>
      <c r="J2337" s="32">
        <v>1479.43</v>
      </c>
      <c r="K2337" s="32">
        <v>739.72</v>
      </c>
      <c r="L2337" s="32">
        <v>739.71</v>
      </c>
    </row>
    <row r="2338" spans="2:12" s="1" customFormat="1" x14ac:dyDescent="0.25">
      <c r="B2338" s="6" t="s">
        <v>3682</v>
      </c>
      <c r="C2338" s="7">
        <v>548610</v>
      </c>
      <c r="D2338" s="7" t="s">
        <v>3690</v>
      </c>
      <c r="E2338" s="7" t="s">
        <v>304</v>
      </c>
      <c r="F2338" s="7" t="s">
        <v>304</v>
      </c>
      <c r="G2338" s="19" t="s">
        <v>40</v>
      </c>
      <c r="H2338" s="7" t="s">
        <v>3684</v>
      </c>
      <c r="I2338" s="365">
        <v>42752</v>
      </c>
      <c r="J2338" s="32">
        <v>1479.43</v>
      </c>
      <c r="K2338" s="32">
        <v>739.72</v>
      </c>
      <c r="L2338" s="32">
        <v>739.71</v>
      </c>
    </row>
    <row r="2339" spans="2:12" s="1" customFormat="1" x14ac:dyDescent="0.25">
      <c r="B2339" s="6" t="s">
        <v>3682</v>
      </c>
      <c r="C2339" s="7">
        <v>548611</v>
      </c>
      <c r="D2339" s="7" t="s">
        <v>3691</v>
      </c>
      <c r="E2339" s="7" t="s">
        <v>304</v>
      </c>
      <c r="F2339" s="7" t="s">
        <v>304</v>
      </c>
      <c r="G2339" s="19" t="s">
        <v>40</v>
      </c>
      <c r="H2339" s="7" t="s">
        <v>3684</v>
      </c>
      <c r="I2339" s="365">
        <v>42752</v>
      </c>
      <c r="J2339" s="32">
        <v>1479.43</v>
      </c>
      <c r="K2339" s="32">
        <v>739.72</v>
      </c>
      <c r="L2339" s="32">
        <v>739.71</v>
      </c>
    </row>
    <row r="2340" spans="2:12" s="1" customFormat="1" x14ac:dyDescent="0.25">
      <c r="B2340" s="6" t="s">
        <v>3682</v>
      </c>
      <c r="C2340" s="7">
        <v>548612</v>
      </c>
      <c r="D2340" s="7" t="s">
        <v>3692</v>
      </c>
      <c r="E2340" s="7" t="s">
        <v>304</v>
      </c>
      <c r="F2340" s="7" t="s">
        <v>304</v>
      </c>
      <c r="G2340" s="19" t="s">
        <v>40</v>
      </c>
      <c r="H2340" s="7" t="s">
        <v>3684</v>
      </c>
      <c r="I2340" s="365">
        <v>42752</v>
      </c>
      <c r="J2340" s="32">
        <v>1479.43</v>
      </c>
      <c r="K2340" s="32">
        <v>739.72</v>
      </c>
      <c r="L2340" s="32">
        <v>739.71</v>
      </c>
    </row>
    <row r="2341" spans="2:12" s="1" customFormat="1" x14ac:dyDescent="0.25">
      <c r="B2341" s="6" t="s">
        <v>3682</v>
      </c>
      <c r="C2341" s="7">
        <v>548613</v>
      </c>
      <c r="D2341" s="7" t="s">
        <v>3693</v>
      </c>
      <c r="E2341" s="7" t="s">
        <v>304</v>
      </c>
      <c r="F2341" s="7" t="s">
        <v>304</v>
      </c>
      <c r="G2341" s="19" t="s">
        <v>40</v>
      </c>
      <c r="H2341" s="7" t="s">
        <v>3684</v>
      </c>
      <c r="I2341" s="365">
        <v>42752</v>
      </c>
      <c r="J2341" s="32">
        <v>1479.43</v>
      </c>
      <c r="K2341" s="32">
        <v>739.72</v>
      </c>
      <c r="L2341" s="32">
        <v>739.71</v>
      </c>
    </row>
    <row r="2342" spans="2:12" s="1" customFormat="1" x14ac:dyDescent="0.25">
      <c r="B2342" s="6" t="s">
        <v>3682</v>
      </c>
      <c r="C2342" s="7">
        <v>548614</v>
      </c>
      <c r="D2342" s="7" t="s">
        <v>3694</v>
      </c>
      <c r="E2342" s="7" t="s">
        <v>304</v>
      </c>
      <c r="F2342" s="7" t="s">
        <v>304</v>
      </c>
      <c r="G2342" s="19" t="s">
        <v>40</v>
      </c>
      <c r="H2342" s="7" t="s">
        <v>3684</v>
      </c>
      <c r="I2342" s="365">
        <v>42752</v>
      </c>
      <c r="J2342" s="32">
        <v>1479.43</v>
      </c>
      <c r="K2342" s="32">
        <v>739.72</v>
      </c>
      <c r="L2342" s="32">
        <v>739.71</v>
      </c>
    </row>
    <row r="2343" spans="2:12" s="1" customFormat="1" x14ac:dyDescent="0.25">
      <c r="B2343" s="6" t="s">
        <v>3682</v>
      </c>
      <c r="C2343" s="7">
        <v>548615</v>
      </c>
      <c r="D2343" s="7" t="s">
        <v>3695</v>
      </c>
      <c r="E2343" s="7" t="s">
        <v>304</v>
      </c>
      <c r="F2343" s="7" t="s">
        <v>304</v>
      </c>
      <c r="G2343" s="19" t="s">
        <v>40</v>
      </c>
      <c r="H2343" s="7" t="s">
        <v>3684</v>
      </c>
      <c r="I2343" s="365">
        <v>42752</v>
      </c>
      <c r="J2343" s="32">
        <v>1479.43</v>
      </c>
      <c r="K2343" s="32">
        <v>739.72</v>
      </c>
      <c r="L2343" s="32">
        <v>739.71</v>
      </c>
    </row>
    <row r="2344" spans="2:12" s="1" customFormat="1" x14ac:dyDescent="0.25">
      <c r="B2344" s="6" t="s">
        <v>3682</v>
      </c>
      <c r="C2344" s="7">
        <v>548616</v>
      </c>
      <c r="D2344" s="7" t="s">
        <v>3696</v>
      </c>
      <c r="E2344" s="7" t="s">
        <v>304</v>
      </c>
      <c r="F2344" s="7" t="s">
        <v>304</v>
      </c>
      <c r="G2344" s="19" t="s">
        <v>40</v>
      </c>
      <c r="H2344" s="7" t="s">
        <v>3684</v>
      </c>
      <c r="I2344" s="365">
        <v>42752</v>
      </c>
      <c r="J2344" s="32">
        <v>1479.43</v>
      </c>
      <c r="K2344" s="32">
        <v>739.72</v>
      </c>
      <c r="L2344" s="32">
        <v>739.71</v>
      </c>
    </row>
    <row r="2345" spans="2:12" s="1" customFormat="1" x14ac:dyDescent="0.25">
      <c r="B2345" s="6" t="s">
        <v>3682</v>
      </c>
      <c r="C2345" s="7">
        <v>548617</v>
      </c>
      <c r="D2345" s="7" t="s">
        <v>3697</v>
      </c>
      <c r="E2345" s="7" t="s">
        <v>304</v>
      </c>
      <c r="F2345" s="7" t="s">
        <v>304</v>
      </c>
      <c r="G2345" s="19" t="s">
        <v>40</v>
      </c>
      <c r="H2345" s="7" t="s">
        <v>3684</v>
      </c>
      <c r="I2345" s="365">
        <v>42752</v>
      </c>
      <c r="J2345" s="32">
        <v>1479.43</v>
      </c>
      <c r="K2345" s="32">
        <v>739.72</v>
      </c>
      <c r="L2345" s="32">
        <v>739.71</v>
      </c>
    </row>
    <row r="2346" spans="2:12" s="1" customFormat="1" x14ac:dyDescent="0.25">
      <c r="B2346" s="6" t="s">
        <v>3682</v>
      </c>
      <c r="C2346" s="7">
        <v>548618</v>
      </c>
      <c r="D2346" s="7" t="s">
        <v>3698</v>
      </c>
      <c r="E2346" s="7" t="s">
        <v>304</v>
      </c>
      <c r="F2346" s="7" t="s">
        <v>304</v>
      </c>
      <c r="G2346" s="19" t="s">
        <v>40</v>
      </c>
      <c r="H2346" s="7" t="s">
        <v>3684</v>
      </c>
      <c r="I2346" s="365">
        <v>42752</v>
      </c>
      <c r="J2346" s="32">
        <v>1479.43</v>
      </c>
      <c r="K2346" s="32">
        <v>739.72</v>
      </c>
      <c r="L2346" s="32">
        <v>739.71</v>
      </c>
    </row>
    <row r="2347" spans="2:12" s="1" customFormat="1" x14ac:dyDescent="0.25">
      <c r="B2347" s="6" t="s">
        <v>3682</v>
      </c>
      <c r="C2347" s="7">
        <v>548619</v>
      </c>
      <c r="D2347" s="7" t="s">
        <v>3699</v>
      </c>
      <c r="E2347" s="7" t="s">
        <v>304</v>
      </c>
      <c r="F2347" s="7" t="s">
        <v>304</v>
      </c>
      <c r="G2347" s="19" t="s">
        <v>40</v>
      </c>
      <c r="H2347" s="7" t="s">
        <v>3684</v>
      </c>
      <c r="I2347" s="365">
        <v>42752</v>
      </c>
      <c r="J2347" s="32">
        <v>1479.43</v>
      </c>
      <c r="K2347" s="32">
        <v>739.72</v>
      </c>
      <c r="L2347" s="32">
        <v>739.71</v>
      </c>
    </row>
    <row r="2348" spans="2:12" s="1" customFormat="1" x14ac:dyDescent="0.25">
      <c r="B2348" s="6" t="s">
        <v>3682</v>
      </c>
      <c r="C2348" s="7">
        <v>548620</v>
      </c>
      <c r="D2348" s="7" t="s">
        <v>3700</v>
      </c>
      <c r="E2348" s="7" t="s">
        <v>304</v>
      </c>
      <c r="F2348" s="7" t="s">
        <v>304</v>
      </c>
      <c r="G2348" s="19" t="s">
        <v>40</v>
      </c>
      <c r="H2348" s="7" t="s">
        <v>3684</v>
      </c>
      <c r="I2348" s="365">
        <v>42752</v>
      </c>
      <c r="J2348" s="32">
        <v>1479.43</v>
      </c>
      <c r="K2348" s="32">
        <v>739.72</v>
      </c>
      <c r="L2348" s="32">
        <v>739.71</v>
      </c>
    </row>
    <row r="2349" spans="2:12" s="1" customFormat="1" x14ac:dyDescent="0.25">
      <c r="B2349" s="6" t="s">
        <v>3682</v>
      </c>
      <c r="C2349" s="7">
        <v>548621</v>
      </c>
      <c r="D2349" s="7" t="s">
        <v>3701</v>
      </c>
      <c r="E2349" s="7" t="s">
        <v>304</v>
      </c>
      <c r="F2349" s="7" t="s">
        <v>304</v>
      </c>
      <c r="G2349" s="19" t="s">
        <v>40</v>
      </c>
      <c r="H2349" s="7" t="s">
        <v>3684</v>
      </c>
      <c r="I2349" s="365">
        <v>42752</v>
      </c>
      <c r="J2349" s="32">
        <v>1479.43</v>
      </c>
      <c r="K2349" s="32">
        <v>739.72</v>
      </c>
      <c r="L2349" s="32">
        <v>739.71</v>
      </c>
    </row>
    <row r="2350" spans="2:12" s="1" customFormat="1" x14ac:dyDescent="0.25">
      <c r="B2350" s="6" t="s">
        <v>3702</v>
      </c>
      <c r="C2350" s="7">
        <v>548622</v>
      </c>
      <c r="D2350" s="7" t="s">
        <v>3703</v>
      </c>
      <c r="E2350" s="7" t="s">
        <v>304</v>
      </c>
      <c r="F2350" s="7" t="s">
        <v>304</v>
      </c>
      <c r="G2350" s="19" t="s">
        <v>40</v>
      </c>
      <c r="H2350" s="7" t="s">
        <v>3684</v>
      </c>
      <c r="I2350" s="365">
        <v>42752</v>
      </c>
      <c r="J2350" s="32">
        <v>1479.43</v>
      </c>
      <c r="K2350" s="32">
        <v>739.72</v>
      </c>
      <c r="L2350" s="32">
        <v>739.71</v>
      </c>
    </row>
    <row r="2351" spans="2:12" s="1" customFormat="1" x14ac:dyDescent="0.25">
      <c r="B2351" s="6" t="s">
        <v>3682</v>
      </c>
      <c r="C2351" s="7">
        <v>548623</v>
      </c>
      <c r="D2351" s="7" t="s">
        <v>3704</v>
      </c>
      <c r="E2351" s="7" t="s">
        <v>304</v>
      </c>
      <c r="F2351" s="7" t="s">
        <v>304</v>
      </c>
      <c r="G2351" s="19" t="s">
        <v>40</v>
      </c>
      <c r="H2351" s="7" t="s">
        <v>3684</v>
      </c>
      <c r="I2351" s="365">
        <v>42752</v>
      </c>
      <c r="J2351" s="32">
        <v>1479.43</v>
      </c>
      <c r="K2351" s="32">
        <v>739.72</v>
      </c>
      <c r="L2351" s="32">
        <v>739.71</v>
      </c>
    </row>
    <row r="2352" spans="2:12" s="1" customFormat="1" x14ac:dyDescent="0.25">
      <c r="B2352" s="6" t="s">
        <v>3682</v>
      </c>
      <c r="C2352" s="7">
        <v>548624</v>
      </c>
      <c r="D2352" s="7" t="s">
        <v>3705</v>
      </c>
      <c r="E2352" s="7" t="s">
        <v>304</v>
      </c>
      <c r="F2352" s="7" t="s">
        <v>304</v>
      </c>
      <c r="G2352" s="19" t="s">
        <v>40</v>
      </c>
      <c r="H2352" s="7" t="s">
        <v>3684</v>
      </c>
      <c r="I2352" s="365">
        <v>42752</v>
      </c>
      <c r="J2352" s="32">
        <v>1479.43</v>
      </c>
      <c r="K2352" s="32">
        <v>739.72</v>
      </c>
      <c r="L2352" s="32">
        <v>739.71</v>
      </c>
    </row>
    <row r="2353" spans="2:12" s="1" customFormat="1" x14ac:dyDescent="0.25">
      <c r="B2353" s="6" t="s">
        <v>3682</v>
      </c>
      <c r="C2353" s="7">
        <v>548625</v>
      </c>
      <c r="D2353" s="7" t="s">
        <v>3706</v>
      </c>
      <c r="E2353" s="7" t="s">
        <v>304</v>
      </c>
      <c r="F2353" s="7" t="s">
        <v>304</v>
      </c>
      <c r="G2353" s="19" t="s">
        <v>40</v>
      </c>
      <c r="H2353" s="7" t="s">
        <v>3684</v>
      </c>
      <c r="I2353" s="365">
        <v>42752</v>
      </c>
      <c r="J2353" s="32">
        <v>1479.43</v>
      </c>
      <c r="K2353" s="32">
        <v>739.72</v>
      </c>
      <c r="L2353" s="32">
        <v>739.71</v>
      </c>
    </row>
    <row r="2354" spans="2:12" s="1" customFormat="1" x14ac:dyDescent="0.25">
      <c r="B2354" s="6" t="s">
        <v>3682</v>
      </c>
      <c r="C2354" s="7">
        <v>548626</v>
      </c>
      <c r="D2354" s="7" t="s">
        <v>3707</v>
      </c>
      <c r="E2354" s="7" t="s">
        <v>304</v>
      </c>
      <c r="F2354" s="7" t="s">
        <v>304</v>
      </c>
      <c r="G2354" s="19" t="s">
        <v>40</v>
      </c>
      <c r="H2354" s="7" t="s">
        <v>3684</v>
      </c>
      <c r="I2354" s="365">
        <v>42752</v>
      </c>
      <c r="J2354" s="32">
        <v>1479.43</v>
      </c>
      <c r="K2354" s="32">
        <v>739.72</v>
      </c>
      <c r="L2354" s="32">
        <v>739.71</v>
      </c>
    </row>
    <row r="2355" spans="2:12" s="1" customFormat="1" x14ac:dyDescent="0.25">
      <c r="B2355" s="6" t="s">
        <v>3682</v>
      </c>
      <c r="C2355" s="7">
        <v>548627</v>
      </c>
      <c r="D2355" s="7" t="s">
        <v>3708</v>
      </c>
      <c r="E2355" s="7" t="s">
        <v>304</v>
      </c>
      <c r="F2355" s="7" t="s">
        <v>304</v>
      </c>
      <c r="G2355" s="19" t="s">
        <v>40</v>
      </c>
      <c r="H2355" s="7" t="s">
        <v>3684</v>
      </c>
      <c r="I2355" s="365">
        <v>42752</v>
      </c>
      <c r="J2355" s="32">
        <v>1479.43</v>
      </c>
      <c r="K2355" s="32">
        <v>739.72</v>
      </c>
      <c r="L2355" s="32">
        <v>739.71</v>
      </c>
    </row>
    <row r="2356" spans="2:12" s="1" customFormat="1" x14ac:dyDescent="0.25">
      <c r="B2356" s="6" t="s">
        <v>3682</v>
      </c>
      <c r="C2356" s="7">
        <v>548628</v>
      </c>
      <c r="D2356" s="7" t="s">
        <v>3709</v>
      </c>
      <c r="E2356" s="7" t="s">
        <v>304</v>
      </c>
      <c r="F2356" s="7" t="s">
        <v>304</v>
      </c>
      <c r="G2356" s="19" t="s">
        <v>40</v>
      </c>
      <c r="H2356" s="7" t="s">
        <v>3684</v>
      </c>
      <c r="I2356" s="365">
        <v>42752</v>
      </c>
      <c r="J2356" s="32">
        <v>1479.43</v>
      </c>
      <c r="K2356" s="32">
        <v>739.72</v>
      </c>
      <c r="L2356" s="32">
        <v>739.71</v>
      </c>
    </row>
    <row r="2357" spans="2:12" s="1" customFormat="1" x14ac:dyDescent="0.25">
      <c r="B2357" s="6" t="s">
        <v>3682</v>
      </c>
      <c r="C2357" s="7">
        <v>548629</v>
      </c>
      <c r="D2357" s="7" t="s">
        <v>3710</v>
      </c>
      <c r="E2357" s="7" t="s">
        <v>304</v>
      </c>
      <c r="F2357" s="7" t="s">
        <v>304</v>
      </c>
      <c r="G2357" s="19" t="s">
        <v>40</v>
      </c>
      <c r="H2357" s="7" t="s">
        <v>3684</v>
      </c>
      <c r="I2357" s="365">
        <v>42752</v>
      </c>
      <c r="J2357" s="32">
        <v>1479.43</v>
      </c>
      <c r="K2357" s="32">
        <v>739.72</v>
      </c>
      <c r="L2357" s="32">
        <v>739.71</v>
      </c>
    </row>
    <row r="2358" spans="2:12" s="1" customFormat="1" x14ac:dyDescent="0.25">
      <c r="B2358" s="6" t="s">
        <v>3682</v>
      </c>
      <c r="C2358" s="7">
        <v>548630</v>
      </c>
      <c r="D2358" s="7" t="s">
        <v>3711</v>
      </c>
      <c r="E2358" s="7" t="s">
        <v>304</v>
      </c>
      <c r="F2358" s="7" t="s">
        <v>304</v>
      </c>
      <c r="G2358" s="19" t="s">
        <v>40</v>
      </c>
      <c r="H2358" s="7" t="s">
        <v>3684</v>
      </c>
      <c r="I2358" s="365">
        <v>42752</v>
      </c>
      <c r="J2358" s="32">
        <v>1479.43</v>
      </c>
      <c r="K2358" s="32">
        <v>739.72</v>
      </c>
      <c r="L2358" s="32">
        <v>739.71</v>
      </c>
    </row>
    <row r="2359" spans="2:12" s="1" customFormat="1" x14ac:dyDescent="0.25">
      <c r="B2359" s="6" t="s">
        <v>3682</v>
      </c>
      <c r="C2359" s="7">
        <v>548631</v>
      </c>
      <c r="D2359" s="7" t="s">
        <v>3712</v>
      </c>
      <c r="E2359" s="7" t="s">
        <v>304</v>
      </c>
      <c r="F2359" s="7" t="s">
        <v>304</v>
      </c>
      <c r="G2359" s="19" t="s">
        <v>40</v>
      </c>
      <c r="H2359" s="7" t="s">
        <v>3684</v>
      </c>
      <c r="I2359" s="365">
        <v>42752</v>
      </c>
      <c r="J2359" s="32">
        <v>1479.43</v>
      </c>
      <c r="K2359" s="32">
        <v>739.72</v>
      </c>
      <c r="L2359" s="32">
        <v>739.71</v>
      </c>
    </row>
    <row r="2360" spans="2:12" s="1" customFormat="1" x14ac:dyDescent="0.25">
      <c r="B2360" s="6" t="s">
        <v>3682</v>
      </c>
      <c r="C2360" s="7">
        <v>548632</v>
      </c>
      <c r="D2360" s="7" t="s">
        <v>3713</v>
      </c>
      <c r="E2360" s="7" t="s">
        <v>304</v>
      </c>
      <c r="F2360" s="7" t="s">
        <v>304</v>
      </c>
      <c r="G2360" s="19" t="s">
        <v>40</v>
      </c>
      <c r="H2360" s="7" t="s">
        <v>3684</v>
      </c>
      <c r="I2360" s="365">
        <v>42752</v>
      </c>
      <c r="J2360" s="32">
        <v>1479.43</v>
      </c>
      <c r="K2360" s="32">
        <v>739.72</v>
      </c>
      <c r="L2360" s="32">
        <v>739.71</v>
      </c>
    </row>
    <row r="2361" spans="2:12" s="1" customFormat="1" x14ac:dyDescent="0.25">
      <c r="B2361" s="6" t="s">
        <v>3682</v>
      </c>
      <c r="C2361" s="7">
        <v>548633</v>
      </c>
      <c r="D2361" s="7" t="s">
        <v>3714</v>
      </c>
      <c r="E2361" s="7" t="s">
        <v>304</v>
      </c>
      <c r="F2361" s="7" t="s">
        <v>304</v>
      </c>
      <c r="G2361" s="19" t="s">
        <v>40</v>
      </c>
      <c r="H2361" s="7" t="s">
        <v>3684</v>
      </c>
      <c r="I2361" s="365">
        <v>42752</v>
      </c>
      <c r="J2361" s="32">
        <v>1479.43</v>
      </c>
      <c r="K2361" s="32">
        <v>739.72</v>
      </c>
      <c r="L2361" s="32">
        <v>739.71</v>
      </c>
    </row>
    <row r="2362" spans="2:12" s="1" customFormat="1" x14ac:dyDescent="0.25">
      <c r="B2362" s="6" t="s">
        <v>3682</v>
      </c>
      <c r="C2362" s="7">
        <v>548634</v>
      </c>
      <c r="D2362" s="7" t="s">
        <v>3715</v>
      </c>
      <c r="E2362" s="7" t="s">
        <v>304</v>
      </c>
      <c r="F2362" s="7" t="s">
        <v>304</v>
      </c>
      <c r="G2362" s="19" t="s">
        <v>40</v>
      </c>
      <c r="H2362" s="7" t="s">
        <v>3684</v>
      </c>
      <c r="I2362" s="365">
        <v>42752</v>
      </c>
      <c r="J2362" s="32">
        <v>1479.43</v>
      </c>
      <c r="K2362" s="32">
        <v>739.72</v>
      </c>
      <c r="L2362" s="32">
        <v>739.71</v>
      </c>
    </row>
    <row r="2363" spans="2:12" s="1" customFormat="1" x14ac:dyDescent="0.25">
      <c r="B2363" s="6" t="s">
        <v>3682</v>
      </c>
      <c r="C2363" s="7">
        <v>548635</v>
      </c>
      <c r="D2363" s="7" t="s">
        <v>3716</v>
      </c>
      <c r="E2363" s="7" t="s">
        <v>304</v>
      </c>
      <c r="F2363" s="7" t="s">
        <v>304</v>
      </c>
      <c r="G2363" s="19" t="s">
        <v>40</v>
      </c>
      <c r="H2363" s="7" t="s">
        <v>3684</v>
      </c>
      <c r="I2363" s="365">
        <v>42752</v>
      </c>
      <c r="J2363" s="32">
        <v>1479.43</v>
      </c>
      <c r="K2363" s="32">
        <v>739.72</v>
      </c>
      <c r="L2363" s="32">
        <v>739.71</v>
      </c>
    </row>
    <row r="2364" spans="2:12" s="1" customFormat="1" x14ac:dyDescent="0.25">
      <c r="B2364" s="6" t="s">
        <v>3682</v>
      </c>
      <c r="C2364" s="7">
        <v>548636</v>
      </c>
      <c r="D2364" s="7" t="s">
        <v>3717</v>
      </c>
      <c r="E2364" s="7" t="s">
        <v>304</v>
      </c>
      <c r="F2364" s="7" t="s">
        <v>304</v>
      </c>
      <c r="G2364" s="19" t="s">
        <v>40</v>
      </c>
      <c r="H2364" s="7" t="s">
        <v>3684</v>
      </c>
      <c r="I2364" s="365">
        <v>42752</v>
      </c>
      <c r="J2364" s="32">
        <v>1479.43</v>
      </c>
      <c r="K2364" s="32">
        <v>739.72</v>
      </c>
      <c r="L2364" s="32">
        <v>739.71</v>
      </c>
    </row>
    <row r="2365" spans="2:12" s="1" customFormat="1" x14ac:dyDescent="0.25">
      <c r="B2365" s="6" t="s">
        <v>3682</v>
      </c>
      <c r="C2365" s="7">
        <v>548637</v>
      </c>
      <c r="D2365" s="7" t="s">
        <v>3718</v>
      </c>
      <c r="E2365" s="7" t="s">
        <v>304</v>
      </c>
      <c r="F2365" s="7" t="s">
        <v>304</v>
      </c>
      <c r="G2365" s="19" t="s">
        <v>40</v>
      </c>
      <c r="H2365" s="7" t="s">
        <v>3684</v>
      </c>
      <c r="I2365" s="365">
        <v>42752</v>
      </c>
      <c r="J2365" s="32">
        <v>1479.43</v>
      </c>
      <c r="K2365" s="32">
        <v>739.72</v>
      </c>
      <c r="L2365" s="32">
        <v>739.71</v>
      </c>
    </row>
    <row r="2366" spans="2:12" s="1" customFormat="1" x14ac:dyDescent="0.25">
      <c r="B2366" s="6" t="s">
        <v>3682</v>
      </c>
      <c r="C2366" s="7">
        <v>548638</v>
      </c>
      <c r="D2366" s="7" t="s">
        <v>3719</v>
      </c>
      <c r="E2366" s="7" t="s">
        <v>304</v>
      </c>
      <c r="F2366" s="7" t="s">
        <v>304</v>
      </c>
      <c r="G2366" s="19" t="s">
        <v>40</v>
      </c>
      <c r="H2366" s="7" t="s">
        <v>3684</v>
      </c>
      <c r="I2366" s="365">
        <v>42752</v>
      </c>
      <c r="J2366" s="32">
        <v>1479.43</v>
      </c>
      <c r="K2366" s="32">
        <v>739.72</v>
      </c>
      <c r="L2366" s="32">
        <v>739.71</v>
      </c>
    </row>
    <row r="2367" spans="2:12" s="1" customFormat="1" x14ac:dyDescent="0.25">
      <c r="B2367" s="6" t="s">
        <v>3682</v>
      </c>
      <c r="C2367" s="7">
        <v>548639</v>
      </c>
      <c r="D2367" s="7" t="s">
        <v>3720</v>
      </c>
      <c r="E2367" s="7" t="s">
        <v>304</v>
      </c>
      <c r="F2367" s="7" t="s">
        <v>304</v>
      </c>
      <c r="G2367" s="19" t="s">
        <v>40</v>
      </c>
      <c r="H2367" s="7" t="s">
        <v>3684</v>
      </c>
      <c r="I2367" s="365">
        <v>42752</v>
      </c>
      <c r="J2367" s="32">
        <v>1479.43</v>
      </c>
      <c r="K2367" s="32">
        <v>739.72</v>
      </c>
      <c r="L2367" s="32">
        <v>739.71</v>
      </c>
    </row>
    <row r="2368" spans="2:12" s="1" customFormat="1" x14ac:dyDescent="0.25">
      <c r="B2368" s="6" t="s">
        <v>3682</v>
      </c>
      <c r="C2368" s="7">
        <v>548640</v>
      </c>
      <c r="D2368" s="7" t="s">
        <v>3721</v>
      </c>
      <c r="E2368" s="7" t="s">
        <v>304</v>
      </c>
      <c r="F2368" s="7" t="s">
        <v>304</v>
      </c>
      <c r="G2368" s="19" t="s">
        <v>40</v>
      </c>
      <c r="H2368" s="7" t="s">
        <v>3684</v>
      </c>
      <c r="I2368" s="365">
        <v>42752</v>
      </c>
      <c r="J2368" s="32">
        <v>1479.43</v>
      </c>
      <c r="K2368" s="32">
        <v>739.72</v>
      </c>
      <c r="L2368" s="32">
        <v>739.71</v>
      </c>
    </row>
    <row r="2369" spans="2:12" s="1" customFormat="1" x14ac:dyDescent="0.25">
      <c r="B2369" s="6" t="s">
        <v>3682</v>
      </c>
      <c r="C2369" s="7">
        <v>548641</v>
      </c>
      <c r="D2369" s="7" t="s">
        <v>3722</v>
      </c>
      <c r="E2369" s="7" t="s">
        <v>304</v>
      </c>
      <c r="F2369" s="7" t="s">
        <v>304</v>
      </c>
      <c r="G2369" s="19" t="s">
        <v>40</v>
      </c>
      <c r="H2369" s="7" t="s">
        <v>3684</v>
      </c>
      <c r="I2369" s="365">
        <v>42752</v>
      </c>
      <c r="J2369" s="32">
        <v>1479.43</v>
      </c>
      <c r="K2369" s="32">
        <v>739.72</v>
      </c>
      <c r="L2369" s="32">
        <v>739.71</v>
      </c>
    </row>
    <row r="2370" spans="2:12" s="1" customFormat="1" x14ac:dyDescent="0.25">
      <c r="B2370" s="6" t="s">
        <v>3682</v>
      </c>
      <c r="C2370" s="7">
        <v>548642</v>
      </c>
      <c r="D2370" s="7" t="s">
        <v>3723</v>
      </c>
      <c r="E2370" s="7" t="s">
        <v>304</v>
      </c>
      <c r="F2370" s="7" t="s">
        <v>304</v>
      </c>
      <c r="G2370" s="19" t="s">
        <v>40</v>
      </c>
      <c r="H2370" s="7" t="s">
        <v>3684</v>
      </c>
      <c r="I2370" s="365">
        <v>42752</v>
      </c>
      <c r="J2370" s="32">
        <v>1479.43</v>
      </c>
      <c r="K2370" s="32">
        <v>739.72</v>
      </c>
      <c r="L2370" s="32">
        <v>739.71</v>
      </c>
    </row>
    <row r="2371" spans="2:12" s="1" customFormat="1" x14ac:dyDescent="0.25">
      <c r="B2371" s="6" t="s">
        <v>3682</v>
      </c>
      <c r="C2371" s="7">
        <v>548643</v>
      </c>
      <c r="D2371" s="7" t="s">
        <v>3724</v>
      </c>
      <c r="E2371" s="7" t="s">
        <v>304</v>
      </c>
      <c r="F2371" s="7" t="s">
        <v>304</v>
      </c>
      <c r="G2371" s="19" t="s">
        <v>40</v>
      </c>
      <c r="H2371" s="7" t="s">
        <v>3684</v>
      </c>
      <c r="I2371" s="365">
        <v>42752</v>
      </c>
      <c r="J2371" s="32">
        <v>1479.43</v>
      </c>
      <c r="K2371" s="32">
        <v>739.72</v>
      </c>
      <c r="L2371" s="32">
        <v>739.71</v>
      </c>
    </row>
    <row r="2372" spans="2:12" s="10" customFormat="1" x14ac:dyDescent="0.25">
      <c r="B2372" s="209" t="s">
        <v>3725</v>
      </c>
      <c r="C2372" s="7">
        <v>548845</v>
      </c>
      <c r="D2372" s="7" t="s">
        <v>3726</v>
      </c>
      <c r="E2372" s="7" t="s">
        <v>3727</v>
      </c>
      <c r="F2372" s="7" t="s">
        <v>3728</v>
      </c>
      <c r="G2372" s="19" t="s">
        <v>40</v>
      </c>
      <c r="H2372" s="7" t="s">
        <v>67</v>
      </c>
      <c r="I2372" s="365">
        <v>42887</v>
      </c>
      <c r="J2372" s="32">
        <v>10950.71</v>
      </c>
      <c r="K2372" s="32">
        <v>10950.71</v>
      </c>
      <c r="L2372" s="32">
        <v>0</v>
      </c>
    </row>
    <row r="2373" spans="2:12" s="10" customFormat="1" x14ac:dyDescent="0.25">
      <c r="B2373" s="6" t="s">
        <v>3732</v>
      </c>
      <c r="C2373" s="28">
        <v>750004</v>
      </c>
      <c r="D2373" s="7" t="s">
        <v>3733</v>
      </c>
      <c r="E2373" s="28" t="s">
        <v>3734</v>
      </c>
      <c r="F2373" s="28" t="s">
        <v>3735</v>
      </c>
      <c r="G2373" s="28" t="s">
        <v>3736</v>
      </c>
      <c r="H2373" s="7" t="s">
        <v>18</v>
      </c>
      <c r="I2373" s="98">
        <v>44036</v>
      </c>
      <c r="J2373" s="75">
        <v>12159</v>
      </c>
      <c r="K2373" s="75">
        <v>800</v>
      </c>
      <c r="L2373" s="75">
        <v>11359</v>
      </c>
    </row>
    <row r="2374" spans="2:12" s="10" customFormat="1" x14ac:dyDescent="0.25">
      <c r="B2374" s="6" t="s">
        <v>3737</v>
      </c>
      <c r="C2374" s="28">
        <v>750005</v>
      </c>
      <c r="D2374" s="7" t="s">
        <v>3739</v>
      </c>
      <c r="E2374" s="7" t="s">
        <v>304</v>
      </c>
      <c r="F2374" s="7" t="s">
        <v>304</v>
      </c>
      <c r="G2374" s="28" t="s">
        <v>40</v>
      </c>
      <c r="H2374" s="7" t="s">
        <v>325</v>
      </c>
      <c r="I2374" s="98">
        <v>44036</v>
      </c>
      <c r="J2374" s="75">
        <v>3377.75</v>
      </c>
      <c r="K2374" s="75">
        <v>600</v>
      </c>
      <c r="L2374" s="75">
        <v>2777.75</v>
      </c>
    </row>
    <row r="2375" spans="2:12" s="10" customFormat="1" x14ac:dyDescent="0.25">
      <c r="B2375" s="6" t="s">
        <v>3737</v>
      </c>
      <c r="C2375" s="28">
        <v>750006</v>
      </c>
      <c r="D2375" s="7" t="s">
        <v>3741</v>
      </c>
      <c r="E2375" s="7" t="s">
        <v>304</v>
      </c>
      <c r="F2375" s="7" t="s">
        <v>304</v>
      </c>
      <c r="G2375" s="28" t="s">
        <v>40</v>
      </c>
      <c r="H2375" s="7" t="s">
        <v>325</v>
      </c>
      <c r="I2375" s="98">
        <v>44036</v>
      </c>
      <c r="J2375" s="75">
        <v>3377.75</v>
      </c>
      <c r="K2375" s="75">
        <v>600</v>
      </c>
      <c r="L2375" s="75">
        <v>2777.75</v>
      </c>
    </row>
    <row r="2376" spans="2:12" s="1" customFormat="1" x14ac:dyDescent="0.25">
      <c r="B2376" s="6" t="s">
        <v>3737</v>
      </c>
      <c r="C2376" s="28">
        <v>750007</v>
      </c>
      <c r="D2376" s="7" t="s">
        <v>3738</v>
      </c>
      <c r="E2376" s="7" t="s">
        <v>304</v>
      </c>
      <c r="F2376" s="7" t="s">
        <v>304</v>
      </c>
      <c r="G2376" s="28" t="s">
        <v>40</v>
      </c>
      <c r="H2376" s="7" t="s">
        <v>325</v>
      </c>
      <c r="I2376" s="98">
        <v>44036</v>
      </c>
      <c r="J2376" s="75">
        <v>3377.75</v>
      </c>
      <c r="K2376" s="75">
        <v>600</v>
      </c>
      <c r="L2376" s="75">
        <v>2777.75</v>
      </c>
    </row>
    <row r="2377" spans="2:12" s="10" customFormat="1" x14ac:dyDescent="0.25">
      <c r="B2377" s="6" t="s">
        <v>3737</v>
      </c>
      <c r="C2377" s="28">
        <v>750008</v>
      </c>
      <c r="D2377" s="7" t="s">
        <v>3740</v>
      </c>
      <c r="E2377" s="7" t="s">
        <v>304</v>
      </c>
      <c r="F2377" s="7" t="s">
        <v>304</v>
      </c>
      <c r="G2377" s="28" t="s">
        <v>40</v>
      </c>
      <c r="H2377" s="7" t="s">
        <v>325</v>
      </c>
      <c r="I2377" s="98">
        <v>44036</v>
      </c>
      <c r="J2377" s="75">
        <v>3377.75</v>
      </c>
      <c r="K2377" s="75">
        <v>600</v>
      </c>
      <c r="L2377" s="75">
        <v>2777.75</v>
      </c>
    </row>
    <row r="2378" spans="2:12" s="1" customFormat="1" x14ac:dyDescent="0.25">
      <c r="B2378" s="209" t="s">
        <v>3749</v>
      </c>
      <c r="C2378" s="7">
        <v>945028</v>
      </c>
      <c r="D2378" s="7" t="s">
        <v>3750</v>
      </c>
      <c r="E2378" s="7" t="s">
        <v>39</v>
      </c>
      <c r="F2378" s="7" t="s">
        <v>304</v>
      </c>
      <c r="G2378" s="28" t="s">
        <v>40</v>
      </c>
      <c r="H2378" s="7" t="s">
        <v>1847</v>
      </c>
      <c r="I2378" s="365">
        <v>44701</v>
      </c>
      <c r="J2378" s="32">
        <v>3749.75</v>
      </c>
      <c r="K2378" s="32">
        <v>0</v>
      </c>
      <c r="L2378" s="32">
        <v>3749.75</v>
      </c>
    </row>
    <row r="2379" spans="2:12" s="1" customFormat="1" x14ac:dyDescent="0.25">
      <c r="B2379" s="209" t="s">
        <v>3749</v>
      </c>
      <c r="C2379" s="7">
        <f t="shared" ref="C2379:C2410" si="3">+C2378+1</f>
        <v>945029</v>
      </c>
      <c r="D2379" s="7" t="s">
        <v>3751</v>
      </c>
      <c r="E2379" s="7" t="s">
        <v>39</v>
      </c>
      <c r="F2379" s="7" t="s">
        <v>304</v>
      </c>
      <c r="G2379" s="28" t="s">
        <v>40</v>
      </c>
      <c r="H2379" s="7" t="s">
        <v>1847</v>
      </c>
      <c r="I2379" s="365">
        <v>44701</v>
      </c>
      <c r="J2379" s="32">
        <v>3749.75</v>
      </c>
      <c r="K2379" s="32">
        <v>0</v>
      </c>
      <c r="L2379" s="32">
        <v>3749.75</v>
      </c>
    </row>
    <row r="2380" spans="2:12" s="1" customFormat="1" x14ac:dyDescent="0.25">
      <c r="B2380" s="209" t="s">
        <v>3749</v>
      </c>
      <c r="C2380" s="7">
        <f t="shared" si="3"/>
        <v>945030</v>
      </c>
      <c r="D2380" s="7" t="s">
        <v>3752</v>
      </c>
      <c r="E2380" s="7" t="s">
        <v>39</v>
      </c>
      <c r="F2380" s="7" t="s">
        <v>304</v>
      </c>
      <c r="G2380" s="28" t="s">
        <v>40</v>
      </c>
      <c r="H2380" s="7" t="s">
        <v>1847</v>
      </c>
      <c r="I2380" s="365">
        <v>44701</v>
      </c>
      <c r="J2380" s="32">
        <v>3749.75</v>
      </c>
      <c r="K2380" s="32">
        <v>0</v>
      </c>
      <c r="L2380" s="32">
        <v>3749.75</v>
      </c>
    </row>
    <row r="2381" spans="2:12" s="1" customFormat="1" x14ac:dyDescent="0.25">
      <c r="B2381" s="209" t="s">
        <v>3749</v>
      </c>
      <c r="C2381" s="7">
        <f t="shared" si="3"/>
        <v>945031</v>
      </c>
      <c r="D2381" s="7" t="s">
        <v>3753</v>
      </c>
      <c r="E2381" s="7" t="s">
        <v>39</v>
      </c>
      <c r="F2381" s="7" t="s">
        <v>304</v>
      </c>
      <c r="G2381" s="28" t="s">
        <v>40</v>
      </c>
      <c r="H2381" s="7" t="s">
        <v>1847</v>
      </c>
      <c r="I2381" s="365">
        <v>44701</v>
      </c>
      <c r="J2381" s="32">
        <v>3749.75</v>
      </c>
      <c r="K2381" s="32">
        <v>0</v>
      </c>
      <c r="L2381" s="32">
        <v>3749.75</v>
      </c>
    </row>
    <row r="2382" spans="2:12" s="1" customFormat="1" x14ac:dyDescent="0.25">
      <c r="B2382" s="209" t="s">
        <v>3749</v>
      </c>
      <c r="C2382" s="7">
        <f t="shared" si="3"/>
        <v>945032</v>
      </c>
      <c r="D2382" s="7" t="s">
        <v>3754</v>
      </c>
      <c r="E2382" s="7" t="s">
        <v>39</v>
      </c>
      <c r="F2382" s="7" t="s">
        <v>304</v>
      </c>
      <c r="G2382" s="28" t="s">
        <v>40</v>
      </c>
      <c r="H2382" s="7" t="s">
        <v>1847</v>
      </c>
      <c r="I2382" s="365">
        <v>44701</v>
      </c>
      <c r="J2382" s="32">
        <v>3749.75</v>
      </c>
      <c r="K2382" s="32">
        <v>0</v>
      </c>
      <c r="L2382" s="32">
        <v>3749.75</v>
      </c>
    </row>
    <row r="2383" spans="2:12" s="1" customFormat="1" x14ac:dyDescent="0.25">
      <c r="B2383" s="209" t="s">
        <v>3749</v>
      </c>
      <c r="C2383" s="7">
        <f t="shared" si="3"/>
        <v>945033</v>
      </c>
      <c r="D2383" s="7" t="s">
        <v>3755</v>
      </c>
      <c r="E2383" s="7" t="s">
        <v>39</v>
      </c>
      <c r="F2383" s="7" t="s">
        <v>304</v>
      </c>
      <c r="G2383" s="28" t="s">
        <v>40</v>
      </c>
      <c r="H2383" s="7" t="s">
        <v>1847</v>
      </c>
      <c r="I2383" s="365">
        <v>44701</v>
      </c>
      <c r="J2383" s="32">
        <v>3749.75</v>
      </c>
      <c r="K2383" s="32">
        <v>0</v>
      </c>
      <c r="L2383" s="32">
        <v>3749.75</v>
      </c>
    </row>
    <row r="2384" spans="2:12" s="1" customFormat="1" x14ac:dyDescent="0.25">
      <c r="B2384" s="209" t="s">
        <v>3749</v>
      </c>
      <c r="C2384" s="7">
        <f t="shared" si="3"/>
        <v>945034</v>
      </c>
      <c r="D2384" s="7" t="s">
        <v>3756</v>
      </c>
      <c r="E2384" s="7" t="s">
        <v>39</v>
      </c>
      <c r="F2384" s="7" t="s">
        <v>304</v>
      </c>
      <c r="G2384" s="28" t="s">
        <v>40</v>
      </c>
      <c r="H2384" s="7" t="s">
        <v>1847</v>
      </c>
      <c r="I2384" s="365">
        <v>44701</v>
      </c>
      <c r="J2384" s="32">
        <v>3749.75</v>
      </c>
      <c r="K2384" s="32">
        <v>0</v>
      </c>
      <c r="L2384" s="32">
        <v>3749.75</v>
      </c>
    </row>
    <row r="2385" spans="2:12" s="1" customFormat="1" x14ac:dyDescent="0.25">
      <c r="B2385" s="209" t="s">
        <v>3749</v>
      </c>
      <c r="C2385" s="7">
        <f t="shared" si="3"/>
        <v>945035</v>
      </c>
      <c r="D2385" s="7" t="s">
        <v>3757</v>
      </c>
      <c r="E2385" s="7" t="s">
        <v>39</v>
      </c>
      <c r="F2385" s="7" t="s">
        <v>304</v>
      </c>
      <c r="G2385" s="28" t="s">
        <v>40</v>
      </c>
      <c r="H2385" s="7" t="s">
        <v>1847</v>
      </c>
      <c r="I2385" s="365">
        <v>44701</v>
      </c>
      <c r="J2385" s="32">
        <v>3749.75</v>
      </c>
      <c r="K2385" s="32">
        <v>0</v>
      </c>
      <c r="L2385" s="32">
        <v>3749.75</v>
      </c>
    </row>
    <row r="2386" spans="2:12" s="1" customFormat="1" x14ac:dyDescent="0.25">
      <c r="B2386" s="209" t="s">
        <v>3749</v>
      </c>
      <c r="C2386" s="7">
        <f t="shared" si="3"/>
        <v>945036</v>
      </c>
      <c r="D2386" s="7" t="s">
        <v>3758</v>
      </c>
      <c r="E2386" s="7" t="s">
        <v>39</v>
      </c>
      <c r="F2386" s="7" t="s">
        <v>304</v>
      </c>
      <c r="G2386" s="28" t="s">
        <v>40</v>
      </c>
      <c r="H2386" s="7" t="s">
        <v>1847</v>
      </c>
      <c r="I2386" s="365">
        <v>44701</v>
      </c>
      <c r="J2386" s="32">
        <v>3749.75</v>
      </c>
      <c r="K2386" s="32">
        <v>0</v>
      </c>
      <c r="L2386" s="32">
        <v>3749.75</v>
      </c>
    </row>
    <row r="2387" spans="2:12" s="1" customFormat="1" x14ac:dyDescent="0.25">
      <c r="B2387" s="209" t="s">
        <v>3749</v>
      </c>
      <c r="C2387" s="7">
        <f t="shared" si="3"/>
        <v>945037</v>
      </c>
      <c r="D2387" s="7" t="s">
        <v>3759</v>
      </c>
      <c r="E2387" s="7" t="s">
        <v>39</v>
      </c>
      <c r="F2387" s="7" t="s">
        <v>304</v>
      </c>
      <c r="G2387" s="28" t="s">
        <v>40</v>
      </c>
      <c r="H2387" s="7" t="s">
        <v>1847</v>
      </c>
      <c r="I2387" s="365">
        <v>44701</v>
      </c>
      <c r="J2387" s="32">
        <v>3749.75</v>
      </c>
      <c r="K2387" s="32">
        <v>0</v>
      </c>
      <c r="L2387" s="32">
        <v>3749.75</v>
      </c>
    </row>
    <row r="2388" spans="2:12" s="1" customFormat="1" x14ac:dyDescent="0.25">
      <c r="B2388" s="209" t="s">
        <v>3749</v>
      </c>
      <c r="C2388" s="7">
        <f t="shared" si="3"/>
        <v>945038</v>
      </c>
      <c r="D2388" s="7" t="s">
        <v>3760</v>
      </c>
      <c r="E2388" s="7" t="s">
        <v>39</v>
      </c>
      <c r="F2388" s="7" t="s">
        <v>304</v>
      </c>
      <c r="G2388" s="28" t="s">
        <v>40</v>
      </c>
      <c r="H2388" s="7" t="s">
        <v>1847</v>
      </c>
      <c r="I2388" s="365">
        <v>44701</v>
      </c>
      <c r="J2388" s="32">
        <v>3749.75</v>
      </c>
      <c r="K2388" s="32">
        <v>0</v>
      </c>
      <c r="L2388" s="32">
        <v>3749.75</v>
      </c>
    </row>
    <row r="2389" spans="2:12" s="1" customFormat="1" x14ac:dyDescent="0.25">
      <c r="B2389" s="209" t="s">
        <v>3749</v>
      </c>
      <c r="C2389" s="7">
        <f t="shared" si="3"/>
        <v>945039</v>
      </c>
      <c r="D2389" s="7" t="s">
        <v>3761</v>
      </c>
      <c r="E2389" s="7" t="s">
        <v>39</v>
      </c>
      <c r="F2389" s="7" t="s">
        <v>304</v>
      </c>
      <c r="G2389" s="28" t="s">
        <v>40</v>
      </c>
      <c r="H2389" s="7" t="s">
        <v>1847</v>
      </c>
      <c r="I2389" s="365">
        <v>44701</v>
      </c>
      <c r="J2389" s="32">
        <v>3749.75</v>
      </c>
      <c r="K2389" s="32">
        <v>0</v>
      </c>
      <c r="L2389" s="32">
        <v>3749.75</v>
      </c>
    </row>
    <row r="2390" spans="2:12" s="1" customFormat="1" x14ac:dyDescent="0.25">
      <c r="B2390" s="209" t="s">
        <v>3749</v>
      </c>
      <c r="C2390" s="7">
        <f t="shared" si="3"/>
        <v>945040</v>
      </c>
      <c r="D2390" s="7" t="s">
        <v>3762</v>
      </c>
      <c r="E2390" s="7" t="s">
        <v>39</v>
      </c>
      <c r="F2390" s="7" t="s">
        <v>304</v>
      </c>
      <c r="G2390" s="28" t="s">
        <v>40</v>
      </c>
      <c r="H2390" s="7" t="s">
        <v>1847</v>
      </c>
      <c r="I2390" s="365">
        <v>44701</v>
      </c>
      <c r="J2390" s="32">
        <v>3749.75</v>
      </c>
      <c r="K2390" s="32">
        <v>0</v>
      </c>
      <c r="L2390" s="32">
        <v>3749.75</v>
      </c>
    </row>
    <row r="2391" spans="2:12" s="1" customFormat="1" x14ac:dyDescent="0.25">
      <c r="B2391" s="209" t="s">
        <v>3749</v>
      </c>
      <c r="C2391" s="7">
        <f t="shared" si="3"/>
        <v>945041</v>
      </c>
      <c r="D2391" s="7" t="s">
        <v>3763</v>
      </c>
      <c r="E2391" s="7" t="s">
        <v>39</v>
      </c>
      <c r="F2391" s="7" t="s">
        <v>304</v>
      </c>
      <c r="G2391" s="28" t="s">
        <v>40</v>
      </c>
      <c r="H2391" s="7" t="s">
        <v>1847</v>
      </c>
      <c r="I2391" s="365">
        <v>44701</v>
      </c>
      <c r="J2391" s="32">
        <v>3749.75</v>
      </c>
      <c r="K2391" s="32">
        <v>0</v>
      </c>
      <c r="L2391" s="32">
        <v>3749.75</v>
      </c>
    </row>
    <row r="2392" spans="2:12" s="1" customFormat="1" x14ac:dyDescent="0.25">
      <c r="B2392" s="209" t="s">
        <v>3749</v>
      </c>
      <c r="C2392" s="7">
        <f t="shared" si="3"/>
        <v>945042</v>
      </c>
      <c r="D2392" s="7" t="s">
        <v>3764</v>
      </c>
      <c r="E2392" s="7" t="s">
        <v>39</v>
      </c>
      <c r="F2392" s="7" t="s">
        <v>304</v>
      </c>
      <c r="G2392" s="28" t="s">
        <v>40</v>
      </c>
      <c r="H2392" s="7" t="s">
        <v>1847</v>
      </c>
      <c r="I2392" s="365">
        <v>44701</v>
      </c>
      <c r="J2392" s="32">
        <v>3749.75</v>
      </c>
      <c r="K2392" s="32">
        <v>0</v>
      </c>
      <c r="L2392" s="32">
        <v>3749.75</v>
      </c>
    </row>
    <row r="2393" spans="2:12" s="1" customFormat="1" x14ac:dyDescent="0.25">
      <c r="B2393" s="209" t="s">
        <v>3749</v>
      </c>
      <c r="C2393" s="7">
        <f t="shared" si="3"/>
        <v>945043</v>
      </c>
      <c r="D2393" s="7" t="s">
        <v>3765</v>
      </c>
      <c r="E2393" s="7" t="s">
        <v>39</v>
      </c>
      <c r="F2393" s="7" t="s">
        <v>304</v>
      </c>
      <c r="G2393" s="28" t="s">
        <v>40</v>
      </c>
      <c r="H2393" s="7" t="s">
        <v>1847</v>
      </c>
      <c r="I2393" s="365">
        <v>44701</v>
      </c>
      <c r="J2393" s="32">
        <v>3749.75</v>
      </c>
      <c r="K2393" s="32">
        <v>0</v>
      </c>
      <c r="L2393" s="32">
        <v>3749.75</v>
      </c>
    </row>
    <row r="2394" spans="2:12" s="1" customFormat="1" x14ac:dyDescent="0.25">
      <c r="B2394" s="209" t="s">
        <v>3749</v>
      </c>
      <c r="C2394" s="7">
        <f t="shared" si="3"/>
        <v>945044</v>
      </c>
      <c r="D2394" s="7" t="s">
        <v>3766</v>
      </c>
      <c r="E2394" s="7" t="s">
        <v>39</v>
      </c>
      <c r="F2394" s="7" t="s">
        <v>304</v>
      </c>
      <c r="G2394" s="28" t="s">
        <v>40</v>
      </c>
      <c r="H2394" s="7" t="s">
        <v>1847</v>
      </c>
      <c r="I2394" s="365">
        <v>44701</v>
      </c>
      <c r="J2394" s="32">
        <v>3749.75</v>
      </c>
      <c r="K2394" s="32">
        <v>0</v>
      </c>
      <c r="L2394" s="32">
        <v>3749.75</v>
      </c>
    </row>
    <row r="2395" spans="2:12" s="1" customFormat="1" x14ac:dyDescent="0.25">
      <c r="B2395" s="209" t="s">
        <v>3749</v>
      </c>
      <c r="C2395" s="7">
        <f t="shared" si="3"/>
        <v>945045</v>
      </c>
      <c r="D2395" s="7" t="s">
        <v>3767</v>
      </c>
      <c r="E2395" s="7" t="s">
        <v>39</v>
      </c>
      <c r="F2395" s="7" t="s">
        <v>304</v>
      </c>
      <c r="G2395" s="28" t="s">
        <v>40</v>
      </c>
      <c r="H2395" s="7" t="s">
        <v>1847</v>
      </c>
      <c r="I2395" s="365">
        <v>44701</v>
      </c>
      <c r="J2395" s="32">
        <v>3749.75</v>
      </c>
      <c r="K2395" s="32">
        <v>0</v>
      </c>
      <c r="L2395" s="32">
        <v>3749.75</v>
      </c>
    </row>
    <row r="2396" spans="2:12" s="1" customFormat="1" x14ac:dyDescent="0.25">
      <c r="B2396" s="209" t="s">
        <v>3749</v>
      </c>
      <c r="C2396" s="7">
        <f t="shared" si="3"/>
        <v>945046</v>
      </c>
      <c r="D2396" s="7" t="s">
        <v>3768</v>
      </c>
      <c r="E2396" s="7" t="s">
        <v>39</v>
      </c>
      <c r="F2396" s="7" t="s">
        <v>304</v>
      </c>
      <c r="G2396" s="28" t="s">
        <v>40</v>
      </c>
      <c r="H2396" s="7" t="s">
        <v>1847</v>
      </c>
      <c r="I2396" s="365">
        <v>44701</v>
      </c>
      <c r="J2396" s="32">
        <v>3749.75</v>
      </c>
      <c r="K2396" s="32">
        <v>0</v>
      </c>
      <c r="L2396" s="32">
        <v>3749.75</v>
      </c>
    </row>
    <row r="2397" spans="2:12" s="1" customFormat="1" x14ac:dyDescent="0.25">
      <c r="B2397" s="209" t="s">
        <v>3749</v>
      </c>
      <c r="C2397" s="7">
        <f t="shared" si="3"/>
        <v>945047</v>
      </c>
      <c r="D2397" s="7" t="s">
        <v>3769</v>
      </c>
      <c r="E2397" s="7" t="s">
        <v>39</v>
      </c>
      <c r="F2397" s="7" t="s">
        <v>304</v>
      </c>
      <c r="G2397" s="28" t="s">
        <v>40</v>
      </c>
      <c r="H2397" s="7" t="s">
        <v>1847</v>
      </c>
      <c r="I2397" s="365">
        <v>44701</v>
      </c>
      <c r="J2397" s="32">
        <v>3749.75</v>
      </c>
      <c r="K2397" s="32">
        <v>0</v>
      </c>
      <c r="L2397" s="32">
        <v>3749.75</v>
      </c>
    </row>
    <row r="2398" spans="2:12" s="1" customFormat="1" x14ac:dyDescent="0.25">
      <c r="B2398" s="209" t="s">
        <v>3749</v>
      </c>
      <c r="C2398" s="7">
        <f t="shared" si="3"/>
        <v>945048</v>
      </c>
      <c r="D2398" s="7" t="s">
        <v>3770</v>
      </c>
      <c r="E2398" s="7" t="s">
        <v>39</v>
      </c>
      <c r="F2398" s="7" t="s">
        <v>304</v>
      </c>
      <c r="G2398" s="28" t="s">
        <v>40</v>
      </c>
      <c r="H2398" s="7" t="s">
        <v>1847</v>
      </c>
      <c r="I2398" s="365">
        <v>44701</v>
      </c>
      <c r="J2398" s="32">
        <v>3749.75</v>
      </c>
      <c r="K2398" s="32">
        <v>0</v>
      </c>
      <c r="L2398" s="32">
        <v>3749.75</v>
      </c>
    </row>
    <row r="2399" spans="2:12" s="1" customFormat="1" x14ac:dyDescent="0.25">
      <c r="B2399" s="209" t="s">
        <v>3749</v>
      </c>
      <c r="C2399" s="7">
        <f t="shared" si="3"/>
        <v>945049</v>
      </c>
      <c r="D2399" s="7" t="s">
        <v>3771</v>
      </c>
      <c r="E2399" s="7" t="s">
        <v>39</v>
      </c>
      <c r="F2399" s="7" t="s">
        <v>304</v>
      </c>
      <c r="G2399" s="28" t="s">
        <v>40</v>
      </c>
      <c r="H2399" s="7" t="s">
        <v>1847</v>
      </c>
      <c r="I2399" s="365">
        <v>44701</v>
      </c>
      <c r="J2399" s="32">
        <v>3749.75</v>
      </c>
      <c r="K2399" s="32">
        <v>0</v>
      </c>
      <c r="L2399" s="32">
        <v>3749.75</v>
      </c>
    </row>
    <row r="2400" spans="2:12" s="1" customFormat="1" x14ac:dyDescent="0.25">
      <c r="B2400" s="209" t="s">
        <v>3749</v>
      </c>
      <c r="C2400" s="7">
        <f t="shared" si="3"/>
        <v>945050</v>
      </c>
      <c r="D2400" s="7" t="s">
        <v>3772</v>
      </c>
      <c r="E2400" s="7" t="s">
        <v>39</v>
      </c>
      <c r="F2400" s="7" t="s">
        <v>304</v>
      </c>
      <c r="G2400" s="28" t="s">
        <v>40</v>
      </c>
      <c r="H2400" s="7" t="s">
        <v>1847</v>
      </c>
      <c r="I2400" s="365">
        <v>44701</v>
      </c>
      <c r="J2400" s="32">
        <v>3749.75</v>
      </c>
      <c r="K2400" s="32">
        <v>0</v>
      </c>
      <c r="L2400" s="32">
        <v>3749.75</v>
      </c>
    </row>
    <row r="2401" spans="2:12" s="1" customFormat="1" x14ac:dyDescent="0.25">
      <c r="B2401" s="209" t="s">
        <v>3749</v>
      </c>
      <c r="C2401" s="7">
        <f t="shared" si="3"/>
        <v>945051</v>
      </c>
      <c r="D2401" s="7" t="s">
        <v>3773</v>
      </c>
      <c r="E2401" s="7" t="s">
        <v>39</v>
      </c>
      <c r="F2401" s="7" t="s">
        <v>304</v>
      </c>
      <c r="G2401" s="28" t="s">
        <v>40</v>
      </c>
      <c r="H2401" s="7" t="s">
        <v>1847</v>
      </c>
      <c r="I2401" s="365">
        <v>44701</v>
      </c>
      <c r="J2401" s="32">
        <v>3749.75</v>
      </c>
      <c r="K2401" s="32">
        <v>0</v>
      </c>
      <c r="L2401" s="32">
        <v>3749.75</v>
      </c>
    </row>
    <row r="2402" spans="2:12" s="1" customFormat="1" x14ac:dyDescent="0.25">
      <c r="B2402" s="209" t="s">
        <v>3749</v>
      </c>
      <c r="C2402" s="7">
        <f t="shared" si="3"/>
        <v>945052</v>
      </c>
      <c r="D2402" s="7" t="s">
        <v>3774</v>
      </c>
      <c r="E2402" s="7" t="s">
        <v>39</v>
      </c>
      <c r="F2402" s="7" t="s">
        <v>304</v>
      </c>
      <c r="G2402" s="28" t="s">
        <v>40</v>
      </c>
      <c r="H2402" s="7" t="s">
        <v>1847</v>
      </c>
      <c r="I2402" s="365">
        <v>44701</v>
      </c>
      <c r="J2402" s="32">
        <v>3749.75</v>
      </c>
      <c r="K2402" s="32">
        <v>0</v>
      </c>
      <c r="L2402" s="32">
        <v>3749.75</v>
      </c>
    </row>
    <row r="2403" spans="2:12" s="1" customFormat="1" x14ac:dyDescent="0.25">
      <c r="B2403" s="209" t="s">
        <v>3749</v>
      </c>
      <c r="C2403" s="7">
        <f t="shared" si="3"/>
        <v>945053</v>
      </c>
      <c r="D2403" s="7" t="s">
        <v>3775</v>
      </c>
      <c r="E2403" s="7" t="s">
        <v>39</v>
      </c>
      <c r="F2403" s="7" t="s">
        <v>304</v>
      </c>
      <c r="G2403" s="28" t="s">
        <v>40</v>
      </c>
      <c r="H2403" s="7" t="s">
        <v>1847</v>
      </c>
      <c r="I2403" s="365">
        <v>44701</v>
      </c>
      <c r="J2403" s="32">
        <v>3749.75</v>
      </c>
      <c r="K2403" s="32">
        <v>0</v>
      </c>
      <c r="L2403" s="32">
        <v>3749.75</v>
      </c>
    </row>
    <row r="2404" spans="2:12" s="1" customFormat="1" x14ac:dyDescent="0.25">
      <c r="B2404" s="209" t="s">
        <v>3749</v>
      </c>
      <c r="C2404" s="7">
        <f t="shared" si="3"/>
        <v>945054</v>
      </c>
      <c r="D2404" s="7" t="s">
        <v>3776</v>
      </c>
      <c r="E2404" s="7" t="s">
        <v>39</v>
      </c>
      <c r="F2404" s="7" t="s">
        <v>304</v>
      </c>
      <c r="G2404" s="28" t="s">
        <v>40</v>
      </c>
      <c r="H2404" s="7" t="s">
        <v>1847</v>
      </c>
      <c r="I2404" s="365">
        <v>44701</v>
      </c>
      <c r="J2404" s="32">
        <v>3749.75</v>
      </c>
      <c r="K2404" s="32">
        <v>0</v>
      </c>
      <c r="L2404" s="32">
        <v>3749.75</v>
      </c>
    </row>
    <row r="2405" spans="2:12" s="1" customFormat="1" x14ac:dyDescent="0.25">
      <c r="B2405" s="209" t="s">
        <v>3749</v>
      </c>
      <c r="C2405" s="7">
        <f t="shared" si="3"/>
        <v>945055</v>
      </c>
      <c r="D2405" s="7" t="s">
        <v>3777</v>
      </c>
      <c r="E2405" s="7" t="s">
        <v>39</v>
      </c>
      <c r="F2405" s="7" t="s">
        <v>304</v>
      </c>
      <c r="G2405" s="28" t="s">
        <v>40</v>
      </c>
      <c r="H2405" s="7" t="s">
        <v>1847</v>
      </c>
      <c r="I2405" s="365">
        <v>44701</v>
      </c>
      <c r="J2405" s="32">
        <v>3749.75</v>
      </c>
      <c r="K2405" s="32">
        <v>0</v>
      </c>
      <c r="L2405" s="32">
        <v>3749.75</v>
      </c>
    </row>
    <row r="2406" spans="2:12" s="1" customFormat="1" x14ac:dyDescent="0.25">
      <c r="B2406" s="209" t="s">
        <v>3749</v>
      </c>
      <c r="C2406" s="7">
        <f t="shared" si="3"/>
        <v>945056</v>
      </c>
      <c r="D2406" s="7" t="s">
        <v>3778</v>
      </c>
      <c r="E2406" s="7" t="s">
        <v>39</v>
      </c>
      <c r="F2406" s="7" t="s">
        <v>304</v>
      </c>
      <c r="G2406" s="28" t="s">
        <v>40</v>
      </c>
      <c r="H2406" s="7" t="s">
        <v>1847</v>
      </c>
      <c r="I2406" s="365">
        <v>44701</v>
      </c>
      <c r="J2406" s="32">
        <v>3749.75</v>
      </c>
      <c r="K2406" s="32">
        <v>0</v>
      </c>
      <c r="L2406" s="32">
        <v>3749.75</v>
      </c>
    </row>
    <row r="2407" spans="2:12" s="1" customFormat="1" x14ac:dyDescent="0.25">
      <c r="B2407" s="209" t="s">
        <v>3749</v>
      </c>
      <c r="C2407" s="7">
        <f t="shared" si="3"/>
        <v>945057</v>
      </c>
      <c r="D2407" s="7" t="s">
        <v>3779</v>
      </c>
      <c r="E2407" s="7" t="s">
        <v>39</v>
      </c>
      <c r="F2407" s="7" t="s">
        <v>304</v>
      </c>
      <c r="G2407" s="28" t="s">
        <v>40</v>
      </c>
      <c r="H2407" s="7" t="s">
        <v>1847</v>
      </c>
      <c r="I2407" s="365">
        <v>44701</v>
      </c>
      <c r="J2407" s="32">
        <v>3749.75</v>
      </c>
      <c r="K2407" s="32">
        <v>0</v>
      </c>
      <c r="L2407" s="32">
        <v>3749.75</v>
      </c>
    </row>
    <row r="2408" spans="2:12" s="1" customFormat="1" x14ac:dyDescent="0.25">
      <c r="B2408" s="209" t="s">
        <v>3749</v>
      </c>
      <c r="C2408" s="7">
        <f t="shared" si="3"/>
        <v>945058</v>
      </c>
      <c r="D2408" s="7" t="s">
        <v>3780</v>
      </c>
      <c r="E2408" s="7" t="s">
        <v>39</v>
      </c>
      <c r="F2408" s="7" t="s">
        <v>304</v>
      </c>
      <c r="G2408" s="28" t="s">
        <v>40</v>
      </c>
      <c r="H2408" s="7" t="s">
        <v>1847</v>
      </c>
      <c r="I2408" s="365">
        <v>44701</v>
      </c>
      <c r="J2408" s="32">
        <v>3749.75</v>
      </c>
      <c r="K2408" s="32">
        <v>0</v>
      </c>
      <c r="L2408" s="32">
        <v>3749.75</v>
      </c>
    </row>
    <row r="2409" spans="2:12" s="1" customFormat="1" x14ac:dyDescent="0.25">
      <c r="B2409" s="209" t="s">
        <v>3749</v>
      </c>
      <c r="C2409" s="7">
        <f t="shared" si="3"/>
        <v>945059</v>
      </c>
      <c r="D2409" s="7" t="s">
        <v>3781</v>
      </c>
      <c r="E2409" s="7" t="s">
        <v>39</v>
      </c>
      <c r="F2409" s="7" t="s">
        <v>304</v>
      </c>
      <c r="G2409" s="28" t="s">
        <v>40</v>
      </c>
      <c r="H2409" s="7" t="s">
        <v>1847</v>
      </c>
      <c r="I2409" s="365">
        <v>44701</v>
      </c>
      <c r="J2409" s="32">
        <v>3749.75</v>
      </c>
      <c r="K2409" s="32">
        <v>0</v>
      </c>
      <c r="L2409" s="32">
        <v>3749.75</v>
      </c>
    </row>
    <row r="2410" spans="2:12" s="1" customFormat="1" x14ac:dyDescent="0.25">
      <c r="B2410" s="209" t="s">
        <v>3749</v>
      </c>
      <c r="C2410" s="7">
        <f t="shared" si="3"/>
        <v>945060</v>
      </c>
      <c r="D2410" s="7" t="s">
        <v>3782</v>
      </c>
      <c r="E2410" s="7" t="s">
        <v>39</v>
      </c>
      <c r="F2410" s="7" t="s">
        <v>304</v>
      </c>
      <c r="G2410" s="28" t="s">
        <v>40</v>
      </c>
      <c r="H2410" s="7" t="s">
        <v>1847</v>
      </c>
      <c r="I2410" s="365">
        <v>44701</v>
      </c>
      <c r="J2410" s="32">
        <v>3749.75</v>
      </c>
      <c r="K2410" s="32">
        <v>0</v>
      </c>
      <c r="L2410" s="32">
        <v>3749.75</v>
      </c>
    </row>
    <row r="2411" spans="2:12" s="1" customFormat="1" x14ac:dyDescent="0.25">
      <c r="B2411" s="209" t="s">
        <v>3749</v>
      </c>
      <c r="C2411" s="7">
        <f t="shared" ref="C2411:C2427" si="4">+C2410+1</f>
        <v>945061</v>
      </c>
      <c r="D2411" s="7" t="s">
        <v>3783</v>
      </c>
      <c r="E2411" s="7" t="s">
        <v>39</v>
      </c>
      <c r="F2411" s="7" t="s">
        <v>304</v>
      </c>
      <c r="G2411" s="28" t="s">
        <v>40</v>
      </c>
      <c r="H2411" s="7" t="s">
        <v>1847</v>
      </c>
      <c r="I2411" s="365">
        <v>44701</v>
      </c>
      <c r="J2411" s="32">
        <v>3749.75</v>
      </c>
      <c r="K2411" s="32">
        <v>0</v>
      </c>
      <c r="L2411" s="32">
        <v>3749.75</v>
      </c>
    </row>
    <row r="2412" spans="2:12" s="1" customFormat="1" x14ac:dyDescent="0.25">
      <c r="B2412" s="209" t="s">
        <v>3749</v>
      </c>
      <c r="C2412" s="7">
        <f t="shared" si="4"/>
        <v>945062</v>
      </c>
      <c r="D2412" s="7" t="s">
        <v>3784</v>
      </c>
      <c r="E2412" s="7" t="s">
        <v>39</v>
      </c>
      <c r="F2412" s="7" t="s">
        <v>304</v>
      </c>
      <c r="G2412" s="28" t="s">
        <v>40</v>
      </c>
      <c r="H2412" s="7" t="s">
        <v>1847</v>
      </c>
      <c r="I2412" s="365">
        <v>44701</v>
      </c>
      <c r="J2412" s="32">
        <v>3749.75</v>
      </c>
      <c r="K2412" s="32">
        <v>0</v>
      </c>
      <c r="L2412" s="32">
        <v>3749.75</v>
      </c>
    </row>
    <row r="2413" spans="2:12" s="1" customFormat="1" x14ac:dyDescent="0.25">
      <c r="B2413" s="209" t="s">
        <v>3749</v>
      </c>
      <c r="C2413" s="7">
        <f t="shared" si="4"/>
        <v>945063</v>
      </c>
      <c r="D2413" s="7" t="s">
        <v>3785</v>
      </c>
      <c r="E2413" s="7" t="s">
        <v>39</v>
      </c>
      <c r="F2413" s="7" t="s">
        <v>304</v>
      </c>
      <c r="G2413" s="28" t="s">
        <v>40</v>
      </c>
      <c r="H2413" s="7" t="s">
        <v>1847</v>
      </c>
      <c r="I2413" s="365">
        <v>44701</v>
      </c>
      <c r="J2413" s="32">
        <v>3749.75</v>
      </c>
      <c r="K2413" s="32">
        <v>0</v>
      </c>
      <c r="L2413" s="32">
        <v>3749.75</v>
      </c>
    </row>
    <row r="2414" spans="2:12" s="1" customFormat="1" x14ac:dyDescent="0.25">
      <c r="B2414" s="209" t="s">
        <v>3749</v>
      </c>
      <c r="C2414" s="7">
        <f t="shared" si="4"/>
        <v>945064</v>
      </c>
      <c r="D2414" s="7" t="s">
        <v>3786</v>
      </c>
      <c r="E2414" s="7" t="s">
        <v>39</v>
      </c>
      <c r="F2414" s="7" t="s">
        <v>304</v>
      </c>
      <c r="G2414" s="28" t="s">
        <v>40</v>
      </c>
      <c r="H2414" s="7" t="s">
        <v>1847</v>
      </c>
      <c r="I2414" s="365">
        <v>44701</v>
      </c>
      <c r="J2414" s="32">
        <v>3749.75</v>
      </c>
      <c r="K2414" s="32">
        <v>0</v>
      </c>
      <c r="L2414" s="32">
        <v>3749.75</v>
      </c>
    </row>
    <row r="2415" spans="2:12" s="1" customFormat="1" x14ac:dyDescent="0.25">
      <c r="B2415" s="209" t="s">
        <v>3749</v>
      </c>
      <c r="C2415" s="7">
        <f t="shared" si="4"/>
        <v>945065</v>
      </c>
      <c r="D2415" s="7" t="s">
        <v>3787</v>
      </c>
      <c r="E2415" s="7" t="s">
        <v>39</v>
      </c>
      <c r="F2415" s="7" t="s">
        <v>304</v>
      </c>
      <c r="G2415" s="28" t="s">
        <v>40</v>
      </c>
      <c r="H2415" s="7" t="s">
        <v>1847</v>
      </c>
      <c r="I2415" s="365">
        <v>44701</v>
      </c>
      <c r="J2415" s="32">
        <v>3749.75</v>
      </c>
      <c r="K2415" s="32">
        <v>0</v>
      </c>
      <c r="L2415" s="32">
        <v>3749.75</v>
      </c>
    </row>
    <row r="2416" spans="2:12" s="1" customFormat="1" x14ac:dyDescent="0.25">
      <c r="B2416" s="209" t="s">
        <v>3749</v>
      </c>
      <c r="C2416" s="7">
        <f t="shared" si="4"/>
        <v>945066</v>
      </c>
      <c r="D2416" s="7" t="s">
        <v>3788</v>
      </c>
      <c r="E2416" s="7" t="s">
        <v>39</v>
      </c>
      <c r="F2416" s="7" t="s">
        <v>304</v>
      </c>
      <c r="G2416" s="28" t="s">
        <v>40</v>
      </c>
      <c r="H2416" s="7" t="s">
        <v>1847</v>
      </c>
      <c r="I2416" s="365">
        <v>44701</v>
      </c>
      <c r="J2416" s="32">
        <v>3749.75</v>
      </c>
      <c r="K2416" s="32">
        <v>0</v>
      </c>
      <c r="L2416" s="32">
        <v>3749.75</v>
      </c>
    </row>
    <row r="2417" spans="2:12" s="1" customFormat="1" x14ac:dyDescent="0.25">
      <c r="B2417" s="209" t="s">
        <v>3749</v>
      </c>
      <c r="C2417" s="7">
        <f t="shared" si="4"/>
        <v>945067</v>
      </c>
      <c r="D2417" s="7" t="s">
        <v>3789</v>
      </c>
      <c r="E2417" s="7" t="s">
        <v>39</v>
      </c>
      <c r="F2417" s="7" t="s">
        <v>304</v>
      </c>
      <c r="G2417" s="28" t="s">
        <v>40</v>
      </c>
      <c r="H2417" s="7" t="s">
        <v>1847</v>
      </c>
      <c r="I2417" s="365">
        <v>44701</v>
      </c>
      <c r="J2417" s="32">
        <v>3749.75</v>
      </c>
      <c r="K2417" s="32">
        <v>0</v>
      </c>
      <c r="L2417" s="32">
        <v>3749.75</v>
      </c>
    </row>
    <row r="2418" spans="2:12" s="1" customFormat="1" x14ac:dyDescent="0.25">
      <c r="B2418" s="209" t="s">
        <v>3749</v>
      </c>
      <c r="C2418" s="7">
        <f t="shared" si="4"/>
        <v>945068</v>
      </c>
      <c r="D2418" s="7" t="s">
        <v>3790</v>
      </c>
      <c r="E2418" s="7" t="s">
        <v>39</v>
      </c>
      <c r="F2418" s="7" t="s">
        <v>304</v>
      </c>
      <c r="G2418" s="28" t="s">
        <v>40</v>
      </c>
      <c r="H2418" s="7" t="s">
        <v>1847</v>
      </c>
      <c r="I2418" s="365">
        <v>44701</v>
      </c>
      <c r="J2418" s="32">
        <v>3749.75</v>
      </c>
      <c r="K2418" s="32">
        <v>0</v>
      </c>
      <c r="L2418" s="32">
        <v>3749.75</v>
      </c>
    </row>
    <row r="2419" spans="2:12" s="1" customFormat="1" x14ac:dyDescent="0.25">
      <c r="B2419" s="209" t="s">
        <v>3749</v>
      </c>
      <c r="C2419" s="7">
        <f t="shared" si="4"/>
        <v>945069</v>
      </c>
      <c r="D2419" s="7" t="s">
        <v>3791</v>
      </c>
      <c r="E2419" s="7" t="s">
        <v>39</v>
      </c>
      <c r="F2419" s="7" t="s">
        <v>304</v>
      </c>
      <c r="G2419" s="28" t="s">
        <v>40</v>
      </c>
      <c r="H2419" s="7" t="s">
        <v>1847</v>
      </c>
      <c r="I2419" s="365">
        <v>44701</v>
      </c>
      <c r="J2419" s="32">
        <v>3749.75</v>
      </c>
      <c r="K2419" s="32">
        <v>0</v>
      </c>
      <c r="L2419" s="32">
        <v>3749.75</v>
      </c>
    </row>
    <row r="2420" spans="2:12" s="1" customFormat="1" x14ac:dyDescent="0.25">
      <c r="B2420" s="209" t="s">
        <v>3749</v>
      </c>
      <c r="C2420" s="7">
        <f t="shared" si="4"/>
        <v>945070</v>
      </c>
      <c r="D2420" s="7" t="s">
        <v>3792</v>
      </c>
      <c r="E2420" s="7" t="s">
        <v>39</v>
      </c>
      <c r="F2420" s="7" t="s">
        <v>304</v>
      </c>
      <c r="G2420" s="28" t="s">
        <v>40</v>
      </c>
      <c r="H2420" s="7" t="s">
        <v>1847</v>
      </c>
      <c r="I2420" s="365">
        <v>44701</v>
      </c>
      <c r="J2420" s="32">
        <v>3749.75</v>
      </c>
      <c r="K2420" s="32">
        <v>0</v>
      </c>
      <c r="L2420" s="32">
        <v>3749.75</v>
      </c>
    </row>
    <row r="2421" spans="2:12" s="1" customFormat="1" x14ac:dyDescent="0.25">
      <c r="B2421" s="209" t="s">
        <v>3749</v>
      </c>
      <c r="C2421" s="7">
        <f t="shared" si="4"/>
        <v>945071</v>
      </c>
      <c r="D2421" s="7" t="s">
        <v>3793</v>
      </c>
      <c r="E2421" s="7" t="s">
        <v>39</v>
      </c>
      <c r="F2421" s="7" t="s">
        <v>304</v>
      </c>
      <c r="G2421" s="28" t="s">
        <v>40</v>
      </c>
      <c r="H2421" s="7" t="s">
        <v>1847</v>
      </c>
      <c r="I2421" s="365">
        <v>44701</v>
      </c>
      <c r="J2421" s="32">
        <v>3749.75</v>
      </c>
      <c r="K2421" s="32">
        <v>0</v>
      </c>
      <c r="L2421" s="32">
        <v>3749.75</v>
      </c>
    </row>
    <row r="2422" spans="2:12" s="1" customFormat="1" x14ac:dyDescent="0.25">
      <c r="B2422" s="209" t="s">
        <v>3749</v>
      </c>
      <c r="C2422" s="7">
        <f t="shared" si="4"/>
        <v>945072</v>
      </c>
      <c r="D2422" s="7" t="s">
        <v>3794</v>
      </c>
      <c r="E2422" s="7" t="s">
        <v>39</v>
      </c>
      <c r="F2422" s="7" t="s">
        <v>304</v>
      </c>
      <c r="G2422" s="28" t="s">
        <v>40</v>
      </c>
      <c r="H2422" s="7" t="s">
        <v>1847</v>
      </c>
      <c r="I2422" s="365">
        <v>44701</v>
      </c>
      <c r="J2422" s="32">
        <v>3749.75</v>
      </c>
      <c r="K2422" s="32">
        <v>0</v>
      </c>
      <c r="L2422" s="32">
        <v>3749.75</v>
      </c>
    </row>
    <row r="2423" spans="2:12" s="1" customFormat="1" x14ac:dyDescent="0.25">
      <c r="B2423" s="209" t="s">
        <v>3749</v>
      </c>
      <c r="C2423" s="7">
        <f t="shared" si="4"/>
        <v>945073</v>
      </c>
      <c r="D2423" s="7" t="s">
        <v>3795</v>
      </c>
      <c r="E2423" s="7" t="s">
        <v>39</v>
      </c>
      <c r="F2423" s="7" t="s">
        <v>304</v>
      </c>
      <c r="G2423" s="28" t="s">
        <v>40</v>
      </c>
      <c r="H2423" s="7" t="s">
        <v>1847</v>
      </c>
      <c r="I2423" s="365">
        <v>44701</v>
      </c>
      <c r="J2423" s="32">
        <v>3749.75</v>
      </c>
      <c r="K2423" s="32">
        <v>0</v>
      </c>
      <c r="L2423" s="32">
        <v>3749.75</v>
      </c>
    </row>
    <row r="2424" spans="2:12" s="1" customFormat="1" x14ac:dyDescent="0.25">
      <c r="B2424" s="209" t="s">
        <v>3749</v>
      </c>
      <c r="C2424" s="7">
        <f t="shared" si="4"/>
        <v>945074</v>
      </c>
      <c r="D2424" s="7" t="s">
        <v>3796</v>
      </c>
      <c r="E2424" s="7" t="s">
        <v>39</v>
      </c>
      <c r="F2424" s="7" t="s">
        <v>304</v>
      </c>
      <c r="G2424" s="28" t="s">
        <v>40</v>
      </c>
      <c r="H2424" s="7" t="s">
        <v>1847</v>
      </c>
      <c r="I2424" s="365">
        <v>44701</v>
      </c>
      <c r="J2424" s="32">
        <v>3749.75</v>
      </c>
      <c r="K2424" s="32">
        <v>0</v>
      </c>
      <c r="L2424" s="32">
        <v>3749.75</v>
      </c>
    </row>
    <row r="2425" spans="2:12" s="1" customFormat="1" x14ac:dyDescent="0.25">
      <c r="B2425" s="209" t="s">
        <v>3749</v>
      </c>
      <c r="C2425" s="7">
        <f t="shared" si="4"/>
        <v>945075</v>
      </c>
      <c r="D2425" s="7" t="s">
        <v>3797</v>
      </c>
      <c r="E2425" s="7" t="s">
        <v>39</v>
      </c>
      <c r="F2425" s="7" t="s">
        <v>304</v>
      </c>
      <c r="G2425" s="28" t="s">
        <v>40</v>
      </c>
      <c r="H2425" s="7" t="s">
        <v>1847</v>
      </c>
      <c r="I2425" s="365">
        <v>44701</v>
      </c>
      <c r="J2425" s="32">
        <v>3749.75</v>
      </c>
      <c r="K2425" s="32">
        <v>0</v>
      </c>
      <c r="L2425" s="32">
        <v>3749.75</v>
      </c>
    </row>
    <row r="2426" spans="2:12" s="1" customFormat="1" x14ac:dyDescent="0.25">
      <c r="B2426" s="209" t="s">
        <v>3749</v>
      </c>
      <c r="C2426" s="7">
        <f t="shared" si="4"/>
        <v>945076</v>
      </c>
      <c r="D2426" s="7" t="s">
        <v>3743</v>
      </c>
      <c r="E2426" s="7" t="s">
        <v>39</v>
      </c>
      <c r="F2426" s="7" t="s">
        <v>304</v>
      </c>
      <c r="G2426" s="28" t="s">
        <v>40</v>
      </c>
      <c r="H2426" s="7" t="s">
        <v>1847</v>
      </c>
      <c r="I2426" s="365">
        <v>44701</v>
      </c>
      <c r="J2426" s="32">
        <v>3749.75</v>
      </c>
      <c r="K2426" s="32">
        <v>0</v>
      </c>
      <c r="L2426" s="32">
        <v>3749.75</v>
      </c>
    </row>
    <row r="2427" spans="2:12" s="1" customFormat="1" x14ac:dyDescent="0.25">
      <c r="B2427" s="209" t="s">
        <v>3749</v>
      </c>
      <c r="C2427" s="7">
        <f t="shared" si="4"/>
        <v>945077</v>
      </c>
      <c r="D2427" s="7" t="s">
        <v>3747</v>
      </c>
      <c r="E2427" s="7" t="s">
        <v>39</v>
      </c>
      <c r="F2427" s="7" t="s">
        <v>304</v>
      </c>
      <c r="G2427" s="28" t="s">
        <v>40</v>
      </c>
      <c r="H2427" s="7" t="s">
        <v>1847</v>
      </c>
      <c r="I2427" s="365">
        <v>44701</v>
      </c>
      <c r="J2427" s="32">
        <v>3749.75</v>
      </c>
      <c r="K2427" s="32">
        <v>0</v>
      </c>
      <c r="L2427" s="32">
        <v>3749.75</v>
      </c>
    </row>
    <row r="2428" spans="2:12" s="1" customFormat="1" x14ac:dyDescent="0.25">
      <c r="B2428" s="61" t="s">
        <v>3163</v>
      </c>
      <c r="C2428" s="19">
        <v>945079</v>
      </c>
      <c r="D2428" s="19" t="s">
        <v>3164</v>
      </c>
      <c r="E2428" s="19" t="s">
        <v>3165</v>
      </c>
      <c r="F2428" s="19" t="s">
        <v>3166</v>
      </c>
      <c r="G2428" s="19">
        <v>3382203616</v>
      </c>
      <c r="H2428" s="19" t="s">
        <v>18</v>
      </c>
      <c r="I2428" s="40">
        <v>45357</v>
      </c>
      <c r="J2428" s="44">
        <v>14986.59</v>
      </c>
      <c r="K2428" s="65">
        <v>249.76</v>
      </c>
      <c r="L2428" s="44">
        <v>14986.59</v>
      </c>
    </row>
    <row r="2429" spans="2:12" s="1" customFormat="1" x14ac:dyDescent="0.25">
      <c r="B2429" s="115" t="s">
        <v>150</v>
      </c>
      <c r="C2429" s="109">
        <v>945081</v>
      </c>
      <c r="D2429" s="109" t="s">
        <v>3798</v>
      </c>
      <c r="E2429" s="109" t="s">
        <v>15</v>
      </c>
      <c r="F2429" s="109" t="s">
        <v>858</v>
      </c>
      <c r="G2429" s="109" t="s">
        <v>3799</v>
      </c>
      <c r="H2429" s="109" t="s">
        <v>18</v>
      </c>
      <c r="I2429" s="116">
        <v>44771</v>
      </c>
      <c r="J2429" s="125">
        <v>7820</v>
      </c>
      <c r="K2429" s="125">
        <v>4343.8900000000003</v>
      </c>
      <c r="L2429" s="125">
        <v>3476.11</v>
      </c>
    </row>
    <row r="2430" spans="2:12" s="25" customFormat="1" x14ac:dyDescent="0.25">
      <c r="B2430" s="209" t="s">
        <v>3742</v>
      </c>
      <c r="C2430" s="7">
        <v>945093</v>
      </c>
      <c r="D2430" s="7" t="s">
        <v>3743</v>
      </c>
      <c r="E2430" s="7" t="s">
        <v>3744</v>
      </c>
      <c r="F2430" s="7" t="s">
        <v>3745</v>
      </c>
      <c r="G2430" s="166" t="s">
        <v>3746</v>
      </c>
      <c r="H2430" s="7" t="s">
        <v>84</v>
      </c>
      <c r="I2430" s="365">
        <v>44713</v>
      </c>
      <c r="J2430" s="32">
        <v>320000</v>
      </c>
      <c r="K2430" s="32">
        <v>0</v>
      </c>
      <c r="L2430" s="32">
        <v>320000</v>
      </c>
    </row>
    <row r="2431" spans="2:12" s="25" customFormat="1" x14ac:dyDescent="0.25">
      <c r="B2431" s="209" t="s">
        <v>3742</v>
      </c>
      <c r="C2431" s="7">
        <v>945094</v>
      </c>
      <c r="D2431" s="7" t="s">
        <v>3747</v>
      </c>
      <c r="E2431" s="7" t="s">
        <v>3744</v>
      </c>
      <c r="F2431" s="7" t="s">
        <v>3745</v>
      </c>
      <c r="G2431" s="166" t="s">
        <v>3748</v>
      </c>
      <c r="H2431" s="7" t="s">
        <v>84</v>
      </c>
      <c r="I2431" s="365">
        <v>44713</v>
      </c>
      <c r="J2431" s="32">
        <v>320000</v>
      </c>
      <c r="K2431" s="32">
        <v>0</v>
      </c>
      <c r="L2431" s="32">
        <v>320000</v>
      </c>
    </row>
    <row r="2432" spans="2:12" s="52" customFormat="1" x14ac:dyDescent="0.25">
      <c r="B2432" s="250" t="s">
        <v>5824</v>
      </c>
      <c r="C2432" s="7" t="s">
        <v>304</v>
      </c>
      <c r="D2432" s="277" t="s">
        <v>5825</v>
      </c>
      <c r="E2432" s="7" t="s">
        <v>2561</v>
      </c>
      <c r="F2432" s="7" t="s">
        <v>5827</v>
      </c>
      <c r="G2432" s="278">
        <v>2190181</v>
      </c>
      <c r="H2432" s="7" t="s">
        <v>84</v>
      </c>
      <c r="I2432" s="370">
        <v>45372</v>
      </c>
      <c r="J2432" s="282">
        <v>14759.99</v>
      </c>
      <c r="K2432" s="284">
        <v>860.94</v>
      </c>
      <c r="L2432" s="282">
        <v>13899.05</v>
      </c>
    </row>
    <row r="2433" spans="2:12" s="52" customFormat="1" x14ac:dyDescent="0.25">
      <c r="B2433" s="250" t="s">
        <v>5826</v>
      </c>
      <c r="C2433" s="272">
        <v>945079</v>
      </c>
      <c r="D2433" s="277" t="s">
        <v>3164</v>
      </c>
      <c r="E2433" s="7" t="s">
        <v>304</v>
      </c>
      <c r="F2433" s="7" t="s">
        <v>304</v>
      </c>
      <c r="G2433" s="278">
        <v>3382203616</v>
      </c>
      <c r="H2433" s="7" t="s">
        <v>18</v>
      </c>
      <c r="I2433" s="370">
        <v>45357</v>
      </c>
      <c r="J2433" s="282">
        <v>14986.59</v>
      </c>
      <c r="K2433" s="282">
        <v>1998.08</v>
      </c>
      <c r="L2433" s="282">
        <v>12988.51</v>
      </c>
    </row>
    <row r="2434" spans="2:12" s="1" customFormat="1" x14ac:dyDescent="0.25">
      <c r="B2434" s="294"/>
      <c r="C2434" s="62"/>
      <c r="D2434" s="62"/>
      <c r="E2434" s="62"/>
      <c r="F2434" s="62"/>
      <c r="G2434" s="62"/>
      <c r="H2434" s="62"/>
      <c r="I2434" s="307"/>
      <c r="J2434" s="95"/>
      <c r="K2434" s="95"/>
      <c r="L2434" s="95"/>
    </row>
    <row r="2436" spans="2:12" s="1" customFormat="1" ht="18.75" x14ac:dyDescent="0.3">
      <c r="B2436" s="291" t="s">
        <v>251</v>
      </c>
      <c r="C2436" s="48"/>
      <c r="D2436" s="48"/>
      <c r="E2436" s="48"/>
      <c r="F2436" s="48"/>
      <c r="G2436" s="49" t="s">
        <v>3800</v>
      </c>
      <c r="H2436" s="48"/>
      <c r="I2436" s="385"/>
      <c r="J2436" s="161"/>
      <c r="K2436" s="161"/>
      <c r="L2436" s="214"/>
    </row>
    <row r="2437" spans="2:12" s="1" customFormat="1" ht="15" customHeight="1" x14ac:dyDescent="0.25">
      <c r="B2437" s="158"/>
      <c r="C2437" s="13"/>
      <c r="D2437" s="13"/>
      <c r="E2437" s="13"/>
      <c r="F2437" s="13"/>
      <c r="G2437" s="13"/>
      <c r="H2437" s="13"/>
      <c r="I2437" s="514" t="s">
        <v>2</v>
      </c>
      <c r="J2437" s="508" t="s">
        <v>3</v>
      </c>
      <c r="K2437" s="516" t="s">
        <v>4</v>
      </c>
      <c r="L2437" s="516" t="s">
        <v>5</v>
      </c>
    </row>
    <row r="2438" spans="2:12" s="1" customFormat="1" ht="15.75" x14ac:dyDescent="0.25">
      <c r="B2438" s="289" t="s">
        <v>6</v>
      </c>
      <c r="C2438" s="3" t="s">
        <v>7</v>
      </c>
      <c r="D2438" s="3" t="s">
        <v>8</v>
      </c>
      <c r="E2438" s="4" t="s">
        <v>9</v>
      </c>
      <c r="F2438" s="4" t="s">
        <v>10</v>
      </c>
      <c r="G2438" s="4" t="s">
        <v>11</v>
      </c>
      <c r="H2438" s="101" t="s">
        <v>12</v>
      </c>
      <c r="I2438" s="515"/>
      <c r="J2438" s="509"/>
      <c r="K2438" s="517"/>
      <c r="L2438" s="517"/>
    </row>
    <row r="2439" spans="2:12" s="1" customFormat="1" x14ac:dyDescent="0.25">
      <c r="B2439" s="6" t="s">
        <v>838</v>
      </c>
      <c r="C2439" s="7">
        <v>365212</v>
      </c>
      <c r="D2439" s="7" t="s">
        <v>3840</v>
      </c>
      <c r="E2439" s="7" t="s">
        <v>686</v>
      </c>
      <c r="F2439" s="7" t="s">
        <v>840</v>
      </c>
      <c r="G2439" s="7" t="s">
        <v>3841</v>
      </c>
      <c r="H2439" s="7" t="s">
        <v>294</v>
      </c>
      <c r="I2439" s="99">
        <v>41640</v>
      </c>
      <c r="J2439" s="32">
        <v>20001</v>
      </c>
      <c r="K2439" s="32">
        <v>20001</v>
      </c>
      <c r="L2439" s="32">
        <v>0</v>
      </c>
    </row>
    <row r="2440" spans="2:12" s="1" customFormat="1" x14ac:dyDescent="0.25">
      <c r="B2440" s="6" t="s">
        <v>222</v>
      </c>
      <c r="C2440" s="7">
        <v>365382</v>
      </c>
      <c r="D2440" s="7" t="s">
        <v>3837</v>
      </c>
      <c r="E2440" s="7" t="s">
        <v>224</v>
      </c>
      <c r="F2440" s="7" t="s">
        <v>3838</v>
      </c>
      <c r="G2440" s="7" t="s">
        <v>3839</v>
      </c>
      <c r="H2440" s="7" t="s">
        <v>18</v>
      </c>
      <c r="I2440" s="99">
        <v>41640</v>
      </c>
      <c r="J2440" s="32">
        <v>2588</v>
      </c>
      <c r="K2440" s="32">
        <v>2588</v>
      </c>
      <c r="L2440" s="32">
        <v>0</v>
      </c>
    </row>
    <row r="2441" spans="2:12" s="1" customFormat="1" x14ac:dyDescent="0.25">
      <c r="B2441" s="6" t="s">
        <v>1861</v>
      </c>
      <c r="C2441" s="7">
        <v>366610</v>
      </c>
      <c r="D2441" s="7" t="s">
        <v>3847</v>
      </c>
      <c r="E2441" s="7" t="s">
        <v>304</v>
      </c>
      <c r="F2441" s="7" t="s">
        <v>304</v>
      </c>
      <c r="G2441" s="19" t="s">
        <v>40</v>
      </c>
      <c r="H2441" s="7" t="s">
        <v>84</v>
      </c>
      <c r="I2441" s="99">
        <v>41640</v>
      </c>
      <c r="J2441" s="32">
        <v>13514</v>
      </c>
      <c r="K2441" s="32">
        <v>13514</v>
      </c>
      <c r="L2441" s="32">
        <v>0</v>
      </c>
    </row>
    <row r="2442" spans="2:12" s="1" customFormat="1" x14ac:dyDescent="0.25">
      <c r="B2442" s="6" t="s">
        <v>19</v>
      </c>
      <c r="C2442" s="7">
        <v>367078</v>
      </c>
      <c r="D2442" s="7" t="s">
        <v>3857</v>
      </c>
      <c r="E2442" s="7" t="s">
        <v>15</v>
      </c>
      <c r="F2442" s="7" t="s">
        <v>213</v>
      </c>
      <c r="G2442" s="7" t="s">
        <v>3858</v>
      </c>
      <c r="H2442" s="7" t="s">
        <v>18</v>
      </c>
      <c r="I2442" s="99">
        <v>41640</v>
      </c>
      <c r="J2442" s="32">
        <v>27747.56</v>
      </c>
      <c r="K2442" s="32">
        <v>27747.56</v>
      </c>
      <c r="L2442" s="32">
        <v>0</v>
      </c>
    </row>
    <row r="2443" spans="2:12" s="1" customFormat="1" x14ac:dyDescent="0.25">
      <c r="B2443" s="6" t="s">
        <v>394</v>
      </c>
      <c r="C2443" s="7">
        <v>385354</v>
      </c>
      <c r="D2443" s="7" t="s">
        <v>3859</v>
      </c>
      <c r="E2443" s="7" t="s">
        <v>475</v>
      </c>
      <c r="F2443" s="7" t="s">
        <v>304</v>
      </c>
      <c r="G2443" s="19" t="s">
        <v>40</v>
      </c>
      <c r="H2443" s="7" t="s">
        <v>84</v>
      </c>
      <c r="I2443" s="365">
        <v>42759</v>
      </c>
      <c r="J2443" s="32">
        <v>4954.82</v>
      </c>
      <c r="K2443" s="32">
        <v>2374.06</v>
      </c>
      <c r="L2443" s="32">
        <v>2580.7599999999998</v>
      </c>
    </row>
    <row r="2444" spans="2:12" s="1" customFormat="1" x14ac:dyDescent="0.25">
      <c r="B2444" s="6" t="s">
        <v>150</v>
      </c>
      <c r="C2444" s="7">
        <v>385355</v>
      </c>
      <c r="D2444" s="7" t="s">
        <v>453</v>
      </c>
      <c r="E2444" s="7" t="s">
        <v>15</v>
      </c>
      <c r="F2444" s="7" t="s">
        <v>454</v>
      </c>
      <c r="G2444" s="7" t="s">
        <v>455</v>
      </c>
      <c r="H2444" s="7" t="s">
        <v>18</v>
      </c>
      <c r="I2444" s="99">
        <v>40689</v>
      </c>
      <c r="J2444" s="32">
        <v>5126.09</v>
      </c>
      <c r="K2444" s="32">
        <v>5126.09</v>
      </c>
      <c r="L2444" s="32">
        <v>0</v>
      </c>
    </row>
    <row r="2445" spans="2:12" s="1" customFormat="1" x14ac:dyDescent="0.25">
      <c r="B2445" s="61" t="s">
        <v>3887</v>
      </c>
      <c r="C2445" s="19">
        <v>385356</v>
      </c>
      <c r="D2445" s="19" t="s">
        <v>3859</v>
      </c>
      <c r="E2445" s="19" t="s">
        <v>304</v>
      </c>
      <c r="F2445" s="19" t="s">
        <v>304</v>
      </c>
      <c r="G2445" s="19" t="s">
        <v>40</v>
      </c>
      <c r="H2445" s="28" t="s">
        <v>824</v>
      </c>
      <c r="I2445" s="40">
        <v>40794</v>
      </c>
      <c r="J2445" s="44">
        <v>3750</v>
      </c>
      <c r="K2445" s="44">
        <v>3749</v>
      </c>
      <c r="L2445" s="44">
        <v>1</v>
      </c>
    </row>
    <row r="2446" spans="2:12" s="1" customFormat="1" x14ac:dyDescent="0.25">
      <c r="B2446" s="6" t="s">
        <v>919</v>
      </c>
      <c r="C2446" s="7">
        <v>385360</v>
      </c>
      <c r="D2446" s="7" t="s">
        <v>3831</v>
      </c>
      <c r="E2446" s="7" t="s">
        <v>104</v>
      </c>
      <c r="F2446" s="7" t="s">
        <v>3832</v>
      </c>
      <c r="G2446" s="7" t="s">
        <v>3833</v>
      </c>
      <c r="H2446" s="7" t="s">
        <v>18</v>
      </c>
      <c r="I2446" s="99">
        <v>40686</v>
      </c>
      <c r="J2446" s="32">
        <v>6167.95</v>
      </c>
      <c r="K2446" s="32">
        <v>6167.95</v>
      </c>
      <c r="L2446" s="32">
        <v>0</v>
      </c>
    </row>
    <row r="2447" spans="2:12" s="1" customFormat="1" x14ac:dyDescent="0.25">
      <c r="B2447" s="6" t="s">
        <v>919</v>
      </c>
      <c r="C2447" s="7">
        <v>385363</v>
      </c>
      <c r="D2447" s="7" t="s">
        <v>3834</v>
      </c>
      <c r="E2447" s="7" t="s">
        <v>104</v>
      </c>
      <c r="F2447" s="7" t="s">
        <v>3835</v>
      </c>
      <c r="G2447" s="7" t="s">
        <v>3836</v>
      </c>
      <c r="H2447" s="7" t="s">
        <v>18</v>
      </c>
      <c r="I2447" s="99">
        <v>40686</v>
      </c>
      <c r="J2447" s="32">
        <v>6167.95</v>
      </c>
      <c r="K2447" s="32">
        <v>6167.95</v>
      </c>
      <c r="L2447" s="32">
        <v>0</v>
      </c>
    </row>
    <row r="2448" spans="2:12" s="1" customFormat="1" x14ac:dyDescent="0.25">
      <c r="B2448" s="6" t="s">
        <v>3855</v>
      </c>
      <c r="C2448" s="7">
        <v>548039</v>
      </c>
      <c r="D2448" s="7" t="s">
        <v>3856</v>
      </c>
      <c r="E2448" s="7" t="s">
        <v>304</v>
      </c>
      <c r="F2448" s="7" t="s">
        <v>304</v>
      </c>
      <c r="G2448" s="19" t="s">
        <v>40</v>
      </c>
      <c r="H2448" s="7" t="s">
        <v>84</v>
      </c>
      <c r="I2448" s="99">
        <v>39083</v>
      </c>
      <c r="J2448" s="32">
        <v>2900</v>
      </c>
      <c r="K2448" s="32">
        <v>2900</v>
      </c>
      <c r="L2448" s="32">
        <v>0</v>
      </c>
    </row>
    <row r="2449" spans="2:12" s="1" customFormat="1" x14ac:dyDescent="0.25">
      <c r="B2449" s="6" t="s">
        <v>3801</v>
      </c>
      <c r="C2449" s="7">
        <v>548644</v>
      </c>
      <c r="D2449" s="7" t="s">
        <v>3802</v>
      </c>
      <c r="E2449" s="7" t="s">
        <v>475</v>
      </c>
      <c r="F2449" s="7" t="s">
        <v>304</v>
      </c>
      <c r="G2449" s="19" t="s">
        <v>40</v>
      </c>
      <c r="H2449" s="7" t="s">
        <v>84</v>
      </c>
      <c r="I2449" s="365">
        <v>42759</v>
      </c>
      <c r="J2449" s="32">
        <v>5700.58</v>
      </c>
      <c r="K2449" s="32">
        <v>2755.23</v>
      </c>
      <c r="L2449" s="32">
        <v>2945.35</v>
      </c>
    </row>
    <row r="2450" spans="2:12" s="1" customFormat="1" x14ac:dyDescent="0.25">
      <c r="B2450" s="6" t="s">
        <v>3801</v>
      </c>
      <c r="C2450" s="7">
        <v>548645</v>
      </c>
      <c r="D2450" s="7" t="s">
        <v>3803</v>
      </c>
      <c r="E2450" s="7" t="s">
        <v>475</v>
      </c>
      <c r="F2450" s="7" t="s">
        <v>304</v>
      </c>
      <c r="G2450" s="19" t="s">
        <v>40</v>
      </c>
      <c r="H2450" s="7" t="s">
        <v>84</v>
      </c>
      <c r="I2450" s="365">
        <v>42759</v>
      </c>
      <c r="J2450" s="32">
        <v>5700.58</v>
      </c>
      <c r="K2450" s="32">
        <v>2755.23</v>
      </c>
      <c r="L2450" s="32">
        <v>2945.35</v>
      </c>
    </row>
    <row r="2451" spans="2:12" s="1" customFormat="1" x14ac:dyDescent="0.25">
      <c r="B2451" s="6" t="s">
        <v>3801</v>
      </c>
      <c r="C2451" s="7">
        <v>548646</v>
      </c>
      <c r="D2451" s="7" t="s">
        <v>3804</v>
      </c>
      <c r="E2451" s="7" t="s">
        <v>475</v>
      </c>
      <c r="F2451" s="7" t="s">
        <v>304</v>
      </c>
      <c r="G2451" s="19" t="s">
        <v>40</v>
      </c>
      <c r="H2451" s="7" t="s">
        <v>84</v>
      </c>
      <c r="I2451" s="365">
        <v>42759</v>
      </c>
      <c r="J2451" s="32">
        <v>5700.58</v>
      </c>
      <c r="K2451" s="32">
        <v>2755.23</v>
      </c>
      <c r="L2451" s="32">
        <v>2945.35</v>
      </c>
    </row>
    <row r="2452" spans="2:12" s="1" customFormat="1" x14ac:dyDescent="0.25">
      <c r="B2452" s="6" t="s">
        <v>3801</v>
      </c>
      <c r="C2452" s="7">
        <v>548647</v>
      </c>
      <c r="D2452" s="7" t="s">
        <v>3805</v>
      </c>
      <c r="E2452" s="7" t="s">
        <v>475</v>
      </c>
      <c r="F2452" s="7" t="s">
        <v>304</v>
      </c>
      <c r="G2452" s="19" t="s">
        <v>40</v>
      </c>
      <c r="H2452" s="7" t="s">
        <v>84</v>
      </c>
      <c r="I2452" s="365">
        <v>42759</v>
      </c>
      <c r="J2452" s="32">
        <v>5700.58</v>
      </c>
      <c r="K2452" s="32">
        <v>2755.23</v>
      </c>
      <c r="L2452" s="32">
        <v>2945.35</v>
      </c>
    </row>
    <row r="2453" spans="2:12" s="1" customFormat="1" x14ac:dyDescent="0.25">
      <c r="B2453" s="6" t="s">
        <v>3801</v>
      </c>
      <c r="C2453" s="7">
        <v>548648</v>
      </c>
      <c r="D2453" s="7" t="s">
        <v>3806</v>
      </c>
      <c r="E2453" s="7" t="s">
        <v>475</v>
      </c>
      <c r="F2453" s="7" t="s">
        <v>304</v>
      </c>
      <c r="G2453" s="19" t="s">
        <v>40</v>
      </c>
      <c r="H2453" s="7" t="s">
        <v>84</v>
      </c>
      <c r="I2453" s="365">
        <v>42759</v>
      </c>
      <c r="J2453" s="32">
        <v>5700.58</v>
      </c>
      <c r="K2453" s="32">
        <v>2755.23</v>
      </c>
      <c r="L2453" s="32">
        <v>2945.35</v>
      </c>
    </row>
    <row r="2454" spans="2:12" s="1" customFormat="1" x14ac:dyDescent="0.25">
      <c r="B2454" s="6" t="s">
        <v>394</v>
      </c>
      <c r="C2454" s="7">
        <v>548650</v>
      </c>
      <c r="D2454" s="7" t="s">
        <v>3807</v>
      </c>
      <c r="E2454" s="7" t="s">
        <v>475</v>
      </c>
      <c r="F2454" s="7" t="s">
        <v>304</v>
      </c>
      <c r="G2454" s="19" t="s">
        <v>40</v>
      </c>
      <c r="H2454" s="7" t="s">
        <v>84</v>
      </c>
      <c r="I2454" s="365">
        <v>42759</v>
      </c>
      <c r="J2454" s="32">
        <v>4954.82</v>
      </c>
      <c r="K2454" s="32">
        <v>2374.06</v>
      </c>
      <c r="L2454" s="32">
        <v>2580.7599999999998</v>
      </c>
    </row>
    <row r="2455" spans="2:12" s="1" customFormat="1" x14ac:dyDescent="0.25">
      <c r="B2455" s="6" t="s">
        <v>394</v>
      </c>
      <c r="C2455" s="7">
        <v>548651</v>
      </c>
      <c r="D2455" s="7" t="s">
        <v>3808</v>
      </c>
      <c r="E2455" s="7" t="s">
        <v>475</v>
      </c>
      <c r="F2455" s="7" t="s">
        <v>304</v>
      </c>
      <c r="G2455" s="19" t="s">
        <v>40</v>
      </c>
      <c r="H2455" s="7" t="s">
        <v>84</v>
      </c>
      <c r="I2455" s="365">
        <v>42759</v>
      </c>
      <c r="J2455" s="32">
        <v>4954.82</v>
      </c>
      <c r="K2455" s="32">
        <v>2374.06</v>
      </c>
      <c r="L2455" s="32">
        <v>2580.7599999999998</v>
      </c>
    </row>
    <row r="2456" spans="2:12" s="1" customFormat="1" x14ac:dyDescent="0.25">
      <c r="B2456" s="6" t="s">
        <v>394</v>
      </c>
      <c r="C2456" s="7">
        <v>548652</v>
      </c>
      <c r="D2456" s="7" t="s">
        <v>3809</v>
      </c>
      <c r="E2456" s="7" t="s">
        <v>475</v>
      </c>
      <c r="F2456" s="7" t="s">
        <v>304</v>
      </c>
      <c r="G2456" s="19" t="s">
        <v>40</v>
      </c>
      <c r="H2456" s="7" t="s">
        <v>84</v>
      </c>
      <c r="I2456" s="365">
        <v>42759</v>
      </c>
      <c r="J2456" s="32">
        <v>4954.82</v>
      </c>
      <c r="K2456" s="32">
        <v>2374.06</v>
      </c>
      <c r="L2456" s="32">
        <v>2580.7599999999998</v>
      </c>
    </row>
    <row r="2457" spans="2:12" s="1" customFormat="1" x14ac:dyDescent="0.25">
      <c r="B2457" s="6" t="s">
        <v>394</v>
      </c>
      <c r="C2457" s="7">
        <v>548653</v>
      </c>
      <c r="D2457" s="7" t="s">
        <v>3810</v>
      </c>
      <c r="E2457" s="7" t="s">
        <v>475</v>
      </c>
      <c r="F2457" s="7" t="s">
        <v>304</v>
      </c>
      <c r="G2457" s="19" t="s">
        <v>40</v>
      </c>
      <c r="H2457" s="7" t="s">
        <v>84</v>
      </c>
      <c r="I2457" s="365">
        <v>42759</v>
      </c>
      <c r="J2457" s="32">
        <v>4954.82</v>
      </c>
      <c r="K2457" s="32">
        <v>2374.06</v>
      </c>
      <c r="L2457" s="32">
        <v>2580.7599999999998</v>
      </c>
    </row>
    <row r="2458" spans="2:12" s="1" customFormat="1" x14ac:dyDescent="0.25">
      <c r="B2458" s="6" t="s">
        <v>394</v>
      </c>
      <c r="C2458" s="7">
        <v>548654</v>
      </c>
      <c r="D2458" s="7" t="s">
        <v>3811</v>
      </c>
      <c r="E2458" s="7" t="s">
        <v>475</v>
      </c>
      <c r="F2458" s="7" t="s">
        <v>304</v>
      </c>
      <c r="G2458" s="19" t="s">
        <v>40</v>
      </c>
      <c r="H2458" s="7" t="s">
        <v>84</v>
      </c>
      <c r="I2458" s="365">
        <v>42759</v>
      </c>
      <c r="J2458" s="32">
        <v>4954.82</v>
      </c>
      <c r="K2458" s="32">
        <v>2374.06</v>
      </c>
      <c r="L2458" s="32">
        <v>2580.7599999999998</v>
      </c>
    </row>
    <row r="2459" spans="2:12" s="1" customFormat="1" x14ac:dyDescent="0.25">
      <c r="B2459" s="6" t="s">
        <v>3812</v>
      </c>
      <c r="C2459" s="7">
        <v>548655</v>
      </c>
      <c r="D2459" s="7" t="s">
        <v>3813</v>
      </c>
      <c r="E2459" s="7" t="s">
        <v>475</v>
      </c>
      <c r="F2459" s="7" t="s">
        <v>304</v>
      </c>
      <c r="G2459" s="19" t="s">
        <v>40</v>
      </c>
      <c r="H2459" s="7" t="s">
        <v>84</v>
      </c>
      <c r="I2459" s="365">
        <v>42752</v>
      </c>
      <c r="J2459" s="32">
        <v>7487.1</v>
      </c>
      <c r="K2459" s="32">
        <v>3655.12</v>
      </c>
      <c r="L2459" s="32">
        <v>3831.9800000000005</v>
      </c>
    </row>
    <row r="2460" spans="2:12" s="1" customFormat="1" x14ac:dyDescent="0.25">
      <c r="B2460" s="6" t="s">
        <v>3812</v>
      </c>
      <c r="C2460" s="7">
        <v>548656</v>
      </c>
      <c r="D2460" s="7" t="s">
        <v>3814</v>
      </c>
      <c r="E2460" s="7" t="s">
        <v>475</v>
      </c>
      <c r="F2460" s="7" t="s">
        <v>304</v>
      </c>
      <c r="G2460" s="19" t="s">
        <v>40</v>
      </c>
      <c r="H2460" s="7" t="s">
        <v>84</v>
      </c>
      <c r="I2460" s="365">
        <v>42752</v>
      </c>
      <c r="J2460" s="32">
        <v>7487.1</v>
      </c>
      <c r="K2460" s="32">
        <v>3655.12</v>
      </c>
      <c r="L2460" s="32">
        <v>3831.9800000000005</v>
      </c>
    </row>
    <row r="2461" spans="2:12" s="1" customFormat="1" x14ac:dyDescent="0.25">
      <c r="B2461" s="6" t="s">
        <v>3812</v>
      </c>
      <c r="C2461" s="7">
        <v>548657</v>
      </c>
      <c r="D2461" s="7" t="s">
        <v>3815</v>
      </c>
      <c r="E2461" s="7" t="s">
        <v>475</v>
      </c>
      <c r="F2461" s="7" t="s">
        <v>304</v>
      </c>
      <c r="G2461" s="19" t="s">
        <v>40</v>
      </c>
      <c r="H2461" s="7" t="s">
        <v>84</v>
      </c>
      <c r="I2461" s="365">
        <v>42752</v>
      </c>
      <c r="J2461" s="32">
        <v>7487.1</v>
      </c>
      <c r="K2461" s="32">
        <v>3655.12</v>
      </c>
      <c r="L2461" s="32">
        <v>3831.9800000000005</v>
      </c>
    </row>
    <row r="2462" spans="2:12" s="1" customFormat="1" x14ac:dyDescent="0.25">
      <c r="B2462" s="6" t="s">
        <v>3812</v>
      </c>
      <c r="C2462" s="7">
        <v>548658</v>
      </c>
      <c r="D2462" s="7" t="s">
        <v>3816</v>
      </c>
      <c r="E2462" s="7" t="s">
        <v>475</v>
      </c>
      <c r="F2462" s="7" t="s">
        <v>304</v>
      </c>
      <c r="G2462" s="19" t="s">
        <v>40</v>
      </c>
      <c r="H2462" s="7" t="s">
        <v>84</v>
      </c>
      <c r="I2462" s="365">
        <v>42752</v>
      </c>
      <c r="J2462" s="32">
        <v>7487.1</v>
      </c>
      <c r="K2462" s="32">
        <v>3655.12</v>
      </c>
      <c r="L2462" s="32">
        <v>3831.9800000000005</v>
      </c>
    </row>
    <row r="2463" spans="2:12" s="1" customFormat="1" x14ac:dyDescent="0.25">
      <c r="B2463" s="6" t="s">
        <v>3812</v>
      </c>
      <c r="C2463" s="7">
        <v>548659</v>
      </c>
      <c r="D2463" s="7" t="s">
        <v>3817</v>
      </c>
      <c r="E2463" s="7" t="s">
        <v>475</v>
      </c>
      <c r="F2463" s="7" t="s">
        <v>304</v>
      </c>
      <c r="G2463" s="19" t="s">
        <v>40</v>
      </c>
      <c r="H2463" s="7" t="s">
        <v>84</v>
      </c>
      <c r="I2463" s="365">
        <v>42752</v>
      </c>
      <c r="J2463" s="32">
        <v>7487.1</v>
      </c>
      <c r="K2463" s="32">
        <v>3655.12</v>
      </c>
      <c r="L2463" s="32">
        <v>3831.9800000000005</v>
      </c>
    </row>
    <row r="2464" spans="2:12" s="1" customFormat="1" x14ac:dyDescent="0.25">
      <c r="B2464" s="6" t="s">
        <v>3812</v>
      </c>
      <c r="C2464" s="7">
        <v>548660</v>
      </c>
      <c r="D2464" s="7" t="s">
        <v>3818</v>
      </c>
      <c r="E2464" s="7" t="s">
        <v>475</v>
      </c>
      <c r="F2464" s="7" t="s">
        <v>304</v>
      </c>
      <c r="G2464" s="19" t="s">
        <v>40</v>
      </c>
      <c r="H2464" s="7" t="s">
        <v>84</v>
      </c>
      <c r="I2464" s="365">
        <v>42752</v>
      </c>
      <c r="J2464" s="32">
        <v>7487.1</v>
      </c>
      <c r="K2464" s="32">
        <v>3655.12</v>
      </c>
      <c r="L2464" s="32">
        <v>3831.9800000000005</v>
      </c>
    </row>
    <row r="2465" spans="2:101" s="1" customFormat="1" x14ac:dyDescent="0.25">
      <c r="B2465" s="6" t="s">
        <v>440</v>
      </c>
      <c r="C2465" s="7">
        <v>548661</v>
      </c>
      <c r="D2465" s="7" t="s">
        <v>3819</v>
      </c>
      <c r="E2465" s="7" t="s">
        <v>304</v>
      </c>
      <c r="F2465" s="7" t="s">
        <v>304</v>
      </c>
      <c r="G2465" s="19" t="s">
        <v>40</v>
      </c>
      <c r="H2465" s="7" t="s">
        <v>3820</v>
      </c>
      <c r="I2465" s="99">
        <v>41640</v>
      </c>
      <c r="J2465" s="32">
        <v>12649.8</v>
      </c>
      <c r="K2465" s="32">
        <v>12649.8</v>
      </c>
      <c r="L2465" s="32">
        <v>0</v>
      </c>
    </row>
    <row r="2466" spans="2:101" s="1" customFormat="1" x14ac:dyDescent="0.25">
      <c r="B2466" s="6" t="s">
        <v>3821</v>
      </c>
      <c r="C2466" s="7">
        <v>548662</v>
      </c>
      <c r="D2466" s="7" t="s">
        <v>3822</v>
      </c>
      <c r="E2466" s="7" t="s">
        <v>475</v>
      </c>
      <c r="F2466" s="7" t="s">
        <v>304</v>
      </c>
      <c r="G2466" s="19" t="s">
        <v>40</v>
      </c>
      <c r="H2466" s="7" t="s">
        <v>3820</v>
      </c>
      <c r="I2466" s="365">
        <v>42745</v>
      </c>
      <c r="J2466" s="32">
        <v>6567.79</v>
      </c>
      <c r="K2466" s="32">
        <v>3197.03</v>
      </c>
      <c r="L2466" s="32">
        <v>3370.7599999999998</v>
      </c>
    </row>
    <row r="2467" spans="2:101" s="1" customFormat="1" x14ac:dyDescent="0.25">
      <c r="B2467" s="6" t="s">
        <v>3821</v>
      </c>
      <c r="C2467" s="7">
        <v>548663</v>
      </c>
      <c r="D2467" s="7" t="s">
        <v>3823</v>
      </c>
      <c r="E2467" s="7" t="s">
        <v>475</v>
      </c>
      <c r="F2467" s="7" t="s">
        <v>304</v>
      </c>
      <c r="G2467" s="19" t="s">
        <v>40</v>
      </c>
      <c r="H2467" s="7" t="s">
        <v>3820</v>
      </c>
      <c r="I2467" s="365">
        <v>42745</v>
      </c>
      <c r="J2467" s="32">
        <v>6567.79</v>
      </c>
      <c r="K2467" s="32">
        <v>3197.03</v>
      </c>
      <c r="L2467" s="32">
        <v>3370.7599999999998</v>
      </c>
    </row>
    <row r="2468" spans="2:101" s="10" customFormat="1" x14ac:dyDescent="0.25">
      <c r="B2468" s="6" t="s">
        <v>3267</v>
      </c>
      <c r="C2468" s="7">
        <v>548666</v>
      </c>
      <c r="D2468" s="7" t="s">
        <v>3824</v>
      </c>
      <c r="E2468" s="7" t="s">
        <v>475</v>
      </c>
      <c r="F2468" s="7" t="s">
        <v>304</v>
      </c>
      <c r="G2468" s="19" t="s">
        <v>40</v>
      </c>
      <c r="H2468" s="7" t="s">
        <v>3820</v>
      </c>
      <c r="I2468" s="365">
        <v>42745</v>
      </c>
      <c r="J2468" s="92">
        <v>10762.71</v>
      </c>
      <c r="K2468" s="32">
        <v>5306.77</v>
      </c>
      <c r="L2468" s="32">
        <v>5455.9399999999987</v>
      </c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  <c r="BC2468" s="1"/>
      <c r="BD2468" s="1"/>
      <c r="BE2468" s="1"/>
      <c r="BF2468" s="1"/>
      <c r="BG2468" s="1"/>
      <c r="BH2468" s="1"/>
      <c r="BI2468" s="1"/>
      <c r="BJ2468" s="1"/>
      <c r="BK2468" s="1"/>
      <c r="BL2468" s="1"/>
      <c r="BM2468" s="1"/>
      <c r="BN2468" s="1"/>
      <c r="BO2468" s="1"/>
      <c r="BP2468" s="1"/>
      <c r="BQ2468" s="1"/>
      <c r="BR2468" s="1"/>
      <c r="BS2468" s="1"/>
      <c r="BT2468" s="1"/>
      <c r="BU2468" s="1"/>
      <c r="BV2468" s="1"/>
      <c r="BW2468" s="1"/>
      <c r="BX2468" s="1"/>
      <c r="BY2468" s="1"/>
      <c r="BZ2468" s="1"/>
      <c r="CA2468" s="1"/>
      <c r="CB2468" s="1"/>
      <c r="CC2468" s="1"/>
      <c r="CD2468" s="1"/>
      <c r="CE2468" s="1"/>
      <c r="CF2468" s="1"/>
      <c r="CG2468" s="1"/>
      <c r="CH2468" s="1"/>
      <c r="CI2468" s="1"/>
      <c r="CJ2468" s="1"/>
      <c r="CK2468" s="1"/>
      <c r="CL2468" s="1"/>
      <c r="CM2468" s="1"/>
      <c r="CN2468" s="1"/>
      <c r="CO2468" s="1"/>
      <c r="CP2468" s="1"/>
      <c r="CQ2468" s="1"/>
      <c r="CR2468" s="1"/>
      <c r="CS2468" s="1"/>
      <c r="CT2468" s="1"/>
      <c r="CU2468" s="1"/>
      <c r="CV2468" s="1"/>
      <c r="CW2468" s="1"/>
    </row>
    <row r="2469" spans="2:101" s="1" customFormat="1" x14ac:dyDescent="0.25">
      <c r="B2469" s="6" t="s">
        <v>3267</v>
      </c>
      <c r="C2469" s="7">
        <v>548667</v>
      </c>
      <c r="D2469" s="7" t="s">
        <v>3825</v>
      </c>
      <c r="E2469" s="7" t="s">
        <v>475</v>
      </c>
      <c r="F2469" s="7" t="s">
        <v>304</v>
      </c>
      <c r="G2469" s="19" t="s">
        <v>40</v>
      </c>
      <c r="H2469" s="7" t="s">
        <v>3820</v>
      </c>
      <c r="I2469" s="365">
        <v>42745</v>
      </c>
      <c r="J2469" s="32">
        <v>10762.71</v>
      </c>
      <c r="K2469" s="32">
        <v>5306.77</v>
      </c>
      <c r="L2469" s="32">
        <v>5455.9399999999987</v>
      </c>
    </row>
    <row r="2470" spans="2:101" s="1" customFormat="1" x14ac:dyDescent="0.25">
      <c r="B2470" s="6" t="s">
        <v>3826</v>
      </c>
      <c r="C2470" s="7">
        <v>548669</v>
      </c>
      <c r="D2470" s="7" t="s">
        <v>3827</v>
      </c>
      <c r="E2470" s="7" t="s">
        <v>475</v>
      </c>
      <c r="F2470" s="7" t="s">
        <v>304</v>
      </c>
      <c r="G2470" s="19" t="s">
        <v>40</v>
      </c>
      <c r="H2470" s="7" t="s">
        <v>84</v>
      </c>
      <c r="I2470" s="365">
        <v>42752</v>
      </c>
      <c r="J2470" s="204">
        <v>6800</v>
      </c>
      <c r="K2470" s="32">
        <v>3310.12</v>
      </c>
      <c r="L2470" s="32">
        <v>3489.88</v>
      </c>
    </row>
    <row r="2471" spans="2:101" s="1" customFormat="1" x14ac:dyDescent="0.25">
      <c r="B2471" s="6" t="s">
        <v>3828</v>
      </c>
      <c r="C2471" s="7">
        <v>548670</v>
      </c>
      <c r="D2471" s="7" t="s">
        <v>3829</v>
      </c>
      <c r="E2471" s="7" t="s">
        <v>304</v>
      </c>
      <c r="F2471" s="19" t="s">
        <v>40</v>
      </c>
      <c r="G2471" s="19" t="s">
        <v>40</v>
      </c>
      <c r="H2471" s="7" t="s">
        <v>3830</v>
      </c>
      <c r="I2471" s="365">
        <v>42746</v>
      </c>
      <c r="J2471" s="204">
        <v>14350</v>
      </c>
      <c r="K2471" s="32">
        <v>7065.18</v>
      </c>
      <c r="L2471" s="32">
        <v>7284.82</v>
      </c>
    </row>
    <row r="2472" spans="2:101" s="1" customFormat="1" x14ac:dyDescent="0.25">
      <c r="B2472" s="61" t="s">
        <v>838</v>
      </c>
      <c r="C2472" s="19">
        <v>548674</v>
      </c>
      <c r="D2472" s="28" t="s">
        <v>56</v>
      </c>
      <c r="E2472" s="19" t="s">
        <v>56</v>
      </c>
      <c r="F2472" s="19" t="s">
        <v>304</v>
      </c>
      <c r="G2472" s="19" t="s">
        <v>40</v>
      </c>
      <c r="H2472" s="28" t="s">
        <v>325</v>
      </c>
      <c r="I2472" s="40">
        <v>41640</v>
      </c>
      <c r="J2472" s="44">
        <v>26451</v>
      </c>
      <c r="K2472" s="44">
        <v>26450</v>
      </c>
      <c r="L2472" s="44">
        <v>1</v>
      </c>
    </row>
    <row r="2473" spans="2:101" s="1" customFormat="1" x14ac:dyDescent="0.25">
      <c r="B2473" s="140" t="s">
        <v>150</v>
      </c>
      <c r="C2473" s="109">
        <v>548772</v>
      </c>
      <c r="D2473" s="42" t="s">
        <v>3860</v>
      </c>
      <c r="E2473" s="19" t="s">
        <v>15</v>
      </c>
      <c r="F2473" s="19" t="s">
        <v>260</v>
      </c>
      <c r="G2473" s="19" t="s">
        <v>3861</v>
      </c>
      <c r="H2473" s="42" t="s">
        <v>18</v>
      </c>
      <c r="I2473" s="388">
        <v>43535</v>
      </c>
      <c r="J2473" s="317">
        <v>4850</v>
      </c>
      <c r="K2473" s="141">
        <v>3502.05</v>
      </c>
      <c r="L2473" s="141">
        <v>1346.95</v>
      </c>
    </row>
    <row r="2474" spans="2:101" s="1" customFormat="1" x14ac:dyDescent="0.25">
      <c r="B2474" s="209" t="s">
        <v>3842</v>
      </c>
      <c r="C2474" s="7">
        <v>548846</v>
      </c>
      <c r="D2474" s="7" t="s">
        <v>3843</v>
      </c>
      <c r="E2474" s="7" t="s">
        <v>304</v>
      </c>
      <c r="F2474" s="7" t="s">
        <v>304</v>
      </c>
      <c r="G2474" s="19" t="s">
        <v>40</v>
      </c>
      <c r="H2474" s="7" t="s">
        <v>67</v>
      </c>
      <c r="I2474" s="365">
        <v>43025</v>
      </c>
      <c r="J2474" s="32">
        <v>20001</v>
      </c>
      <c r="K2474" s="32">
        <v>6250.31</v>
      </c>
      <c r="L2474" s="32">
        <v>13750.689999999999</v>
      </c>
    </row>
    <row r="2475" spans="2:101" s="1" customFormat="1" x14ac:dyDescent="0.25">
      <c r="B2475" s="6" t="s">
        <v>222</v>
      </c>
      <c r="C2475" s="28">
        <v>750003</v>
      </c>
      <c r="D2475" s="7" t="s">
        <v>3844</v>
      </c>
      <c r="E2475" s="28" t="s">
        <v>1163</v>
      </c>
      <c r="F2475" s="28" t="s">
        <v>3845</v>
      </c>
      <c r="G2475" s="28" t="s">
        <v>3846</v>
      </c>
      <c r="H2475" s="7" t="s">
        <v>18</v>
      </c>
      <c r="I2475" s="99">
        <v>41640</v>
      </c>
      <c r="J2475" s="57">
        <v>2588</v>
      </c>
      <c r="K2475" s="57">
        <v>2588</v>
      </c>
      <c r="L2475" s="32">
        <v>0</v>
      </c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  <c r="X2475" s="10"/>
      <c r="Y2475" s="10"/>
      <c r="Z2475" s="10"/>
      <c r="AA2475" s="10"/>
      <c r="AB2475" s="10"/>
      <c r="AC2475" s="10"/>
      <c r="AD2475" s="10"/>
      <c r="AE2475" s="10"/>
      <c r="AF2475" s="10"/>
      <c r="AG2475" s="10"/>
      <c r="AH2475" s="10"/>
      <c r="AI2475" s="10"/>
      <c r="AJ2475" s="10"/>
      <c r="AK2475" s="10"/>
      <c r="AL2475" s="10"/>
      <c r="AM2475" s="10"/>
      <c r="AN2475" s="10"/>
      <c r="AO2475" s="10"/>
      <c r="AP2475" s="10"/>
      <c r="AQ2475" s="10"/>
      <c r="AR2475" s="10"/>
      <c r="AS2475" s="10"/>
      <c r="AT2475" s="10"/>
      <c r="AU2475" s="10"/>
      <c r="AV2475" s="10"/>
      <c r="AW2475" s="10"/>
      <c r="AX2475" s="10"/>
      <c r="AY2475" s="10"/>
      <c r="AZ2475" s="10"/>
      <c r="BA2475" s="10"/>
      <c r="BB2475" s="10"/>
      <c r="BC2475" s="10"/>
      <c r="BD2475" s="10"/>
      <c r="BE2475" s="10"/>
      <c r="BF2475" s="10"/>
      <c r="BG2475" s="10"/>
      <c r="BH2475" s="10"/>
      <c r="BI2475" s="10"/>
      <c r="BJ2475" s="10"/>
      <c r="BK2475" s="10"/>
      <c r="BL2475" s="10"/>
      <c r="BM2475" s="10"/>
      <c r="BN2475" s="10"/>
      <c r="BO2475" s="10"/>
      <c r="BP2475" s="10"/>
      <c r="BQ2475" s="10"/>
      <c r="BR2475" s="10"/>
      <c r="BS2475" s="10"/>
      <c r="BT2475" s="10"/>
      <c r="BU2475" s="10"/>
      <c r="BV2475" s="10"/>
      <c r="BW2475" s="10"/>
      <c r="BX2475" s="10"/>
      <c r="BY2475" s="10"/>
      <c r="BZ2475" s="10"/>
      <c r="CA2475" s="10"/>
      <c r="CB2475" s="10"/>
      <c r="CC2475" s="10"/>
      <c r="CD2475" s="10"/>
      <c r="CE2475" s="10"/>
      <c r="CF2475" s="10"/>
      <c r="CG2475" s="10"/>
      <c r="CH2475" s="10"/>
      <c r="CI2475" s="10"/>
      <c r="CJ2475" s="10"/>
      <c r="CK2475" s="10"/>
      <c r="CL2475" s="10"/>
      <c r="CM2475" s="10"/>
      <c r="CN2475" s="10"/>
      <c r="CO2475" s="10"/>
      <c r="CP2475" s="10"/>
      <c r="CQ2475" s="10"/>
      <c r="CR2475" s="10"/>
      <c r="CS2475" s="10"/>
      <c r="CT2475" s="10"/>
      <c r="CU2475" s="10"/>
      <c r="CV2475" s="10"/>
      <c r="CW2475" s="10"/>
    </row>
    <row r="2476" spans="2:101" s="1" customFormat="1" x14ac:dyDescent="0.25">
      <c r="B2476" s="6" t="s">
        <v>631</v>
      </c>
      <c r="C2476" s="19">
        <v>750012</v>
      </c>
      <c r="D2476" s="7" t="s">
        <v>3848</v>
      </c>
      <c r="E2476" s="7" t="s">
        <v>304</v>
      </c>
      <c r="F2476" s="7" t="s">
        <v>304</v>
      </c>
      <c r="G2476" s="19" t="s">
        <v>40</v>
      </c>
      <c r="H2476" s="7" t="s">
        <v>828</v>
      </c>
      <c r="I2476" s="99">
        <v>41640</v>
      </c>
      <c r="J2476" s="44">
        <v>2500</v>
      </c>
      <c r="K2476" s="44">
        <v>2500</v>
      </c>
      <c r="L2476" s="44">
        <v>0</v>
      </c>
    </row>
    <row r="2477" spans="2:101" s="1" customFormat="1" x14ac:dyDescent="0.25">
      <c r="B2477" s="6" t="s">
        <v>631</v>
      </c>
      <c r="C2477" s="19">
        <v>750013</v>
      </c>
      <c r="D2477" s="7" t="s">
        <v>3849</v>
      </c>
      <c r="E2477" s="7" t="s">
        <v>304</v>
      </c>
      <c r="F2477" s="7" t="s">
        <v>304</v>
      </c>
      <c r="G2477" s="19" t="s">
        <v>40</v>
      </c>
      <c r="H2477" s="7" t="s">
        <v>828</v>
      </c>
      <c r="I2477" s="99">
        <v>41640</v>
      </c>
      <c r="J2477" s="44">
        <v>2500</v>
      </c>
      <c r="K2477" s="44">
        <v>2500</v>
      </c>
      <c r="L2477" s="44">
        <v>0</v>
      </c>
    </row>
    <row r="2478" spans="2:101" s="10" customFormat="1" x14ac:dyDescent="0.25">
      <c r="B2478" s="6" t="s">
        <v>3850</v>
      </c>
      <c r="C2478" s="19">
        <v>750018</v>
      </c>
      <c r="D2478" s="7" t="s">
        <v>3851</v>
      </c>
      <c r="E2478" s="19" t="s">
        <v>3852</v>
      </c>
      <c r="F2478" s="19" t="s">
        <v>3853</v>
      </c>
      <c r="G2478" s="19" t="s">
        <v>3854</v>
      </c>
      <c r="H2478" s="7" t="s">
        <v>84</v>
      </c>
      <c r="I2478" s="99">
        <v>41640</v>
      </c>
      <c r="J2478" s="44">
        <v>9800</v>
      </c>
      <c r="K2478" s="44">
        <v>9800</v>
      </c>
      <c r="L2478" s="44">
        <v>0</v>
      </c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  <c r="AY2478" s="1"/>
      <c r="AZ2478" s="1"/>
      <c r="BA2478" s="1"/>
      <c r="BB2478" s="1"/>
      <c r="BC2478" s="1"/>
      <c r="BD2478" s="1"/>
      <c r="BE2478" s="1"/>
      <c r="BF2478" s="1"/>
      <c r="BG2478" s="1"/>
      <c r="BH2478" s="1"/>
      <c r="BI2478" s="1"/>
      <c r="BJ2478" s="1"/>
      <c r="BK2478" s="1"/>
      <c r="BL2478" s="1"/>
      <c r="BM2478" s="1"/>
      <c r="BN2478" s="1"/>
      <c r="BO2478" s="1"/>
      <c r="BP2478" s="1"/>
      <c r="BQ2478" s="1"/>
      <c r="BR2478" s="1"/>
      <c r="BS2478" s="1"/>
      <c r="BT2478" s="1"/>
      <c r="BU2478" s="1"/>
      <c r="BV2478" s="1"/>
      <c r="BW2478" s="1"/>
      <c r="BX2478" s="1"/>
      <c r="BY2478" s="1"/>
      <c r="BZ2478" s="1"/>
      <c r="CA2478" s="1"/>
      <c r="CB2478" s="1"/>
      <c r="CC2478" s="1"/>
      <c r="CD2478" s="1"/>
      <c r="CE2478" s="1"/>
      <c r="CF2478" s="1"/>
      <c r="CG2478" s="1"/>
      <c r="CH2478" s="1"/>
      <c r="CI2478" s="1"/>
      <c r="CJ2478" s="1"/>
      <c r="CK2478" s="1"/>
      <c r="CL2478" s="1"/>
      <c r="CM2478" s="1"/>
      <c r="CN2478" s="1"/>
      <c r="CO2478" s="1"/>
      <c r="CP2478" s="1"/>
      <c r="CQ2478" s="1"/>
      <c r="CR2478" s="1"/>
      <c r="CS2478" s="1"/>
      <c r="CT2478" s="1"/>
      <c r="CU2478" s="1"/>
      <c r="CV2478" s="1"/>
      <c r="CW2478" s="1"/>
    </row>
    <row r="2479" spans="2:101" s="10" customFormat="1" x14ac:dyDescent="0.25">
      <c r="B2479" s="61" t="s">
        <v>726</v>
      </c>
      <c r="C2479" s="19">
        <v>770540</v>
      </c>
      <c r="D2479" s="19" t="s">
        <v>2340</v>
      </c>
      <c r="E2479" s="19" t="s">
        <v>15</v>
      </c>
      <c r="F2479" s="19" t="s">
        <v>3875</v>
      </c>
      <c r="G2479" s="19" t="s">
        <v>3876</v>
      </c>
      <c r="H2479" s="19" t="s">
        <v>18</v>
      </c>
      <c r="I2479" s="40">
        <v>43801</v>
      </c>
      <c r="J2479" s="44">
        <v>38500</v>
      </c>
      <c r="K2479" s="44">
        <v>38499</v>
      </c>
      <c r="L2479" s="65">
        <v>1</v>
      </c>
      <c r="M2479" s="52"/>
      <c r="N2479" s="52"/>
      <c r="O2479" s="52"/>
      <c r="P2479" s="52"/>
      <c r="Q2479" s="52"/>
      <c r="R2479" s="52"/>
      <c r="S2479" s="52"/>
      <c r="T2479" s="52"/>
      <c r="U2479" s="52"/>
      <c r="V2479" s="52"/>
      <c r="W2479" s="52"/>
      <c r="X2479" s="52"/>
      <c r="Y2479" s="52"/>
      <c r="Z2479" s="52"/>
      <c r="AA2479" s="52"/>
      <c r="AB2479" s="52"/>
      <c r="AC2479" s="52"/>
      <c r="AD2479" s="52"/>
      <c r="AE2479" s="52"/>
      <c r="AF2479" s="52"/>
      <c r="AG2479" s="52"/>
      <c r="AH2479" s="52"/>
      <c r="AI2479" s="52"/>
      <c r="AJ2479" s="52"/>
      <c r="AK2479" s="52"/>
      <c r="AL2479" s="52"/>
      <c r="AM2479" s="52"/>
      <c r="AN2479" s="52"/>
      <c r="AO2479" s="52"/>
      <c r="AP2479" s="52"/>
      <c r="AQ2479" s="52"/>
      <c r="AR2479" s="52"/>
      <c r="AS2479" s="52"/>
      <c r="AT2479" s="52"/>
      <c r="AU2479" s="52"/>
      <c r="AV2479" s="52"/>
      <c r="AW2479" s="52"/>
      <c r="AX2479" s="52"/>
      <c r="AY2479" s="52"/>
      <c r="AZ2479" s="52"/>
      <c r="BA2479" s="52"/>
      <c r="BB2479" s="52"/>
      <c r="BC2479" s="52"/>
      <c r="BD2479" s="52"/>
      <c r="BE2479" s="52"/>
      <c r="BF2479" s="52"/>
      <c r="BG2479" s="52"/>
      <c r="BH2479" s="52"/>
      <c r="BI2479" s="52"/>
      <c r="BJ2479" s="52"/>
      <c r="BK2479" s="52"/>
      <c r="BL2479" s="52"/>
      <c r="BM2479" s="52"/>
      <c r="BN2479" s="52"/>
      <c r="BO2479" s="52"/>
      <c r="BP2479" s="52"/>
      <c r="BQ2479" s="52"/>
      <c r="BR2479" s="52"/>
      <c r="BS2479" s="52"/>
      <c r="BT2479" s="52"/>
      <c r="BU2479" s="52"/>
      <c r="BV2479" s="52"/>
      <c r="BW2479" s="52"/>
      <c r="BX2479" s="52"/>
      <c r="BY2479" s="52"/>
      <c r="BZ2479" s="52"/>
      <c r="CA2479" s="52"/>
      <c r="CB2479" s="52"/>
      <c r="CC2479" s="52"/>
      <c r="CD2479" s="52"/>
      <c r="CE2479" s="52"/>
      <c r="CF2479" s="52"/>
      <c r="CG2479" s="52"/>
      <c r="CH2479" s="52"/>
      <c r="CI2479" s="52"/>
      <c r="CJ2479" s="52"/>
      <c r="CK2479" s="52"/>
      <c r="CL2479" s="52"/>
      <c r="CM2479" s="52"/>
      <c r="CN2479" s="52"/>
      <c r="CO2479" s="52"/>
      <c r="CP2479" s="52"/>
      <c r="CQ2479" s="52"/>
      <c r="CR2479" s="52"/>
      <c r="CS2479" s="52"/>
      <c r="CT2479" s="52"/>
      <c r="CU2479" s="52"/>
      <c r="CV2479" s="52"/>
      <c r="CW2479" s="52"/>
    </row>
    <row r="2480" spans="2:101" s="10" customFormat="1" x14ac:dyDescent="0.25">
      <c r="B2480" s="61" t="s">
        <v>150</v>
      </c>
      <c r="C2480" s="19">
        <v>905012</v>
      </c>
      <c r="D2480" s="19" t="s">
        <v>3884</v>
      </c>
      <c r="E2480" s="19" t="s">
        <v>15</v>
      </c>
      <c r="F2480" s="19" t="s">
        <v>237</v>
      </c>
      <c r="G2480" s="19" t="s">
        <v>3885</v>
      </c>
      <c r="H2480" s="19" t="s">
        <v>18</v>
      </c>
      <c r="I2480" s="40">
        <v>44896</v>
      </c>
      <c r="J2480" s="44">
        <v>7625</v>
      </c>
      <c r="K2480" s="44">
        <v>3388.44</v>
      </c>
      <c r="L2480" s="44">
        <v>4236.5600000000004</v>
      </c>
      <c r="M2480" s="52"/>
      <c r="N2480" s="52"/>
      <c r="O2480" s="52"/>
      <c r="P2480" s="52"/>
      <c r="Q2480" s="52"/>
      <c r="R2480" s="52"/>
      <c r="S2480" s="52"/>
      <c r="T2480" s="52"/>
      <c r="U2480" s="52"/>
      <c r="V2480" s="52"/>
      <c r="W2480" s="52"/>
      <c r="X2480" s="52"/>
      <c r="Y2480" s="52"/>
      <c r="Z2480" s="52"/>
      <c r="AA2480" s="52"/>
      <c r="AB2480" s="52"/>
      <c r="AC2480" s="52"/>
      <c r="AD2480" s="52"/>
      <c r="AE2480" s="52"/>
      <c r="AF2480" s="52"/>
      <c r="AG2480" s="52"/>
      <c r="AH2480" s="52"/>
      <c r="AI2480" s="52"/>
      <c r="AJ2480" s="52"/>
      <c r="AK2480" s="52"/>
      <c r="AL2480" s="52"/>
      <c r="AM2480" s="52"/>
      <c r="AN2480" s="52"/>
      <c r="AO2480" s="52"/>
      <c r="AP2480" s="52"/>
      <c r="AQ2480" s="52"/>
      <c r="AR2480" s="52"/>
      <c r="AS2480" s="52"/>
      <c r="AT2480" s="52"/>
      <c r="AU2480" s="52"/>
      <c r="AV2480" s="52"/>
      <c r="AW2480" s="52"/>
      <c r="AX2480" s="52"/>
      <c r="AY2480" s="52"/>
      <c r="AZ2480" s="52"/>
      <c r="BA2480" s="52"/>
      <c r="BB2480" s="52"/>
      <c r="BC2480" s="52"/>
      <c r="BD2480" s="52"/>
      <c r="BE2480" s="52"/>
      <c r="BF2480" s="52"/>
      <c r="BG2480" s="52"/>
      <c r="BH2480" s="52"/>
      <c r="BI2480" s="52"/>
      <c r="BJ2480" s="52"/>
      <c r="BK2480" s="52"/>
      <c r="BL2480" s="52"/>
      <c r="BM2480" s="52"/>
      <c r="BN2480" s="52"/>
      <c r="BO2480" s="52"/>
      <c r="BP2480" s="52"/>
      <c r="BQ2480" s="52"/>
      <c r="BR2480" s="52"/>
      <c r="BS2480" s="52"/>
      <c r="BT2480" s="52"/>
      <c r="BU2480" s="52"/>
      <c r="BV2480" s="52"/>
      <c r="BW2480" s="52"/>
      <c r="BX2480" s="52"/>
      <c r="BY2480" s="52"/>
      <c r="BZ2480" s="52"/>
      <c r="CA2480" s="52"/>
      <c r="CB2480" s="52"/>
      <c r="CC2480" s="52"/>
      <c r="CD2480" s="52"/>
      <c r="CE2480" s="52"/>
      <c r="CF2480" s="52"/>
      <c r="CG2480" s="52"/>
      <c r="CH2480" s="52"/>
      <c r="CI2480" s="52"/>
      <c r="CJ2480" s="52"/>
      <c r="CK2480" s="52"/>
      <c r="CL2480" s="52"/>
      <c r="CM2480" s="52"/>
      <c r="CN2480" s="52"/>
      <c r="CO2480" s="52"/>
      <c r="CP2480" s="52"/>
      <c r="CQ2480" s="52"/>
      <c r="CR2480" s="52"/>
      <c r="CS2480" s="52"/>
      <c r="CT2480" s="52"/>
      <c r="CU2480" s="52"/>
      <c r="CV2480" s="52"/>
      <c r="CW2480" s="52"/>
    </row>
    <row r="2481" spans="2:101" s="10" customFormat="1" x14ac:dyDescent="0.25">
      <c r="B2481" s="61" t="s">
        <v>19</v>
      </c>
      <c r="C2481" s="19">
        <v>905013</v>
      </c>
      <c r="D2481" s="19" t="s">
        <v>3866</v>
      </c>
      <c r="E2481" s="19" t="s">
        <v>15</v>
      </c>
      <c r="F2481" s="19" t="s">
        <v>240</v>
      </c>
      <c r="G2481" s="19" t="s">
        <v>3867</v>
      </c>
      <c r="H2481" s="19" t="s">
        <v>18</v>
      </c>
      <c r="I2481" s="40">
        <v>44896</v>
      </c>
      <c r="J2481" s="44">
        <v>50692.98</v>
      </c>
      <c r="K2481" s="44">
        <v>22529.77</v>
      </c>
      <c r="L2481" s="44">
        <v>28163.21</v>
      </c>
      <c r="M2481" s="52"/>
      <c r="N2481" s="52"/>
      <c r="O2481" s="52"/>
      <c r="P2481" s="52"/>
      <c r="Q2481" s="52"/>
      <c r="R2481" s="52"/>
      <c r="S2481" s="52"/>
      <c r="T2481" s="52"/>
      <c r="U2481" s="52"/>
      <c r="V2481" s="52"/>
      <c r="W2481" s="52"/>
      <c r="X2481" s="52"/>
      <c r="Y2481" s="52"/>
      <c r="Z2481" s="52"/>
      <c r="AA2481" s="52"/>
      <c r="AB2481" s="52"/>
      <c r="AC2481" s="52"/>
      <c r="AD2481" s="52"/>
      <c r="AE2481" s="52"/>
      <c r="AF2481" s="52"/>
      <c r="AG2481" s="52"/>
      <c r="AH2481" s="52"/>
      <c r="AI2481" s="52"/>
      <c r="AJ2481" s="52"/>
      <c r="AK2481" s="52"/>
      <c r="AL2481" s="52"/>
      <c r="AM2481" s="52"/>
      <c r="AN2481" s="52"/>
      <c r="AO2481" s="52"/>
      <c r="AP2481" s="52"/>
      <c r="AQ2481" s="52"/>
      <c r="AR2481" s="52"/>
      <c r="AS2481" s="52"/>
      <c r="AT2481" s="52"/>
      <c r="AU2481" s="52"/>
      <c r="AV2481" s="52"/>
      <c r="AW2481" s="52"/>
      <c r="AX2481" s="52"/>
      <c r="AY2481" s="52"/>
      <c r="AZ2481" s="52"/>
      <c r="BA2481" s="52"/>
      <c r="BB2481" s="52"/>
      <c r="BC2481" s="52"/>
      <c r="BD2481" s="52"/>
      <c r="BE2481" s="52"/>
      <c r="BF2481" s="52"/>
      <c r="BG2481" s="52"/>
      <c r="BH2481" s="52"/>
      <c r="BI2481" s="52"/>
      <c r="BJ2481" s="52"/>
      <c r="BK2481" s="52"/>
      <c r="BL2481" s="52"/>
      <c r="BM2481" s="52"/>
      <c r="BN2481" s="52"/>
      <c r="BO2481" s="52"/>
      <c r="BP2481" s="52"/>
      <c r="BQ2481" s="52"/>
      <c r="BR2481" s="52"/>
      <c r="BS2481" s="52"/>
      <c r="BT2481" s="52"/>
      <c r="BU2481" s="52"/>
      <c r="BV2481" s="52"/>
      <c r="BW2481" s="52"/>
      <c r="BX2481" s="52"/>
      <c r="BY2481" s="52"/>
      <c r="BZ2481" s="52"/>
      <c r="CA2481" s="52"/>
      <c r="CB2481" s="52"/>
      <c r="CC2481" s="52"/>
      <c r="CD2481" s="52"/>
      <c r="CE2481" s="52"/>
      <c r="CF2481" s="52"/>
      <c r="CG2481" s="52"/>
      <c r="CH2481" s="52"/>
      <c r="CI2481" s="52"/>
      <c r="CJ2481" s="52"/>
      <c r="CK2481" s="52"/>
      <c r="CL2481" s="52"/>
      <c r="CM2481" s="52"/>
      <c r="CN2481" s="52"/>
      <c r="CO2481" s="52"/>
      <c r="CP2481" s="52"/>
      <c r="CQ2481" s="52"/>
      <c r="CR2481" s="52"/>
      <c r="CS2481" s="52"/>
      <c r="CT2481" s="52"/>
      <c r="CU2481" s="52"/>
      <c r="CV2481" s="52"/>
      <c r="CW2481" s="52"/>
    </row>
    <row r="2482" spans="2:101" s="10" customFormat="1" x14ac:dyDescent="0.25">
      <c r="B2482" s="61" t="s">
        <v>19</v>
      </c>
      <c r="C2482" s="19">
        <v>905015</v>
      </c>
      <c r="D2482" s="19" t="s">
        <v>3868</v>
      </c>
      <c r="E2482" s="19" t="s">
        <v>15</v>
      </c>
      <c r="F2482" s="19" t="s">
        <v>240</v>
      </c>
      <c r="G2482" s="19" t="s">
        <v>3869</v>
      </c>
      <c r="H2482" s="19" t="s">
        <v>18</v>
      </c>
      <c r="I2482" s="40">
        <v>44896</v>
      </c>
      <c r="J2482" s="44">
        <v>50692.98</v>
      </c>
      <c r="K2482" s="44">
        <v>22529.77</v>
      </c>
      <c r="L2482" s="44">
        <v>28163.21</v>
      </c>
      <c r="M2482" s="52"/>
      <c r="N2482" s="52"/>
      <c r="O2482" s="52"/>
      <c r="P2482" s="52"/>
      <c r="Q2482" s="52"/>
      <c r="R2482" s="52"/>
      <c r="S2482" s="52"/>
      <c r="T2482" s="52"/>
      <c r="U2482" s="52"/>
      <c r="V2482" s="52"/>
      <c r="W2482" s="52"/>
      <c r="X2482" s="52"/>
      <c r="Y2482" s="52"/>
      <c r="Z2482" s="52"/>
      <c r="AA2482" s="52"/>
      <c r="AB2482" s="52"/>
      <c r="AC2482" s="52"/>
      <c r="AD2482" s="52"/>
      <c r="AE2482" s="52"/>
      <c r="AF2482" s="52"/>
      <c r="AG2482" s="52"/>
      <c r="AH2482" s="52"/>
      <c r="AI2482" s="52"/>
      <c r="AJ2482" s="52"/>
      <c r="AK2482" s="52"/>
      <c r="AL2482" s="52"/>
      <c r="AM2482" s="52"/>
      <c r="AN2482" s="52"/>
      <c r="AO2482" s="52"/>
      <c r="AP2482" s="52"/>
      <c r="AQ2482" s="52"/>
      <c r="AR2482" s="52"/>
      <c r="AS2482" s="52"/>
      <c r="AT2482" s="52"/>
      <c r="AU2482" s="52"/>
      <c r="AV2482" s="52"/>
      <c r="AW2482" s="52"/>
      <c r="AX2482" s="52"/>
      <c r="AY2482" s="52"/>
      <c r="AZ2482" s="52"/>
      <c r="BA2482" s="52"/>
      <c r="BB2482" s="52"/>
      <c r="BC2482" s="52"/>
      <c r="BD2482" s="52"/>
      <c r="BE2482" s="52"/>
      <c r="BF2482" s="52"/>
      <c r="BG2482" s="52"/>
      <c r="BH2482" s="52"/>
      <c r="BI2482" s="52"/>
      <c r="BJ2482" s="52"/>
      <c r="BK2482" s="52"/>
      <c r="BL2482" s="52"/>
      <c r="BM2482" s="52"/>
      <c r="BN2482" s="52"/>
      <c r="BO2482" s="52"/>
      <c r="BP2482" s="52"/>
      <c r="BQ2482" s="52"/>
      <c r="BR2482" s="52"/>
      <c r="BS2482" s="52"/>
      <c r="BT2482" s="52"/>
      <c r="BU2482" s="52"/>
      <c r="BV2482" s="52"/>
      <c r="BW2482" s="52"/>
      <c r="BX2482" s="52"/>
      <c r="BY2482" s="52"/>
      <c r="BZ2482" s="52"/>
      <c r="CA2482" s="52"/>
      <c r="CB2482" s="52"/>
      <c r="CC2482" s="52"/>
      <c r="CD2482" s="52"/>
      <c r="CE2482" s="52"/>
      <c r="CF2482" s="52"/>
      <c r="CG2482" s="52"/>
      <c r="CH2482" s="52"/>
      <c r="CI2482" s="52"/>
      <c r="CJ2482" s="52"/>
      <c r="CK2482" s="52"/>
      <c r="CL2482" s="52"/>
      <c r="CM2482" s="52"/>
      <c r="CN2482" s="52"/>
      <c r="CO2482" s="52"/>
      <c r="CP2482" s="52"/>
      <c r="CQ2482" s="52"/>
      <c r="CR2482" s="52"/>
      <c r="CS2482" s="52"/>
      <c r="CT2482" s="52"/>
      <c r="CU2482" s="52"/>
      <c r="CV2482" s="52"/>
      <c r="CW2482" s="52"/>
    </row>
    <row r="2483" spans="2:101" s="10" customFormat="1" x14ac:dyDescent="0.25">
      <c r="B2483" s="115" t="s">
        <v>150</v>
      </c>
      <c r="C2483" s="109">
        <v>905016</v>
      </c>
      <c r="D2483" s="109" t="s">
        <v>3870</v>
      </c>
      <c r="E2483" s="109" t="s">
        <v>15</v>
      </c>
      <c r="F2483" s="109" t="s">
        <v>237</v>
      </c>
      <c r="G2483" s="109" t="s">
        <v>3871</v>
      </c>
      <c r="H2483" s="109" t="s">
        <v>18</v>
      </c>
      <c r="I2483" s="116">
        <v>44896</v>
      </c>
      <c r="J2483" s="125">
        <v>7625</v>
      </c>
      <c r="K2483" s="125">
        <v>3388.44</v>
      </c>
      <c r="L2483" s="125">
        <v>4236.5600000000004</v>
      </c>
      <c r="M2483" s="52"/>
      <c r="N2483" s="52"/>
      <c r="O2483" s="52"/>
      <c r="P2483" s="52"/>
      <c r="Q2483" s="52"/>
      <c r="R2483" s="52"/>
      <c r="S2483" s="52"/>
      <c r="T2483" s="52"/>
      <c r="U2483" s="52"/>
      <c r="V2483" s="52"/>
      <c r="W2483" s="52"/>
      <c r="X2483" s="52"/>
      <c r="Y2483" s="52"/>
      <c r="Z2483" s="52"/>
      <c r="AA2483" s="52"/>
      <c r="AB2483" s="52"/>
      <c r="AC2483" s="52"/>
      <c r="AD2483" s="52"/>
      <c r="AE2483" s="52"/>
      <c r="AF2483" s="52"/>
      <c r="AG2483" s="52"/>
      <c r="AH2483" s="52"/>
      <c r="AI2483" s="52"/>
      <c r="AJ2483" s="52"/>
      <c r="AK2483" s="52"/>
      <c r="AL2483" s="52"/>
      <c r="AM2483" s="52"/>
      <c r="AN2483" s="52"/>
      <c r="AO2483" s="52"/>
      <c r="AP2483" s="52"/>
      <c r="AQ2483" s="52"/>
      <c r="AR2483" s="52"/>
      <c r="AS2483" s="52"/>
      <c r="AT2483" s="52"/>
      <c r="AU2483" s="52"/>
      <c r="AV2483" s="52"/>
      <c r="AW2483" s="52"/>
      <c r="AX2483" s="52"/>
      <c r="AY2483" s="52"/>
      <c r="AZ2483" s="52"/>
      <c r="BA2483" s="52"/>
      <c r="BB2483" s="52"/>
      <c r="BC2483" s="52"/>
      <c r="BD2483" s="52"/>
      <c r="BE2483" s="52"/>
      <c r="BF2483" s="52"/>
      <c r="BG2483" s="52"/>
      <c r="BH2483" s="52"/>
      <c r="BI2483" s="52"/>
      <c r="BJ2483" s="52"/>
      <c r="BK2483" s="52"/>
      <c r="BL2483" s="52"/>
      <c r="BM2483" s="52"/>
      <c r="BN2483" s="52"/>
      <c r="BO2483" s="52"/>
      <c r="BP2483" s="52"/>
      <c r="BQ2483" s="52"/>
      <c r="BR2483" s="52"/>
      <c r="BS2483" s="52"/>
      <c r="BT2483" s="52"/>
      <c r="BU2483" s="52"/>
      <c r="BV2483" s="52"/>
      <c r="BW2483" s="52"/>
      <c r="BX2483" s="52"/>
      <c r="BY2483" s="52"/>
      <c r="BZ2483" s="52"/>
      <c r="CA2483" s="52"/>
      <c r="CB2483" s="52"/>
      <c r="CC2483" s="52"/>
      <c r="CD2483" s="52"/>
      <c r="CE2483" s="52"/>
      <c r="CF2483" s="52"/>
      <c r="CG2483" s="52"/>
      <c r="CH2483" s="52"/>
      <c r="CI2483" s="52"/>
      <c r="CJ2483" s="52"/>
      <c r="CK2483" s="52"/>
      <c r="CL2483" s="52"/>
      <c r="CM2483" s="52"/>
      <c r="CN2483" s="52"/>
      <c r="CO2483" s="52"/>
      <c r="CP2483" s="52"/>
      <c r="CQ2483" s="52"/>
      <c r="CR2483" s="52"/>
      <c r="CS2483" s="52"/>
      <c r="CT2483" s="52"/>
      <c r="CU2483" s="52"/>
      <c r="CV2483" s="52"/>
      <c r="CW2483" s="52"/>
    </row>
    <row r="2484" spans="2:101" s="25" customFormat="1" x14ac:dyDescent="0.25">
      <c r="B2484" s="61" t="s">
        <v>150</v>
      </c>
      <c r="C2484" s="19">
        <v>945006</v>
      </c>
      <c r="D2484" s="19" t="s">
        <v>3877</v>
      </c>
      <c r="E2484" s="19" t="s">
        <v>15</v>
      </c>
      <c r="F2484" s="19" t="s">
        <v>1515</v>
      </c>
      <c r="G2484" s="19" t="s">
        <v>3878</v>
      </c>
      <c r="H2484" s="19" t="s">
        <v>18</v>
      </c>
      <c r="I2484" s="40">
        <v>45211</v>
      </c>
      <c r="J2484" s="44">
        <v>8735.1</v>
      </c>
      <c r="K2484" s="44">
        <v>1455.68</v>
      </c>
      <c r="L2484" s="44">
        <v>7279.42</v>
      </c>
    </row>
    <row r="2485" spans="2:101" s="25" customFormat="1" x14ac:dyDescent="0.25">
      <c r="B2485" s="61" t="s">
        <v>19</v>
      </c>
      <c r="C2485" s="19">
        <v>945007</v>
      </c>
      <c r="D2485" s="19" t="s">
        <v>3879</v>
      </c>
      <c r="E2485" s="19" t="s">
        <v>15</v>
      </c>
      <c r="F2485" s="19" t="s">
        <v>1403</v>
      </c>
      <c r="G2485" s="19" t="s">
        <v>3880</v>
      </c>
      <c r="H2485" s="19" t="s">
        <v>18</v>
      </c>
      <c r="I2485" s="40">
        <v>45211</v>
      </c>
      <c r="J2485" s="44">
        <v>53113.03</v>
      </c>
      <c r="K2485" s="44">
        <v>8852</v>
      </c>
      <c r="L2485" s="44">
        <v>44261.03</v>
      </c>
    </row>
    <row r="2486" spans="2:101" s="25" customFormat="1" x14ac:dyDescent="0.25">
      <c r="B2486" s="6" t="s">
        <v>919</v>
      </c>
      <c r="C2486" s="7">
        <v>945008</v>
      </c>
      <c r="D2486" s="7" t="s">
        <v>3862</v>
      </c>
      <c r="E2486" s="19" t="s">
        <v>104</v>
      </c>
      <c r="F2486" s="19" t="s">
        <v>1059</v>
      </c>
      <c r="G2486" s="19" t="s">
        <v>3863</v>
      </c>
      <c r="H2486" s="7" t="s">
        <v>18</v>
      </c>
      <c r="I2486" s="98">
        <v>42809</v>
      </c>
      <c r="J2486" s="75">
        <v>2832.95</v>
      </c>
      <c r="K2486" s="75">
        <v>2832.95</v>
      </c>
      <c r="L2486" s="75">
        <v>0</v>
      </c>
    </row>
    <row r="2487" spans="2:101" s="25" customFormat="1" x14ac:dyDescent="0.25">
      <c r="B2487" s="61" t="s">
        <v>19</v>
      </c>
      <c r="C2487" s="19">
        <v>945010</v>
      </c>
      <c r="D2487" s="19" t="s">
        <v>3726</v>
      </c>
      <c r="E2487" s="19" t="s">
        <v>15</v>
      </c>
      <c r="F2487" s="19" t="s">
        <v>240</v>
      </c>
      <c r="G2487" s="19" t="s">
        <v>3881</v>
      </c>
      <c r="H2487" s="19" t="s">
        <v>18</v>
      </c>
      <c r="I2487" s="40">
        <v>44896</v>
      </c>
      <c r="J2487" s="44">
        <v>50692.98</v>
      </c>
      <c r="K2487" s="44">
        <v>22529.77</v>
      </c>
      <c r="L2487" s="44">
        <v>28163.21</v>
      </c>
    </row>
    <row r="2488" spans="2:101" s="25" customFormat="1" x14ac:dyDescent="0.25">
      <c r="B2488" s="6" t="s">
        <v>116</v>
      </c>
      <c r="C2488" s="28">
        <v>945011</v>
      </c>
      <c r="D2488" s="28" t="s">
        <v>3864</v>
      </c>
      <c r="E2488" s="28" t="s">
        <v>15</v>
      </c>
      <c r="F2488" s="28" t="s">
        <v>858</v>
      </c>
      <c r="G2488" s="28" t="s">
        <v>3865</v>
      </c>
      <c r="H2488" s="7" t="s">
        <v>18</v>
      </c>
      <c r="I2488" s="365">
        <v>44896</v>
      </c>
      <c r="J2488" s="57">
        <v>7625</v>
      </c>
      <c r="K2488" s="124">
        <v>0</v>
      </c>
      <c r="L2488" s="57">
        <v>7625</v>
      </c>
      <c r="M2488" s="27"/>
      <c r="N2488" s="27"/>
      <c r="O2488" s="27"/>
      <c r="P2488" s="27"/>
      <c r="Q2488" s="27"/>
      <c r="R2488" s="27"/>
      <c r="S2488" s="27"/>
      <c r="T2488" s="27"/>
      <c r="U2488" s="27"/>
      <c r="V2488" s="27"/>
      <c r="W2488" s="27"/>
      <c r="X2488" s="27"/>
      <c r="Y2488" s="27"/>
      <c r="Z2488" s="27"/>
      <c r="AA2488" s="27"/>
      <c r="AB2488" s="27"/>
      <c r="AC2488" s="27"/>
      <c r="AD2488" s="27"/>
      <c r="AE2488" s="27"/>
      <c r="AF2488" s="27"/>
      <c r="AG2488" s="27"/>
      <c r="AH2488" s="27"/>
      <c r="AI2488" s="27"/>
      <c r="AJ2488" s="27"/>
      <c r="AK2488" s="27"/>
      <c r="AL2488" s="27"/>
      <c r="AM2488" s="27"/>
      <c r="AN2488" s="27"/>
      <c r="AO2488" s="27"/>
      <c r="AP2488" s="27"/>
      <c r="AQ2488" s="27"/>
      <c r="AR2488" s="27"/>
      <c r="AS2488" s="27"/>
      <c r="AT2488" s="27"/>
      <c r="AU2488" s="27"/>
      <c r="AV2488" s="27"/>
      <c r="AW2488" s="27"/>
      <c r="AX2488" s="27"/>
      <c r="AY2488" s="27"/>
      <c r="AZ2488" s="27"/>
      <c r="BA2488" s="27"/>
      <c r="BB2488" s="27"/>
      <c r="BC2488" s="27"/>
      <c r="BD2488" s="27"/>
      <c r="BE2488" s="27"/>
      <c r="BF2488" s="27"/>
      <c r="BG2488" s="27"/>
      <c r="BH2488" s="27"/>
      <c r="BI2488" s="27"/>
      <c r="BJ2488" s="27"/>
      <c r="BK2488" s="27"/>
      <c r="BL2488" s="27"/>
      <c r="BM2488" s="27"/>
      <c r="BN2488" s="27"/>
      <c r="BO2488" s="27"/>
      <c r="BP2488" s="27"/>
      <c r="BQ2488" s="27"/>
      <c r="BR2488" s="27"/>
      <c r="BS2488" s="27"/>
      <c r="BT2488" s="27"/>
      <c r="BU2488" s="27"/>
      <c r="BV2488" s="27"/>
      <c r="BW2488" s="27"/>
      <c r="BX2488" s="27"/>
      <c r="BY2488" s="27"/>
      <c r="BZ2488" s="27"/>
      <c r="CA2488" s="27"/>
      <c r="CB2488" s="27"/>
      <c r="CC2488" s="27"/>
      <c r="CD2488" s="27"/>
      <c r="CE2488" s="27"/>
      <c r="CF2488" s="27"/>
      <c r="CG2488" s="27"/>
      <c r="CH2488" s="27"/>
      <c r="CI2488" s="27"/>
      <c r="CJ2488" s="27"/>
      <c r="CK2488" s="27"/>
      <c r="CL2488" s="27"/>
      <c r="CM2488" s="27"/>
      <c r="CN2488" s="27"/>
      <c r="CO2488" s="27"/>
      <c r="CP2488" s="27"/>
      <c r="CQ2488" s="27"/>
      <c r="CR2488" s="27"/>
      <c r="CS2488" s="27"/>
      <c r="CT2488" s="27"/>
      <c r="CU2488" s="27"/>
      <c r="CV2488" s="27"/>
      <c r="CW2488" s="27"/>
    </row>
    <row r="2489" spans="2:101" s="25" customFormat="1" x14ac:dyDescent="0.25">
      <c r="B2489" s="61" t="s">
        <v>150</v>
      </c>
      <c r="C2489" s="19">
        <v>945011</v>
      </c>
      <c r="D2489" s="19" t="s">
        <v>3882</v>
      </c>
      <c r="E2489" s="19" t="s">
        <v>15</v>
      </c>
      <c r="F2489" s="19" t="s">
        <v>237</v>
      </c>
      <c r="G2489" s="19" t="s">
        <v>3883</v>
      </c>
      <c r="H2489" s="19" t="s">
        <v>18</v>
      </c>
      <c r="I2489" s="40">
        <v>44896</v>
      </c>
      <c r="J2489" s="44">
        <v>7625</v>
      </c>
      <c r="K2489" s="44">
        <v>3388.44</v>
      </c>
      <c r="L2489" s="44">
        <v>4236.5600000000004</v>
      </c>
    </row>
    <row r="2490" spans="2:101" s="25" customFormat="1" x14ac:dyDescent="0.25">
      <c r="B2490" s="6" t="s">
        <v>19</v>
      </c>
      <c r="C2490" s="7">
        <v>945013</v>
      </c>
      <c r="D2490" s="7" t="s">
        <v>3866</v>
      </c>
      <c r="E2490" s="28" t="s">
        <v>15</v>
      </c>
      <c r="F2490" s="28" t="s">
        <v>240</v>
      </c>
      <c r="G2490" s="28" t="s">
        <v>3867</v>
      </c>
      <c r="H2490" s="7" t="s">
        <v>18</v>
      </c>
      <c r="I2490" s="98">
        <v>44896</v>
      </c>
      <c r="J2490" s="75">
        <v>50692.98</v>
      </c>
      <c r="K2490" s="75">
        <v>0</v>
      </c>
      <c r="L2490" s="75">
        <v>50692.98</v>
      </c>
      <c r="M2490" s="27"/>
      <c r="N2490" s="27"/>
      <c r="O2490" s="27"/>
      <c r="P2490" s="27"/>
      <c r="Q2490" s="27"/>
      <c r="R2490" s="27"/>
      <c r="S2490" s="27"/>
      <c r="T2490" s="27"/>
      <c r="U2490" s="27"/>
      <c r="V2490" s="27"/>
      <c r="W2490" s="27"/>
      <c r="X2490" s="27"/>
      <c r="Y2490" s="27"/>
      <c r="Z2490" s="27"/>
      <c r="AA2490" s="27"/>
      <c r="AB2490" s="27"/>
      <c r="AC2490" s="27"/>
      <c r="AD2490" s="27"/>
      <c r="AE2490" s="27"/>
      <c r="AF2490" s="27"/>
      <c r="AG2490" s="27"/>
      <c r="AH2490" s="27"/>
      <c r="AI2490" s="27"/>
      <c r="AJ2490" s="27"/>
      <c r="AK2490" s="27"/>
      <c r="AL2490" s="27"/>
      <c r="AM2490" s="27"/>
      <c r="AN2490" s="27"/>
      <c r="AO2490" s="27"/>
      <c r="AP2490" s="27"/>
      <c r="AQ2490" s="27"/>
      <c r="AR2490" s="27"/>
      <c r="AS2490" s="27"/>
      <c r="AT2490" s="27"/>
      <c r="AU2490" s="27"/>
      <c r="AV2490" s="27"/>
      <c r="AW2490" s="27"/>
      <c r="AX2490" s="27"/>
      <c r="AY2490" s="27"/>
      <c r="AZ2490" s="27"/>
      <c r="BA2490" s="27"/>
      <c r="BB2490" s="27"/>
      <c r="BC2490" s="27"/>
      <c r="BD2490" s="27"/>
      <c r="BE2490" s="27"/>
      <c r="BF2490" s="27"/>
      <c r="BG2490" s="27"/>
      <c r="BH2490" s="27"/>
      <c r="BI2490" s="27"/>
      <c r="BJ2490" s="27"/>
      <c r="BK2490" s="27"/>
      <c r="BL2490" s="27"/>
      <c r="BM2490" s="27"/>
      <c r="BN2490" s="27"/>
      <c r="BO2490" s="27"/>
      <c r="BP2490" s="27"/>
      <c r="BQ2490" s="27"/>
      <c r="BR2490" s="27"/>
      <c r="BS2490" s="27"/>
      <c r="BT2490" s="27"/>
      <c r="BU2490" s="27"/>
      <c r="BV2490" s="27"/>
      <c r="BW2490" s="27"/>
      <c r="BX2490" s="27"/>
      <c r="BY2490" s="27"/>
      <c r="BZ2490" s="27"/>
      <c r="CA2490" s="27"/>
      <c r="CB2490" s="27"/>
      <c r="CC2490" s="27"/>
      <c r="CD2490" s="27"/>
      <c r="CE2490" s="27"/>
      <c r="CF2490" s="27"/>
      <c r="CG2490" s="27"/>
      <c r="CH2490" s="27"/>
      <c r="CI2490" s="27"/>
      <c r="CJ2490" s="27"/>
      <c r="CK2490" s="27"/>
      <c r="CL2490" s="27"/>
      <c r="CM2490" s="27"/>
      <c r="CN2490" s="27"/>
      <c r="CO2490" s="27"/>
      <c r="CP2490" s="27"/>
      <c r="CQ2490" s="27"/>
      <c r="CR2490" s="27"/>
      <c r="CS2490" s="27"/>
      <c r="CT2490" s="27"/>
      <c r="CU2490" s="27"/>
      <c r="CV2490" s="27"/>
      <c r="CW2490" s="27"/>
    </row>
    <row r="2491" spans="2:101" s="25" customFormat="1" x14ac:dyDescent="0.25">
      <c r="B2491" s="6" t="s">
        <v>19</v>
      </c>
      <c r="C2491" s="7">
        <v>945015</v>
      </c>
      <c r="D2491" s="7" t="s">
        <v>3868</v>
      </c>
      <c r="E2491" s="28" t="s">
        <v>15</v>
      </c>
      <c r="F2491" s="28" t="s">
        <v>240</v>
      </c>
      <c r="G2491" s="28" t="s">
        <v>3869</v>
      </c>
      <c r="H2491" s="7" t="s">
        <v>18</v>
      </c>
      <c r="I2491" s="98">
        <v>44896</v>
      </c>
      <c r="J2491" s="75">
        <v>50692.98</v>
      </c>
      <c r="K2491" s="75">
        <v>0</v>
      </c>
      <c r="L2491" s="75">
        <v>50692.98</v>
      </c>
      <c r="M2491" s="27"/>
      <c r="N2491" s="27"/>
      <c r="O2491" s="27"/>
      <c r="P2491" s="27"/>
      <c r="Q2491" s="27"/>
      <c r="R2491" s="27"/>
      <c r="S2491" s="27"/>
      <c r="T2491" s="27"/>
      <c r="U2491" s="27"/>
      <c r="V2491" s="27"/>
      <c r="W2491" s="27"/>
      <c r="X2491" s="27"/>
      <c r="Y2491" s="27"/>
      <c r="Z2491" s="27"/>
      <c r="AA2491" s="27"/>
      <c r="AB2491" s="27"/>
      <c r="AC2491" s="27"/>
      <c r="AD2491" s="27"/>
      <c r="AE2491" s="27"/>
      <c r="AF2491" s="27"/>
      <c r="AG2491" s="27"/>
      <c r="AH2491" s="27"/>
      <c r="AI2491" s="27"/>
      <c r="AJ2491" s="27"/>
      <c r="AK2491" s="27"/>
      <c r="AL2491" s="27"/>
      <c r="AM2491" s="27"/>
      <c r="AN2491" s="27"/>
      <c r="AO2491" s="27"/>
      <c r="AP2491" s="27"/>
      <c r="AQ2491" s="27"/>
      <c r="AR2491" s="27"/>
      <c r="AS2491" s="27"/>
      <c r="AT2491" s="27"/>
      <c r="AU2491" s="27"/>
      <c r="AV2491" s="27"/>
      <c r="AW2491" s="27"/>
      <c r="AX2491" s="27"/>
      <c r="AY2491" s="27"/>
      <c r="AZ2491" s="27"/>
      <c r="BA2491" s="27"/>
      <c r="BB2491" s="27"/>
      <c r="BC2491" s="27"/>
      <c r="BD2491" s="27"/>
      <c r="BE2491" s="27"/>
      <c r="BF2491" s="27"/>
      <c r="BG2491" s="27"/>
      <c r="BH2491" s="27"/>
      <c r="BI2491" s="27"/>
      <c r="BJ2491" s="27"/>
      <c r="BK2491" s="27"/>
      <c r="BL2491" s="27"/>
      <c r="BM2491" s="27"/>
      <c r="BN2491" s="27"/>
      <c r="BO2491" s="27"/>
      <c r="BP2491" s="27"/>
      <c r="BQ2491" s="27"/>
      <c r="BR2491" s="27"/>
      <c r="BS2491" s="27"/>
      <c r="BT2491" s="27"/>
      <c r="BU2491" s="27"/>
      <c r="BV2491" s="27"/>
      <c r="BW2491" s="27"/>
      <c r="BX2491" s="27"/>
      <c r="BY2491" s="27"/>
      <c r="BZ2491" s="27"/>
      <c r="CA2491" s="27"/>
      <c r="CB2491" s="27"/>
      <c r="CC2491" s="27"/>
      <c r="CD2491" s="27"/>
      <c r="CE2491" s="27"/>
      <c r="CF2491" s="27"/>
      <c r="CG2491" s="27"/>
      <c r="CH2491" s="27"/>
      <c r="CI2491" s="27"/>
      <c r="CJ2491" s="27"/>
      <c r="CK2491" s="27"/>
      <c r="CL2491" s="27"/>
      <c r="CM2491" s="27"/>
      <c r="CN2491" s="27"/>
      <c r="CO2491" s="27"/>
      <c r="CP2491" s="27"/>
      <c r="CQ2491" s="27"/>
      <c r="CR2491" s="27"/>
      <c r="CS2491" s="27"/>
      <c r="CT2491" s="27"/>
      <c r="CU2491" s="27"/>
      <c r="CV2491" s="27"/>
      <c r="CW2491" s="27"/>
    </row>
    <row r="2492" spans="2:101" s="25" customFormat="1" x14ac:dyDescent="0.25">
      <c r="B2492" s="6" t="s">
        <v>116</v>
      </c>
      <c r="C2492" s="7">
        <v>945016</v>
      </c>
      <c r="D2492" s="7" t="s">
        <v>3870</v>
      </c>
      <c r="E2492" s="28" t="s">
        <v>15</v>
      </c>
      <c r="F2492" s="28" t="s">
        <v>858</v>
      </c>
      <c r="G2492" s="28" t="s">
        <v>3871</v>
      </c>
      <c r="H2492" s="7" t="s">
        <v>18</v>
      </c>
      <c r="I2492" s="98">
        <v>44896</v>
      </c>
      <c r="J2492" s="75">
        <v>7625</v>
      </c>
      <c r="K2492" s="75">
        <v>0</v>
      </c>
      <c r="L2492" s="75">
        <v>7625</v>
      </c>
      <c r="M2492" s="27"/>
      <c r="N2492" s="27"/>
      <c r="O2492" s="27"/>
      <c r="P2492" s="27"/>
      <c r="Q2492" s="27"/>
      <c r="R2492" s="27"/>
      <c r="S2492" s="27"/>
      <c r="T2492" s="27"/>
      <c r="U2492" s="27"/>
      <c r="V2492" s="27"/>
      <c r="W2492" s="27"/>
      <c r="X2492" s="27"/>
      <c r="Y2492" s="27"/>
      <c r="Z2492" s="27"/>
      <c r="AA2492" s="27"/>
      <c r="AB2492" s="27"/>
      <c r="AC2492" s="27"/>
      <c r="AD2492" s="27"/>
      <c r="AE2492" s="27"/>
      <c r="AF2492" s="27"/>
      <c r="AG2492" s="27"/>
      <c r="AH2492" s="27"/>
      <c r="AI2492" s="27"/>
      <c r="AJ2492" s="27"/>
      <c r="AK2492" s="27"/>
      <c r="AL2492" s="27"/>
      <c r="AM2492" s="27"/>
      <c r="AN2492" s="27"/>
      <c r="AO2492" s="27"/>
      <c r="AP2492" s="27"/>
      <c r="AQ2492" s="27"/>
      <c r="AR2492" s="27"/>
      <c r="AS2492" s="27"/>
      <c r="AT2492" s="27"/>
      <c r="AU2492" s="27"/>
      <c r="AV2492" s="27"/>
      <c r="AW2492" s="27"/>
      <c r="AX2492" s="27"/>
      <c r="AY2492" s="27"/>
      <c r="AZ2492" s="27"/>
      <c r="BA2492" s="27"/>
      <c r="BB2492" s="27"/>
      <c r="BC2492" s="27"/>
      <c r="BD2492" s="27"/>
      <c r="BE2492" s="27"/>
      <c r="BF2492" s="27"/>
      <c r="BG2492" s="27"/>
      <c r="BH2492" s="27"/>
      <c r="BI2492" s="27"/>
      <c r="BJ2492" s="27"/>
      <c r="BK2492" s="27"/>
      <c r="BL2492" s="27"/>
      <c r="BM2492" s="27"/>
      <c r="BN2492" s="27"/>
      <c r="BO2492" s="27"/>
      <c r="BP2492" s="27"/>
      <c r="BQ2492" s="27"/>
      <c r="BR2492" s="27"/>
      <c r="BS2492" s="27"/>
      <c r="BT2492" s="27"/>
      <c r="BU2492" s="27"/>
      <c r="BV2492" s="27"/>
      <c r="BW2492" s="27"/>
      <c r="BX2492" s="27"/>
      <c r="BY2492" s="27"/>
      <c r="BZ2492" s="27"/>
      <c r="CA2492" s="27"/>
      <c r="CB2492" s="27"/>
      <c r="CC2492" s="27"/>
      <c r="CD2492" s="27"/>
      <c r="CE2492" s="27"/>
      <c r="CF2492" s="27"/>
      <c r="CG2492" s="27"/>
      <c r="CH2492" s="27"/>
      <c r="CI2492" s="27"/>
      <c r="CJ2492" s="27"/>
      <c r="CK2492" s="27"/>
      <c r="CL2492" s="27"/>
      <c r="CM2492" s="27"/>
      <c r="CN2492" s="27"/>
      <c r="CO2492" s="27"/>
      <c r="CP2492" s="27"/>
      <c r="CQ2492" s="27"/>
      <c r="CR2492" s="27"/>
      <c r="CS2492" s="27"/>
      <c r="CT2492" s="27"/>
      <c r="CU2492" s="27"/>
      <c r="CV2492" s="27"/>
      <c r="CW2492" s="27"/>
    </row>
    <row r="2493" spans="2:101" s="25" customFormat="1" x14ac:dyDescent="0.25">
      <c r="B2493" s="6" t="s">
        <v>19</v>
      </c>
      <c r="C2493" s="7">
        <v>945017</v>
      </c>
      <c r="D2493" s="7" t="s">
        <v>3843</v>
      </c>
      <c r="E2493" s="28" t="s">
        <v>15</v>
      </c>
      <c r="F2493" s="28" t="s">
        <v>240</v>
      </c>
      <c r="G2493" s="28" t="s">
        <v>3872</v>
      </c>
      <c r="H2493" s="7" t="s">
        <v>18</v>
      </c>
      <c r="I2493" s="98">
        <v>44896</v>
      </c>
      <c r="J2493" s="75">
        <v>50692.98</v>
      </c>
      <c r="K2493" s="75">
        <v>0</v>
      </c>
      <c r="L2493" s="75">
        <v>50692.98</v>
      </c>
      <c r="M2493" s="27"/>
      <c r="N2493" s="27"/>
      <c r="O2493" s="27"/>
      <c r="P2493" s="27"/>
      <c r="Q2493" s="27"/>
      <c r="R2493" s="27"/>
      <c r="S2493" s="27"/>
      <c r="T2493" s="27"/>
      <c r="U2493" s="27"/>
      <c r="V2493" s="27"/>
      <c r="W2493" s="27"/>
      <c r="X2493" s="27"/>
      <c r="Y2493" s="27"/>
      <c r="Z2493" s="27"/>
      <c r="AA2493" s="27"/>
      <c r="AB2493" s="27"/>
      <c r="AC2493" s="27"/>
      <c r="AD2493" s="27"/>
      <c r="AE2493" s="27"/>
      <c r="AF2493" s="27"/>
      <c r="AG2493" s="27"/>
      <c r="AH2493" s="27"/>
      <c r="AI2493" s="27"/>
      <c r="AJ2493" s="27"/>
      <c r="AK2493" s="27"/>
      <c r="AL2493" s="27"/>
      <c r="AM2493" s="27"/>
      <c r="AN2493" s="27"/>
      <c r="AO2493" s="27"/>
      <c r="AP2493" s="27"/>
      <c r="AQ2493" s="27"/>
      <c r="AR2493" s="27"/>
      <c r="AS2493" s="27"/>
      <c r="AT2493" s="27"/>
      <c r="AU2493" s="27"/>
      <c r="AV2493" s="27"/>
      <c r="AW2493" s="27"/>
      <c r="AX2493" s="27"/>
      <c r="AY2493" s="27"/>
      <c r="AZ2493" s="27"/>
      <c r="BA2493" s="27"/>
      <c r="BB2493" s="27"/>
      <c r="BC2493" s="27"/>
      <c r="BD2493" s="27"/>
      <c r="BE2493" s="27"/>
      <c r="BF2493" s="27"/>
      <c r="BG2493" s="27"/>
      <c r="BH2493" s="27"/>
      <c r="BI2493" s="27"/>
      <c r="BJ2493" s="27"/>
      <c r="BK2493" s="27"/>
      <c r="BL2493" s="27"/>
      <c r="BM2493" s="27"/>
      <c r="BN2493" s="27"/>
      <c r="BO2493" s="27"/>
      <c r="BP2493" s="27"/>
      <c r="BQ2493" s="27"/>
      <c r="BR2493" s="27"/>
      <c r="BS2493" s="27"/>
      <c r="BT2493" s="27"/>
      <c r="BU2493" s="27"/>
      <c r="BV2493" s="27"/>
      <c r="BW2493" s="27"/>
      <c r="BX2493" s="27"/>
      <c r="BY2493" s="27"/>
      <c r="BZ2493" s="27"/>
      <c r="CA2493" s="27"/>
      <c r="CB2493" s="27"/>
      <c r="CC2493" s="27"/>
      <c r="CD2493" s="27"/>
      <c r="CE2493" s="27"/>
      <c r="CF2493" s="27"/>
      <c r="CG2493" s="27"/>
      <c r="CH2493" s="27"/>
      <c r="CI2493" s="27"/>
      <c r="CJ2493" s="27"/>
      <c r="CK2493" s="27"/>
      <c r="CL2493" s="27"/>
      <c r="CM2493" s="27"/>
      <c r="CN2493" s="27"/>
      <c r="CO2493" s="27"/>
      <c r="CP2493" s="27"/>
      <c r="CQ2493" s="27"/>
      <c r="CR2493" s="27"/>
      <c r="CS2493" s="27"/>
      <c r="CT2493" s="27"/>
      <c r="CU2493" s="27"/>
      <c r="CV2493" s="27"/>
      <c r="CW2493" s="27"/>
    </row>
    <row r="2494" spans="2:101" s="25" customFormat="1" x14ac:dyDescent="0.25">
      <c r="B2494" s="61" t="s">
        <v>19</v>
      </c>
      <c r="C2494" s="19">
        <v>945017</v>
      </c>
      <c r="D2494" s="19" t="s">
        <v>3843</v>
      </c>
      <c r="E2494" s="19" t="s">
        <v>15</v>
      </c>
      <c r="F2494" s="19" t="s">
        <v>240</v>
      </c>
      <c r="G2494" s="19" t="s">
        <v>3872</v>
      </c>
      <c r="H2494" s="19" t="s">
        <v>18</v>
      </c>
      <c r="I2494" s="40">
        <v>44896</v>
      </c>
      <c r="J2494" s="44">
        <v>50692.98</v>
      </c>
      <c r="K2494" s="44">
        <v>22529.77</v>
      </c>
      <c r="L2494" s="44">
        <v>28163.21</v>
      </c>
    </row>
    <row r="2495" spans="2:101" s="1" customFormat="1" x14ac:dyDescent="0.25">
      <c r="B2495" s="6" t="s">
        <v>116</v>
      </c>
      <c r="C2495" s="7">
        <v>945018</v>
      </c>
      <c r="D2495" s="7" t="s">
        <v>3873</v>
      </c>
      <c r="E2495" s="28" t="s">
        <v>15</v>
      </c>
      <c r="F2495" s="28" t="s">
        <v>858</v>
      </c>
      <c r="G2495" s="28" t="s">
        <v>3874</v>
      </c>
      <c r="H2495" s="7" t="s">
        <v>18</v>
      </c>
      <c r="I2495" s="98">
        <v>44896</v>
      </c>
      <c r="J2495" s="75">
        <v>7625</v>
      </c>
      <c r="K2495" s="75">
        <v>0</v>
      </c>
      <c r="L2495" s="75">
        <v>7625</v>
      </c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  <c r="X2495" s="10"/>
      <c r="Y2495" s="10"/>
      <c r="Z2495" s="10"/>
      <c r="AA2495" s="10"/>
      <c r="AB2495" s="10"/>
      <c r="AC2495" s="10"/>
      <c r="AD2495" s="10"/>
      <c r="AE2495" s="10"/>
      <c r="AF2495" s="10"/>
      <c r="AG2495" s="10"/>
      <c r="AH2495" s="10"/>
      <c r="AI2495" s="10"/>
      <c r="AJ2495" s="10"/>
      <c r="AK2495" s="10"/>
      <c r="AL2495" s="10"/>
      <c r="AM2495" s="10"/>
      <c r="AN2495" s="10"/>
      <c r="AO2495" s="10"/>
      <c r="AP2495" s="10"/>
      <c r="AQ2495" s="10"/>
      <c r="AR2495" s="10"/>
      <c r="AS2495" s="10"/>
      <c r="AT2495" s="10"/>
      <c r="AU2495" s="10"/>
      <c r="AV2495" s="10"/>
      <c r="AW2495" s="10"/>
      <c r="AX2495" s="10"/>
      <c r="AY2495" s="10"/>
      <c r="AZ2495" s="10"/>
      <c r="BA2495" s="10"/>
      <c r="BB2495" s="10"/>
      <c r="BC2495" s="10"/>
      <c r="BD2495" s="10"/>
      <c r="BE2495" s="10"/>
      <c r="BF2495" s="10"/>
      <c r="BG2495" s="10"/>
      <c r="BH2495" s="10"/>
      <c r="BI2495" s="10"/>
      <c r="BJ2495" s="10"/>
      <c r="BK2495" s="10"/>
      <c r="BL2495" s="10"/>
      <c r="BM2495" s="10"/>
      <c r="BN2495" s="10"/>
      <c r="BO2495" s="10"/>
      <c r="BP2495" s="10"/>
      <c r="BQ2495" s="10"/>
      <c r="BR2495" s="10"/>
      <c r="BS2495" s="10"/>
      <c r="BT2495" s="10"/>
      <c r="BU2495" s="10"/>
      <c r="BV2495" s="10"/>
      <c r="BW2495" s="10"/>
      <c r="BX2495" s="10"/>
      <c r="BY2495" s="10"/>
      <c r="BZ2495" s="10"/>
      <c r="CA2495" s="10"/>
      <c r="CB2495" s="10"/>
      <c r="CC2495" s="10"/>
      <c r="CD2495" s="10"/>
      <c r="CE2495" s="10"/>
      <c r="CF2495" s="10"/>
      <c r="CG2495" s="10"/>
      <c r="CH2495" s="10"/>
      <c r="CI2495" s="10"/>
      <c r="CJ2495" s="10"/>
      <c r="CK2495" s="10"/>
      <c r="CL2495" s="10"/>
      <c r="CM2495" s="10"/>
      <c r="CN2495" s="10"/>
      <c r="CO2495" s="10"/>
      <c r="CP2495" s="10"/>
      <c r="CQ2495" s="10"/>
      <c r="CR2495" s="10"/>
      <c r="CS2495" s="10"/>
      <c r="CT2495" s="10"/>
      <c r="CU2495" s="10"/>
      <c r="CV2495" s="10"/>
      <c r="CW2495" s="10"/>
    </row>
    <row r="2496" spans="2:101" s="1" customFormat="1" x14ac:dyDescent="0.25">
      <c r="B2496" s="61" t="s">
        <v>150</v>
      </c>
      <c r="C2496" s="19">
        <v>945018</v>
      </c>
      <c r="D2496" s="19" t="s">
        <v>3873</v>
      </c>
      <c r="E2496" s="19" t="s">
        <v>15</v>
      </c>
      <c r="F2496" s="19" t="s">
        <v>3886</v>
      </c>
      <c r="G2496" s="19" t="s">
        <v>3874</v>
      </c>
      <c r="H2496" s="19" t="s">
        <v>18</v>
      </c>
      <c r="I2496" s="40">
        <v>44896</v>
      </c>
      <c r="J2496" s="44">
        <v>7625</v>
      </c>
      <c r="K2496" s="44">
        <v>3388.44</v>
      </c>
      <c r="L2496" s="44">
        <v>4236.5600000000004</v>
      </c>
      <c r="M2496" s="52"/>
      <c r="N2496" s="52"/>
      <c r="O2496" s="52"/>
      <c r="P2496" s="52"/>
      <c r="Q2496" s="52"/>
      <c r="R2496" s="52"/>
      <c r="S2496" s="52"/>
      <c r="T2496" s="52"/>
      <c r="U2496" s="52"/>
      <c r="V2496" s="52"/>
      <c r="W2496" s="52"/>
      <c r="X2496" s="52"/>
      <c r="Y2496" s="52"/>
      <c r="Z2496" s="52"/>
      <c r="AA2496" s="52"/>
      <c r="AB2496" s="52"/>
      <c r="AC2496" s="52"/>
      <c r="AD2496" s="52"/>
      <c r="AE2496" s="52"/>
      <c r="AF2496" s="52"/>
      <c r="AG2496" s="52"/>
      <c r="AH2496" s="52"/>
      <c r="AI2496" s="52"/>
      <c r="AJ2496" s="52"/>
      <c r="AK2496" s="52"/>
      <c r="AL2496" s="52"/>
      <c r="AM2496" s="52"/>
      <c r="AN2496" s="52"/>
      <c r="AO2496" s="52"/>
      <c r="AP2496" s="52"/>
      <c r="AQ2496" s="52"/>
      <c r="AR2496" s="52"/>
      <c r="AS2496" s="52"/>
      <c r="AT2496" s="52"/>
      <c r="AU2496" s="52"/>
      <c r="AV2496" s="52"/>
      <c r="AW2496" s="52"/>
      <c r="AX2496" s="52"/>
      <c r="AY2496" s="52"/>
      <c r="AZ2496" s="52"/>
      <c r="BA2496" s="52"/>
      <c r="BB2496" s="52"/>
      <c r="BC2496" s="52"/>
      <c r="BD2496" s="52"/>
      <c r="BE2496" s="52"/>
      <c r="BF2496" s="52"/>
      <c r="BG2496" s="52"/>
      <c r="BH2496" s="52"/>
      <c r="BI2496" s="52"/>
      <c r="BJ2496" s="52"/>
      <c r="BK2496" s="52"/>
      <c r="BL2496" s="52"/>
      <c r="BM2496" s="52"/>
      <c r="BN2496" s="52"/>
      <c r="BO2496" s="52"/>
      <c r="BP2496" s="52"/>
      <c r="BQ2496" s="52"/>
      <c r="BR2496" s="52"/>
      <c r="BS2496" s="52"/>
      <c r="BT2496" s="52"/>
      <c r="BU2496" s="52"/>
      <c r="BV2496" s="52"/>
      <c r="BW2496" s="52"/>
      <c r="BX2496" s="52"/>
      <c r="BY2496" s="52"/>
      <c r="BZ2496" s="52"/>
      <c r="CA2496" s="52"/>
      <c r="CB2496" s="52"/>
      <c r="CC2496" s="52"/>
      <c r="CD2496" s="52"/>
      <c r="CE2496" s="52"/>
      <c r="CF2496" s="52"/>
      <c r="CG2496" s="52"/>
      <c r="CH2496" s="52"/>
      <c r="CI2496" s="52"/>
      <c r="CJ2496" s="52"/>
      <c r="CK2496" s="52"/>
      <c r="CL2496" s="52"/>
      <c r="CM2496" s="52"/>
      <c r="CN2496" s="52"/>
      <c r="CO2496" s="52"/>
      <c r="CP2496" s="52"/>
      <c r="CQ2496" s="52"/>
      <c r="CR2496" s="52"/>
      <c r="CS2496" s="52"/>
      <c r="CT2496" s="52"/>
      <c r="CU2496" s="52"/>
      <c r="CV2496" s="52"/>
      <c r="CW2496" s="52"/>
    </row>
    <row r="2497" spans="2:12" s="1" customFormat="1" x14ac:dyDescent="0.25">
      <c r="B2497" s="97" t="s">
        <v>2726</v>
      </c>
      <c r="C2497" s="19">
        <v>945019</v>
      </c>
      <c r="D2497" s="28" t="s">
        <v>56</v>
      </c>
      <c r="E2497" s="19" t="s">
        <v>475</v>
      </c>
      <c r="F2497" s="19" t="s">
        <v>304</v>
      </c>
      <c r="G2497" s="19" t="s">
        <v>40</v>
      </c>
      <c r="H2497" s="19" t="s">
        <v>18</v>
      </c>
      <c r="I2497" s="40">
        <v>45273</v>
      </c>
      <c r="J2497" s="44">
        <v>2139.1</v>
      </c>
      <c r="K2497" s="65">
        <v>71.27</v>
      </c>
      <c r="L2497" s="44">
        <v>2067.83</v>
      </c>
    </row>
    <row r="2498" spans="2:12" s="1" customFormat="1" x14ac:dyDescent="0.25">
      <c r="B2498" s="97" t="s">
        <v>2726</v>
      </c>
      <c r="C2498" s="19">
        <v>945020</v>
      </c>
      <c r="D2498" s="28" t="s">
        <v>56</v>
      </c>
      <c r="E2498" s="19" t="s">
        <v>475</v>
      </c>
      <c r="F2498" s="19" t="s">
        <v>304</v>
      </c>
      <c r="G2498" s="19" t="s">
        <v>40</v>
      </c>
      <c r="H2498" s="19" t="s">
        <v>18</v>
      </c>
      <c r="I2498" s="40">
        <v>45273</v>
      </c>
      <c r="J2498" s="44">
        <v>2139.1</v>
      </c>
      <c r="K2498" s="65">
        <v>71.27</v>
      </c>
      <c r="L2498" s="44">
        <v>2067.83</v>
      </c>
    </row>
    <row r="2499" spans="2:12" s="1" customFormat="1" x14ac:dyDescent="0.25">
      <c r="B2499" s="97" t="s">
        <v>3888</v>
      </c>
      <c r="C2499" s="19">
        <v>945025</v>
      </c>
      <c r="D2499" s="28" t="s">
        <v>56</v>
      </c>
      <c r="E2499" s="19" t="s">
        <v>91</v>
      </c>
      <c r="F2499" s="19" t="s">
        <v>304</v>
      </c>
      <c r="G2499" s="19">
        <v>230580</v>
      </c>
      <c r="H2499" s="28" t="s">
        <v>325</v>
      </c>
      <c r="I2499" s="40">
        <v>45257</v>
      </c>
      <c r="J2499" s="44">
        <v>10800</v>
      </c>
      <c r="K2499" s="65">
        <v>359.97</v>
      </c>
      <c r="L2499" s="44">
        <v>10440.030000000001</v>
      </c>
    </row>
    <row r="2500" spans="2:12" s="1" customFormat="1" x14ac:dyDescent="0.25">
      <c r="B2500" s="250" t="s">
        <v>5664</v>
      </c>
      <c r="C2500" s="7" t="s">
        <v>304</v>
      </c>
      <c r="D2500" s="171" t="s">
        <v>5709</v>
      </c>
      <c r="E2500" s="19" t="s">
        <v>304</v>
      </c>
      <c r="F2500" s="19" t="s">
        <v>304</v>
      </c>
      <c r="G2500" s="19" t="s">
        <v>40</v>
      </c>
      <c r="H2500" s="171" t="s">
        <v>5739</v>
      </c>
      <c r="I2500" s="370">
        <v>45587</v>
      </c>
      <c r="J2500" s="282">
        <v>7048.73</v>
      </c>
      <c r="K2500" s="283">
        <v>0</v>
      </c>
      <c r="L2500" s="282">
        <v>7048.73</v>
      </c>
    </row>
    <row r="2501" spans="2:12" s="1" customFormat="1" x14ac:dyDescent="0.25">
      <c r="B2501" s="250" t="s">
        <v>5664</v>
      </c>
      <c r="C2501" s="7" t="s">
        <v>304</v>
      </c>
      <c r="D2501" s="277" t="s">
        <v>3851</v>
      </c>
      <c r="E2501" s="19" t="s">
        <v>304</v>
      </c>
      <c r="F2501" s="19" t="s">
        <v>304</v>
      </c>
      <c r="G2501" s="19" t="s">
        <v>40</v>
      </c>
      <c r="H2501" s="171" t="s">
        <v>5739</v>
      </c>
      <c r="I2501" s="370">
        <v>45587</v>
      </c>
      <c r="J2501" s="282">
        <v>7048.73</v>
      </c>
      <c r="K2501" s="283">
        <v>0</v>
      </c>
      <c r="L2501" s="282">
        <v>7048.73</v>
      </c>
    </row>
    <row r="2502" spans="2:12" s="1" customFormat="1" x14ac:dyDescent="0.25">
      <c r="B2502" s="250" t="s">
        <v>5664</v>
      </c>
      <c r="C2502" s="7" t="s">
        <v>304</v>
      </c>
      <c r="D2502" s="277" t="s">
        <v>5710</v>
      </c>
      <c r="E2502" s="19" t="s">
        <v>304</v>
      </c>
      <c r="F2502" s="19" t="s">
        <v>304</v>
      </c>
      <c r="G2502" s="19" t="s">
        <v>40</v>
      </c>
      <c r="H2502" s="171" t="s">
        <v>5739</v>
      </c>
      <c r="I2502" s="370">
        <v>45587</v>
      </c>
      <c r="J2502" s="282">
        <v>7048.73</v>
      </c>
      <c r="K2502" s="283">
        <v>0</v>
      </c>
      <c r="L2502" s="282">
        <v>7048.73</v>
      </c>
    </row>
    <row r="2503" spans="2:12" s="1" customFormat="1" x14ac:dyDescent="0.25">
      <c r="B2503" s="250" t="s">
        <v>5664</v>
      </c>
      <c r="C2503" s="7" t="s">
        <v>304</v>
      </c>
      <c r="D2503" s="277" t="s">
        <v>5711</v>
      </c>
      <c r="E2503" s="19" t="s">
        <v>304</v>
      </c>
      <c r="F2503" s="19" t="s">
        <v>304</v>
      </c>
      <c r="G2503" s="19" t="s">
        <v>40</v>
      </c>
      <c r="H2503" s="171" t="s">
        <v>5739</v>
      </c>
      <c r="I2503" s="370">
        <v>45587</v>
      </c>
      <c r="J2503" s="282">
        <v>7048.73</v>
      </c>
      <c r="K2503" s="283">
        <v>0</v>
      </c>
      <c r="L2503" s="282">
        <v>7048.73</v>
      </c>
    </row>
    <row r="2504" spans="2:12" s="1" customFormat="1" x14ac:dyDescent="0.25">
      <c r="B2504" s="250" t="s">
        <v>5664</v>
      </c>
      <c r="C2504" s="7" t="s">
        <v>304</v>
      </c>
      <c r="D2504" s="277" t="s">
        <v>5712</v>
      </c>
      <c r="E2504" s="19" t="s">
        <v>304</v>
      </c>
      <c r="F2504" s="19" t="s">
        <v>304</v>
      </c>
      <c r="G2504" s="19" t="s">
        <v>40</v>
      </c>
      <c r="H2504" s="171" t="s">
        <v>5739</v>
      </c>
      <c r="I2504" s="370">
        <v>45587</v>
      </c>
      <c r="J2504" s="282">
        <v>7048.73</v>
      </c>
      <c r="K2504" s="283">
        <v>0</v>
      </c>
      <c r="L2504" s="282">
        <v>7048.73</v>
      </c>
    </row>
    <row r="2505" spans="2:12" s="1" customFormat="1" x14ac:dyDescent="0.25">
      <c r="B2505" s="250" t="s">
        <v>5664</v>
      </c>
      <c r="C2505" s="7" t="s">
        <v>304</v>
      </c>
      <c r="D2505" s="277" t="s">
        <v>5713</v>
      </c>
      <c r="E2505" s="19" t="s">
        <v>304</v>
      </c>
      <c r="F2505" s="19" t="s">
        <v>304</v>
      </c>
      <c r="G2505" s="19" t="s">
        <v>40</v>
      </c>
      <c r="H2505" s="171" t="s">
        <v>5739</v>
      </c>
      <c r="I2505" s="370">
        <v>45587</v>
      </c>
      <c r="J2505" s="282">
        <v>7048.73</v>
      </c>
      <c r="K2505" s="283">
        <v>0</v>
      </c>
      <c r="L2505" s="282">
        <v>7048.73</v>
      </c>
    </row>
    <row r="2506" spans="2:12" s="1" customFormat="1" x14ac:dyDescent="0.25">
      <c r="B2506" s="250" t="s">
        <v>5664</v>
      </c>
      <c r="C2506" s="7" t="s">
        <v>304</v>
      </c>
      <c r="D2506" s="277" t="s">
        <v>5714</v>
      </c>
      <c r="E2506" s="19" t="s">
        <v>304</v>
      </c>
      <c r="F2506" s="19" t="s">
        <v>304</v>
      </c>
      <c r="G2506" s="19" t="s">
        <v>40</v>
      </c>
      <c r="H2506" s="171" t="s">
        <v>5739</v>
      </c>
      <c r="I2506" s="370">
        <v>45587</v>
      </c>
      <c r="J2506" s="282">
        <v>7048.73</v>
      </c>
      <c r="K2506" s="283">
        <v>0</v>
      </c>
      <c r="L2506" s="282">
        <v>7048.73</v>
      </c>
    </row>
    <row r="2507" spans="2:12" s="1" customFormat="1" x14ac:dyDescent="0.25">
      <c r="B2507" s="250" t="s">
        <v>5664</v>
      </c>
      <c r="C2507" s="7" t="s">
        <v>304</v>
      </c>
      <c r="D2507" s="277" t="s">
        <v>5715</v>
      </c>
      <c r="E2507" s="19" t="s">
        <v>304</v>
      </c>
      <c r="F2507" s="19" t="s">
        <v>304</v>
      </c>
      <c r="G2507" s="19" t="s">
        <v>40</v>
      </c>
      <c r="H2507" s="171" t="s">
        <v>5739</v>
      </c>
      <c r="I2507" s="370">
        <v>45587</v>
      </c>
      <c r="J2507" s="282">
        <v>7048.73</v>
      </c>
      <c r="K2507" s="283">
        <v>0</v>
      </c>
      <c r="L2507" s="282">
        <v>7048.73</v>
      </c>
    </row>
    <row r="2508" spans="2:12" s="1" customFormat="1" x14ac:dyDescent="0.25">
      <c r="B2508" s="250" t="s">
        <v>5664</v>
      </c>
      <c r="C2508" s="7" t="s">
        <v>304</v>
      </c>
      <c r="D2508" s="277" t="s">
        <v>5716</v>
      </c>
      <c r="E2508" s="19" t="s">
        <v>304</v>
      </c>
      <c r="F2508" s="19" t="s">
        <v>304</v>
      </c>
      <c r="G2508" s="19" t="s">
        <v>40</v>
      </c>
      <c r="H2508" s="171" t="s">
        <v>5739</v>
      </c>
      <c r="I2508" s="370">
        <v>45587</v>
      </c>
      <c r="J2508" s="282">
        <v>7048.73</v>
      </c>
      <c r="K2508" s="283">
        <v>0</v>
      </c>
      <c r="L2508" s="282">
        <v>7048.73</v>
      </c>
    </row>
    <row r="2509" spans="2:12" s="1" customFormat="1" x14ac:dyDescent="0.25">
      <c r="B2509" s="250" t="s">
        <v>5664</v>
      </c>
      <c r="C2509" s="7" t="s">
        <v>304</v>
      </c>
      <c r="D2509" s="277" t="s">
        <v>5717</v>
      </c>
      <c r="E2509" s="19" t="s">
        <v>304</v>
      </c>
      <c r="F2509" s="19" t="s">
        <v>304</v>
      </c>
      <c r="G2509" s="19" t="s">
        <v>40</v>
      </c>
      <c r="H2509" s="171" t="s">
        <v>5739</v>
      </c>
      <c r="I2509" s="370">
        <v>45587</v>
      </c>
      <c r="J2509" s="282">
        <v>7048.73</v>
      </c>
      <c r="K2509" s="283">
        <v>0</v>
      </c>
      <c r="L2509" s="282">
        <v>7048.73</v>
      </c>
    </row>
    <row r="2510" spans="2:12" s="1" customFormat="1" x14ac:dyDescent="0.25">
      <c r="B2510" s="250" t="s">
        <v>5664</v>
      </c>
      <c r="C2510" s="7" t="s">
        <v>304</v>
      </c>
      <c r="D2510" s="277" t="s">
        <v>5718</v>
      </c>
      <c r="E2510" s="19" t="s">
        <v>304</v>
      </c>
      <c r="F2510" s="19" t="s">
        <v>304</v>
      </c>
      <c r="G2510" s="19" t="s">
        <v>40</v>
      </c>
      <c r="H2510" s="171" t="s">
        <v>5739</v>
      </c>
      <c r="I2510" s="370">
        <v>45587</v>
      </c>
      <c r="J2510" s="282">
        <v>7048.73</v>
      </c>
      <c r="K2510" s="283">
        <v>0</v>
      </c>
      <c r="L2510" s="282">
        <v>7048.73</v>
      </c>
    </row>
    <row r="2511" spans="2:12" s="1" customFormat="1" x14ac:dyDescent="0.25">
      <c r="B2511" s="250" t="s">
        <v>5664</v>
      </c>
      <c r="C2511" s="7" t="s">
        <v>304</v>
      </c>
      <c r="D2511" s="277" t="s">
        <v>5719</v>
      </c>
      <c r="E2511" s="19" t="s">
        <v>304</v>
      </c>
      <c r="F2511" s="19" t="s">
        <v>304</v>
      </c>
      <c r="G2511" s="19" t="s">
        <v>40</v>
      </c>
      <c r="H2511" s="171" t="s">
        <v>5739</v>
      </c>
      <c r="I2511" s="370">
        <v>45587</v>
      </c>
      <c r="J2511" s="282">
        <v>7048.73</v>
      </c>
      <c r="K2511" s="283">
        <v>0</v>
      </c>
      <c r="L2511" s="282">
        <v>7048.73</v>
      </c>
    </row>
    <row r="2512" spans="2:12" s="1" customFormat="1" x14ac:dyDescent="0.25">
      <c r="B2512" s="250" t="s">
        <v>5664</v>
      </c>
      <c r="C2512" s="7" t="s">
        <v>304</v>
      </c>
      <c r="D2512" s="277" t="s">
        <v>5720</v>
      </c>
      <c r="E2512" s="19" t="s">
        <v>304</v>
      </c>
      <c r="F2512" s="19" t="s">
        <v>304</v>
      </c>
      <c r="G2512" s="19" t="s">
        <v>40</v>
      </c>
      <c r="H2512" s="171" t="s">
        <v>5739</v>
      </c>
      <c r="I2512" s="370">
        <v>45587</v>
      </c>
      <c r="J2512" s="282">
        <v>7048.73</v>
      </c>
      <c r="K2512" s="283">
        <v>0</v>
      </c>
      <c r="L2512" s="282">
        <v>7048.73</v>
      </c>
    </row>
    <row r="2513" spans="2:12" s="1" customFormat="1" x14ac:dyDescent="0.25">
      <c r="B2513" s="250" t="s">
        <v>5664</v>
      </c>
      <c r="C2513" s="7" t="s">
        <v>304</v>
      </c>
      <c r="D2513" s="277" t="s">
        <v>5721</v>
      </c>
      <c r="E2513" s="19" t="s">
        <v>304</v>
      </c>
      <c r="F2513" s="19" t="s">
        <v>304</v>
      </c>
      <c r="G2513" s="19" t="s">
        <v>40</v>
      </c>
      <c r="H2513" s="171" t="s">
        <v>5739</v>
      </c>
      <c r="I2513" s="370">
        <v>45587</v>
      </c>
      <c r="J2513" s="282">
        <v>7048.73</v>
      </c>
      <c r="K2513" s="283">
        <v>0</v>
      </c>
      <c r="L2513" s="282">
        <v>7048.73</v>
      </c>
    </row>
    <row r="2514" spans="2:12" s="1" customFormat="1" x14ac:dyDescent="0.25">
      <c r="B2514" s="250" t="s">
        <v>5664</v>
      </c>
      <c r="C2514" s="7" t="s">
        <v>304</v>
      </c>
      <c r="D2514" s="277" t="s">
        <v>5722</v>
      </c>
      <c r="E2514" s="19" t="s">
        <v>304</v>
      </c>
      <c r="F2514" s="19" t="s">
        <v>304</v>
      </c>
      <c r="G2514" s="19" t="s">
        <v>40</v>
      </c>
      <c r="H2514" s="171" t="s">
        <v>5739</v>
      </c>
      <c r="I2514" s="370">
        <v>45587</v>
      </c>
      <c r="J2514" s="282">
        <v>7048.73</v>
      </c>
      <c r="K2514" s="283">
        <v>0</v>
      </c>
      <c r="L2514" s="282">
        <v>7048.73</v>
      </c>
    </row>
    <row r="2515" spans="2:12" s="1" customFormat="1" x14ac:dyDescent="0.25">
      <c r="B2515" s="250" t="s">
        <v>5664</v>
      </c>
      <c r="C2515" s="7" t="s">
        <v>304</v>
      </c>
      <c r="D2515" s="277" t="s">
        <v>5723</v>
      </c>
      <c r="E2515" s="19" t="s">
        <v>304</v>
      </c>
      <c r="F2515" s="19" t="s">
        <v>304</v>
      </c>
      <c r="G2515" s="19" t="s">
        <v>40</v>
      </c>
      <c r="H2515" s="171" t="s">
        <v>5739</v>
      </c>
      <c r="I2515" s="370">
        <v>45587</v>
      </c>
      <c r="J2515" s="282">
        <v>7048.73</v>
      </c>
      <c r="K2515" s="283">
        <v>0</v>
      </c>
      <c r="L2515" s="282">
        <v>7048.73</v>
      </c>
    </row>
    <row r="2516" spans="2:12" s="1" customFormat="1" x14ac:dyDescent="0.25">
      <c r="B2516" s="250" t="s">
        <v>5664</v>
      </c>
      <c r="C2516" s="7" t="s">
        <v>304</v>
      </c>
      <c r="D2516" s="277" t="s">
        <v>5724</v>
      </c>
      <c r="E2516" s="19" t="s">
        <v>304</v>
      </c>
      <c r="F2516" s="19" t="s">
        <v>304</v>
      </c>
      <c r="G2516" s="19" t="s">
        <v>40</v>
      </c>
      <c r="H2516" s="171" t="s">
        <v>5739</v>
      </c>
      <c r="I2516" s="370">
        <v>45587</v>
      </c>
      <c r="J2516" s="282">
        <v>7048.73</v>
      </c>
      <c r="K2516" s="283">
        <v>0</v>
      </c>
      <c r="L2516" s="282">
        <v>7048.73</v>
      </c>
    </row>
    <row r="2517" spans="2:12" s="1" customFormat="1" x14ac:dyDescent="0.25">
      <c r="B2517" s="250" t="s">
        <v>5664</v>
      </c>
      <c r="C2517" s="7" t="s">
        <v>304</v>
      </c>
      <c r="D2517" s="277" t="s">
        <v>5725</v>
      </c>
      <c r="E2517" s="19" t="s">
        <v>304</v>
      </c>
      <c r="F2517" s="19" t="s">
        <v>304</v>
      </c>
      <c r="G2517" s="19" t="s">
        <v>40</v>
      </c>
      <c r="H2517" s="171" t="s">
        <v>5739</v>
      </c>
      <c r="I2517" s="370">
        <v>45587</v>
      </c>
      <c r="J2517" s="282">
        <v>7048.73</v>
      </c>
      <c r="K2517" s="283">
        <v>0</v>
      </c>
      <c r="L2517" s="282">
        <v>7048.73</v>
      </c>
    </row>
    <row r="2518" spans="2:12" s="1" customFormat="1" x14ac:dyDescent="0.25">
      <c r="B2518" s="250" t="s">
        <v>5664</v>
      </c>
      <c r="C2518" s="7" t="s">
        <v>304</v>
      </c>
      <c r="D2518" s="277" t="s">
        <v>5726</v>
      </c>
      <c r="E2518" s="19" t="s">
        <v>304</v>
      </c>
      <c r="F2518" s="19" t="s">
        <v>304</v>
      </c>
      <c r="G2518" s="19" t="s">
        <v>40</v>
      </c>
      <c r="H2518" s="171" t="s">
        <v>5739</v>
      </c>
      <c r="I2518" s="370">
        <v>45587</v>
      </c>
      <c r="J2518" s="282">
        <v>7048.73</v>
      </c>
      <c r="K2518" s="283">
        <v>0</v>
      </c>
      <c r="L2518" s="282">
        <v>7048.73</v>
      </c>
    </row>
    <row r="2519" spans="2:12" s="1" customFormat="1" x14ac:dyDescent="0.25">
      <c r="B2519" s="250" t="s">
        <v>5664</v>
      </c>
      <c r="C2519" s="7" t="s">
        <v>304</v>
      </c>
      <c r="D2519" s="277" t="s">
        <v>5727</v>
      </c>
      <c r="E2519" s="19" t="s">
        <v>304</v>
      </c>
      <c r="F2519" s="19" t="s">
        <v>304</v>
      </c>
      <c r="G2519" s="19" t="s">
        <v>40</v>
      </c>
      <c r="H2519" s="171" t="s">
        <v>5739</v>
      </c>
      <c r="I2519" s="370">
        <v>45587</v>
      </c>
      <c r="J2519" s="282">
        <v>7048.73</v>
      </c>
      <c r="K2519" s="283">
        <v>0</v>
      </c>
      <c r="L2519" s="282">
        <v>7048.73</v>
      </c>
    </row>
    <row r="2520" spans="2:12" s="1" customFormat="1" x14ac:dyDescent="0.25">
      <c r="B2520" s="250" t="s">
        <v>5664</v>
      </c>
      <c r="C2520" s="7" t="s">
        <v>304</v>
      </c>
      <c r="D2520" s="277" t="s">
        <v>5728</v>
      </c>
      <c r="E2520" s="19" t="s">
        <v>304</v>
      </c>
      <c r="F2520" s="19" t="s">
        <v>304</v>
      </c>
      <c r="G2520" s="19" t="s">
        <v>40</v>
      </c>
      <c r="H2520" s="171" t="s">
        <v>5739</v>
      </c>
      <c r="I2520" s="370">
        <v>45587</v>
      </c>
      <c r="J2520" s="282">
        <v>7048.73</v>
      </c>
      <c r="K2520" s="283">
        <v>0</v>
      </c>
      <c r="L2520" s="282">
        <v>7048.73</v>
      </c>
    </row>
    <row r="2521" spans="2:12" s="1" customFormat="1" x14ac:dyDescent="0.25">
      <c r="B2521" s="250" t="s">
        <v>5664</v>
      </c>
      <c r="C2521" s="7" t="s">
        <v>304</v>
      </c>
      <c r="D2521" s="277" t="s">
        <v>5729</v>
      </c>
      <c r="E2521" s="19" t="s">
        <v>304</v>
      </c>
      <c r="F2521" s="19" t="s">
        <v>304</v>
      </c>
      <c r="G2521" s="19" t="s">
        <v>40</v>
      </c>
      <c r="H2521" s="171" t="s">
        <v>5739</v>
      </c>
      <c r="I2521" s="370">
        <v>45587</v>
      </c>
      <c r="J2521" s="282">
        <v>7048.73</v>
      </c>
      <c r="K2521" s="283">
        <v>0</v>
      </c>
      <c r="L2521" s="282">
        <v>7048.73</v>
      </c>
    </row>
    <row r="2522" spans="2:12" s="1" customFormat="1" x14ac:dyDescent="0.25">
      <c r="B2522" s="250" t="s">
        <v>5664</v>
      </c>
      <c r="C2522" s="7" t="s">
        <v>304</v>
      </c>
      <c r="D2522" s="277" t="s">
        <v>5730</v>
      </c>
      <c r="E2522" s="19" t="s">
        <v>304</v>
      </c>
      <c r="F2522" s="19" t="s">
        <v>304</v>
      </c>
      <c r="G2522" s="19" t="s">
        <v>40</v>
      </c>
      <c r="H2522" s="171" t="s">
        <v>5739</v>
      </c>
      <c r="I2522" s="370">
        <v>45587</v>
      </c>
      <c r="J2522" s="282">
        <v>7048.73</v>
      </c>
      <c r="K2522" s="283">
        <v>0</v>
      </c>
      <c r="L2522" s="282">
        <v>7048.73</v>
      </c>
    </row>
    <row r="2523" spans="2:12" s="1" customFormat="1" x14ac:dyDescent="0.25">
      <c r="B2523" s="250" t="s">
        <v>5664</v>
      </c>
      <c r="C2523" s="7" t="s">
        <v>304</v>
      </c>
      <c r="D2523" s="277" t="s">
        <v>5731</v>
      </c>
      <c r="E2523" s="19" t="s">
        <v>304</v>
      </c>
      <c r="F2523" s="19" t="s">
        <v>304</v>
      </c>
      <c r="G2523" s="19" t="s">
        <v>40</v>
      </c>
      <c r="H2523" s="171" t="s">
        <v>5739</v>
      </c>
      <c r="I2523" s="370">
        <v>45587</v>
      </c>
      <c r="J2523" s="282">
        <v>7048.73</v>
      </c>
      <c r="K2523" s="283">
        <v>0</v>
      </c>
      <c r="L2523" s="282">
        <v>7048.73</v>
      </c>
    </row>
    <row r="2524" spans="2:12" s="1" customFormat="1" x14ac:dyDescent="0.25">
      <c r="B2524" s="250" t="s">
        <v>5664</v>
      </c>
      <c r="C2524" s="7" t="s">
        <v>304</v>
      </c>
      <c r="D2524" s="277" t="s">
        <v>5732</v>
      </c>
      <c r="E2524" s="19" t="s">
        <v>304</v>
      </c>
      <c r="F2524" s="19" t="s">
        <v>304</v>
      </c>
      <c r="G2524" s="19" t="s">
        <v>40</v>
      </c>
      <c r="H2524" s="171" t="s">
        <v>5739</v>
      </c>
      <c r="I2524" s="370">
        <v>45587</v>
      </c>
      <c r="J2524" s="282">
        <v>7048.73</v>
      </c>
      <c r="K2524" s="283">
        <v>0</v>
      </c>
      <c r="L2524" s="282">
        <v>7048.73</v>
      </c>
    </row>
    <row r="2525" spans="2:12" s="1" customFormat="1" x14ac:dyDescent="0.25">
      <c r="B2525" s="250" t="s">
        <v>5664</v>
      </c>
      <c r="C2525" s="7" t="s">
        <v>304</v>
      </c>
      <c r="D2525" s="277" t="s">
        <v>5733</v>
      </c>
      <c r="E2525" s="19" t="s">
        <v>304</v>
      </c>
      <c r="F2525" s="19" t="s">
        <v>304</v>
      </c>
      <c r="G2525" s="19" t="s">
        <v>40</v>
      </c>
      <c r="H2525" s="171" t="s">
        <v>5739</v>
      </c>
      <c r="I2525" s="370">
        <v>45587</v>
      </c>
      <c r="J2525" s="282">
        <v>7048.73</v>
      </c>
      <c r="K2525" s="283">
        <v>0</v>
      </c>
      <c r="L2525" s="282">
        <v>7048.73</v>
      </c>
    </row>
    <row r="2526" spans="2:12" s="1" customFormat="1" x14ac:dyDescent="0.25">
      <c r="B2526" s="250" t="s">
        <v>5664</v>
      </c>
      <c r="C2526" s="7" t="s">
        <v>304</v>
      </c>
      <c r="D2526" s="277" t="s">
        <v>5734</v>
      </c>
      <c r="E2526" s="19" t="s">
        <v>304</v>
      </c>
      <c r="F2526" s="19" t="s">
        <v>304</v>
      </c>
      <c r="G2526" s="19" t="s">
        <v>40</v>
      </c>
      <c r="H2526" s="171" t="s">
        <v>5739</v>
      </c>
      <c r="I2526" s="370">
        <v>45587</v>
      </c>
      <c r="J2526" s="282">
        <v>7048.73</v>
      </c>
      <c r="K2526" s="283">
        <v>0</v>
      </c>
      <c r="L2526" s="282">
        <v>7048.73</v>
      </c>
    </row>
    <row r="2527" spans="2:12" s="1" customFormat="1" x14ac:dyDescent="0.25">
      <c r="B2527" s="250" t="s">
        <v>5664</v>
      </c>
      <c r="C2527" s="7" t="s">
        <v>304</v>
      </c>
      <c r="D2527" s="277" t="s">
        <v>5735</v>
      </c>
      <c r="E2527" s="19" t="s">
        <v>304</v>
      </c>
      <c r="F2527" s="19" t="s">
        <v>304</v>
      </c>
      <c r="G2527" s="19" t="s">
        <v>40</v>
      </c>
      <c r="H2527" s="171" t="s">
        <v>5739</v>
      </c>
      <c r="I2527" s="370">
        <v>45587</v>
      </c>
      <c r="J2527" s="282">
        <v>7048.73</v>
      </c>
      <c r="K2527" s="283">
        <v>0</v>
      </c>
      <c r="L2527" s="282">
        <v>7048.73</v>
      </c>
    </row>
    <row r="2528" spans="2:12" s="1" customFormat="1" x14ac:dyDescent="0.25">
      <c r="B2528" s="250" t="s">
        <v>5664</v>
      </c>
      <c r="C2528" s="7" t="s">
        <v>304</v>
      </c>
      <c r="D2528" s="277" t="s">
        <v>5736</v>
      </c>
      <c r="E2528" s="19" t="s">
        <v>304</v>
      </c>
      <c r="F2528" s="19" t="s">
        <v>304</v>
      </c>
      <c r="G2528" s="19" t="s">
        <v>40</v>
      </c>
      <c r="H2528" s="171" t="s">
        <v>5739</v>
      </c>
      <c r="I2528" s="370">
        <v>45587</v>
      </c>
      <c r="J2528" s="282">
        <v>7048.73</v>
      </c>
      <c r="K2528" s="283">
        <v>0</v>
      </c>
      <c r="L2528" s="282">
        <v>7048.73</v>
      </c>
    </row>
    <row r="2529" spans="2:13" s="1" customFormat="1" x14ac:dyDescent="0.25">
      <c r="B2529" s="250" t="s">
        <v>5664</v>
      </c>
      <c r="C2529" s="7" t="s">
        <v>304</v>
      </c>
      <c r="D2529" s="277" t="s">
        <v>5665</v>
      </c>
      <c r="E2529" s="19" t="s">
        <v>304</v>
      </c>
      <c r="F2529" s="19" t="s">
        <v>304</v>
      </c>
      <c r="G2529" s="19" t="s">
        <v>40</v>
      </c>
      <c r="H2529" s="171" t="s">
        <v>5739</v>
      </c>
      <c r="I2529" s="370">
        <v>45587</v>
      </c>
      <c r="J2529" s="282">
        <v>7048.73</v>
      </c>
      <c r="K2529" s="283">
        <v>0</v>
      </c>
      <c r="L2529" s="282">
        <v>7048.73</v>
      </c>
    </row>
    <row r="2530" spans="2:13" s="1" customFormat="1" x14ac:dyDescent="0.25">
      <c r="B2530" s="250" t="s">
        <v>5737</v>
      </c>
      <c r="C2530" s="272">
        <v>991958</v>
      </c>
      <c r="D2530" s="277" t="s">
        <v>5738</v>
      </c>
      <c r="E2530" s="71" t="s">
        <v>5741</v>
      </c>
      <c r="F2530" s="19" t="s">
        <v>304</v>
      </c>
      <c r="G2530" s="71" t="s">
        <v>5740</v>
      </c>
      <c r="H2530" s="171" t="s">
        <v>18</v>
      </c>
      <c r="I2530" s="370">
        <v>45503</v>
      </c>
      <c r="J2530" s="282">
        <v>49259.99</v>
      </c>
      <c r="K2530" s="282">
        <v>4104.92</v>
      </c>
      <c r="L2530" s="282">
        <v>45155.07</v>
      </c>
    </row>
    <row r="2531" spans="2:13" s="1" customFormat="1" x14ac:dyDescent="0.25">
      <c r="B2531" s="294"/>
      <c r="C2531" s="62"/>
      <c r="D2531" s="62"/>
      <c r="E2531" s="62"/>
      <c r="F2531" s="62"/>
      <c r="G2531" s="62"/>
      <c r="H2531" s="62"/>
      <c r="I2531" s="307"/>
      <c r="J2531" s="95"/>
      <c r="K2531" s="95"/>
      <c r="L2531" s="95"/>
    </row>
    <row r="2533" spans="2:13" s="1" customFormat="1" ht="18.75" x14ac:dyDescent="0.3">
      <c r="B2533" s="291" t="s">
        <v>251</v>
      </c>
      <c r="C2533" s="48"/>
      <c r="D2533" s="48"/>
      <c r="E2533" s="48"/>
      <c r="F2533" s="48"/>
      <c r="G2533" s="49" t="s">
        <v>3889</v>
      </c>
      <c r="H2533" s="48"/>
      <c r="I2533" s="385"/>
      <c r="J2533" s="161"/>
      <c r="K2533" s="161"/>
      <c r="L2533" s="214"/>
    </row>
    <row r="2534" spans="2:13" s="1" customFormat="1" ht="15" customHeight="1" x14ac:dyDescent="0.25">
      <c r="B2534" s="158"/>
      <c r="C2534" s="13"/>
      <c r="D2534" s="13"/>
      <c r="E2534" s="13"/>
      <c r="F2534" s="13"/>
      <c r="G2534" s="13"/>
      <c r="H2534" s="13"/>
      <c r="I2534" s="514" t="s">
        <v>2</v>
      </c>
      <c r="J2534" s="508" t="s">
        <v>3</v>
      </c>
      <c r="K2534" s="516" t="s">
        <v>4</v>
      </c>
      <c r="L2534" s="516" t="s">
        <v>5</v>
      </c>
    </row>
    <row r="2535" spans="2:13" s="1" customFormat="1" ht="15.75" x14ac:dyDescent="0.25">
      <c r="B2535" s="289" t="s">
        <v>6</v>
      </c>
      <c r="C2535" s="3" t="s">
        <v>7</v>
      </c>
      <c r="D2535" s="3" t="s">
        <v>8</v>
      </c>
      <c r="E2535" s="4" t="s">
        <v>9</v>
      </c>
      <c r="F2535" s="4" t="s">
        <v>10</v>
      </c>
      <c r="G2535" s="4" t="s">
        <v>11</v>
      </c>
      <c r="H2535" s="101" t="s">
        <v>12</v>
      </c>
      <c r="I2535" s="515"/>
      <c r="J2535" s="509"/>
      <c r="K2535" s="517"/>
      <c r="L2535" s="517"/>
    </row>
    <row r="2536" spans="2:13" s="1" customFormat="1" x14ac:dyDescent="0.25">
      <c r="B2536" s="6" t="s">
        <v>19</v>
      </c>
      <c r="C2536" s="19">
        <v>365973</v>
      </c>
      <c r="D2536" s="7" t="s">
        <v>3931</v>
      </c>
      <c r="E2536" s="19" t="s">
        <v>15</v>
      </c>
      <c r="F2536" s="19" t="s">
        <v>213</v>
      </c>
      <c r="G2536" s="19" t="s">
        <v>3932</v>
      </c>
      <c r="H2536" s="7" t="s">
        <v>18</v>
      </c>
      <c r="I2536" s="77">
        <v>40689</v>
      </c>
      <c r="J2536" s="87">
        <v>28588.55</v>
      </c>
      <c r="K2536" s="87">
        <v>28588.55</v>
      </c>
      <c r="L2536" s="88">
        <v>0</v>
      </c>
    </row>
    <row r="2537" spans="2:13" s="1" customFormat="1" x14ac:dyDescent="0.25">
      <c r="B2537" s="6" t="s">
        <v>150</v>
      </c>
      <c r="C2537" s="7">
        <v>366591</v>
      </c>
      <c r="D2537" s="7" t="s">
        <v>3933</v>
      </c>
      <c r="E2537" s="7" t="s">
        <v>15</v>
      </c>
      <c r="F2537" s="19" t="s">
        <v>56</v>
      </c>
      <c r="G2537" s="7" t="s">
        <v>3934</v>
      </c>
      <c r="H2537" s="7" t="s">
        <v>18</v>
      </c>
      <c r="I2537" s="99">
        <v>41640</v>
      </c>
      <c r="J2537" s="32">
        <v>9296.48</v>
      </c>
      <c r="K2537" s="32">
        <v>9296.48</v>
      </c>
      <c r="L2537" s="32">
        <v>0</v>
      </c>
    </row>
    <row r="2538" spans="2:13" s="1" customFormat="1" x14ac:dyDescent="0.25">
      <c r="B2538" s="6" t="s">
        <v>150</v>
      </c>
      <c r="C2538" s="7">
        <v>366748</v>
      </c>
      <c r="D2538" s="7" t="s">
        <v>3937</v>
      </c>
      <c r="E2538" s="19" t="s">
        <v>15</v>
      </c>
      <c r="F2538" s="7" t="s">
        <v>3492</v>
      </c>
      <c r="G2538" s="7" t="s">
        <v>3938</v>
      </c>
      <c r="H2538" s="7" t="s">
        <v>18</v>
      </c>
      <c r="I2538" s="99">
        <v>41640</v>
      </c>
      <c r="J2538" s="57">
        <v>10738</v>
      </c>
      <c r="K2538" s="57">
        <v>10738</v>
      </c>
      <c r="L2538" s="32">
        <v>0</v>
      </c>
    </row>
    <row r="2539" spans="2:13" s="1" customFormat="1" x14ac:dyDescent="0.25">
      <c r="B2539" s="6" t="s">
        <v>150</v>
      </c>
      <c r="C2539" s="7">
        <v>366870</v>
      </c>
      <c r="D2539" s="7" t="s">
        <v>3927</v>
      </c>
      <c r="E2539" s="7" t="s">
        <v>15</v>
      </c>
      <c r="F2539" s="19" t="s">
        <v>56</v>
      </c>
      <c r="G2539" s="7" t="s">
        <v>3928</v>
      </c>
      <c r="H2539" s="7" t="s">
        <v>18</v>
      </c>
      <c r="I2539" s="99">
        <v>41640</v>
      </c>
      <c r="J2539" s="32">
        <v>9249.19</v>
      </c>
      <c r="K2539" s="32">
        <v>9249.19</v>
      </c>
      <c r="L2539" s="32">
        <v>0</v>
      </c>
    </row>
    <row r="2540" spans="2:13" s="1" customFormat="1" x14ac:dyDescent="0.25">
      <c r="B2540" s="6" t="s">
        <v>19</v>
      </c>
      <c r="C2540" s="7">
        <v>367294</v>
      </c>
      <c r="D2540" s="7" t="s">
        <v>3929</v>
      </c>
      <c r="E2540" s="7" t="s">
        <v>15</v>
      </c>
      <c r="F2540" s="7" t="s">
        <v>148</v>
      </c>
      <c r="G2540" s="7" t="s">
        <v>3930</v>
      </c>
      <c r="H2540" s="7" t="s">
        <v>18</v>
      </c>
      <c r="I2540" s="99">
        <v>38408</v>
      </c>
      <c r="J2540" s="32">
        <v>41729.800000000003</v>
      </c>
      <c r="K2540" s="32">
        <v>41729.800000000003</v>
      </c>
      <c r="L2540" s="32">
        <v>0</v>
      </c>
    </row>
    <row r="2541" spans="2:13" s="1" customFormat="1" x14ac:dyDescent="0.25">
      <c r="B2541" s="6" t="s">
        <v>19</v>
      </c>
      <c r="C2541" s="7">
        <v>372209</v>
      </c>
      <c r="D2541" s="7" t="s">
        <v>3924</v>
      </c>
      <c r="E2541" s="7" t="s">
        <v>15</v>
      </c>
      <c r="F2541" s="7" t="s">
        <v>3925</v>
      </c>
      <c r="G2541" s="7" t="s">
        <v>3926</v>
      </c>
      <c r="H2541" s="7" t="s">
        <v>18</v>
      </c>
      <c r="I2541" s="99">
        <v>41640</v>
      </c>
      <c r="J2541" s="57">
        <v>27747.56</v>
      </c>
      <c r="K2541" s="57">
        <v>27747.56</v>
      </c>
      <c r="L2541" s="32">
        <v>0</v>
      </c>
      <c r="M2541" s="60"/>
    </row>
    <row r="2542" spans="2:13" s="1" customFormat="1" x14ac:dyDescent="0.25">
      <c r="B2542" s="6" t="s">
        <v>3916</v>
      </c>
      <c r="C2542" s="7">
        <v>548120</v>
      </c>
      <c r="D2542" s="7" t="s">
        <v>3917</v>
      </c>
      <c r="E2542" s="19" t="s">
        <v>304</v>
      </c>
      <c r="F2542" s="19" t="s">
        <v>304</v>
      </c>
      <c r="G2542" s="7" t="s">
        <v>40</v>
      </c>
      <c r="H2542" s="7" t="s">
        <v>182</v>
      </c>
      <c r="I2542" s="99">
        <v>41640</v>
      </c>
      <c r="J2542" s="32">
        <v>9000</v>
      </c>
      <c r="K2542" s="32">
        <v>9000</v>
      </c>
      <c r="L2542" s="32">
        <v>0</v>
      </c>
    </row>
    <row r="2543" spans="2:13" s="1" customFormat="1" x14ac:dyDescent="0.25">
      <c r="B2543" s="6" t="s">
        <v>838</v>
      </c>
      <c r="C2543" s="7">
        <v>548603</v>
      </c>
      <c r="D2543" s="7" t="s">
        <v>3920</v>
      </c>
      <c r="E2543" s="7" t="s">
        <v>686</v>
      </c>
      <c r="F2543" s="7" t="s">
        <v>840</v>
      </c>
      <c r="G2543" s="7" t="s">
        <v>3921</v>
      </c>
      <c r="H2543" s="7" t="s">
        <v>67</v>
      </c>
      <c r="I2543" s="99">
        <v>41640</v>
      </c>
      <c r="J2543" s="204">
        <v>20001</v>
      </c>
      <c r="K2543" s="204">
        <v>20001</v>
      </c>
      <c r="L2543" s="32">
        <v>0</v>
      </c>
    </row>
    <row r="2544" spans="2:13" s="1" customFormat="1" x14ac:dyDescent="0.25">
      <c r="B2544" s="6" t="s">
        <v>19</v>
      </c>
      <c r="C2544" s="19">
        <v>750307</v>
      </c>
      <c r="D2544" s="7" t="s">
        <v>3935</v>
      </c>
      <c r="E2544" s="19" t="s">
        <v>15</v>
      </c>
      <c r="F2544" s="19" t="s">
        <v>411</v>
      </c>
      <c r="G2544" s="19" t="s">
        <v>3936</v>
      </c>
      <c r="H2544" s="7" t="s">
        <v>18</v>
      </c>
      <c r="I2544" s="98">
        <v>43532</v>
      </c>
      <c r="J2544" s="75">
        <v>39136</v>
      </c>
      <c r="K2544" s="75">
        <v>28264.17</v>
      </c>
      <c r="L2544" s="75">
        <v>10870.83</v>
      </c>
    </row>
    <row r="2545" spans="2:101" s="1" customFormat="1" x14ac:dyDescent="0.25">
      <c r="B2545" s="6" t="s">
        <v>150</v>
      </c>
      <c r="C2545" s="19">
        <v>750308</v>
      </c>
      <c r="D2545" s="7" t="s">
        <v>3918</v>
      </c>
      <c r="E2545" s="19" t="s">
        <v>15</v>
      </c>
      <c r="F2545" s="19" t="s">
        <v>118</v>
      </c>
      <c r="G2545" s="19" t="s">
        <v>3919</v>
      </c>
      <c r="H2545" s="7" t="s">
        <v>18</v>
      </c>
      <c r="I2545" s="98">
        <v>43535</v>
      </c>
      <c r="J2545" s="75">
        <v>4850</v>
      </c>
      <c r="K2545" s="75">
        <v>3502.05</v>
      </c>
      <c r="L2545" s="75">
        <v>1346.95</v>
      </c>
    </row>
    <row r="2546" spans="2:101" s="1" customFormat="1" x14ac:dyDescent="0.25">
      <c r="B2546" s="61" t="s">
        <v>3890</v>
      </c>
      <c r="C2546" s="7">
        <v>944976</v>
      </c>
      <c r="D2546" s="19" t="s">
        <v>3891</v>
      </c>
      <c r="E2546" s="19" t="s">
        <v>2519</v>
      </c>
      <c r="F2546" s="19" t="s">
        <v>3892</v>
      </c>
      <c r="G2546" s="19" t="s">
        <v>40</v>
      </c>
      <c r="H2546" s="28" t="s">
        <v>57</v>
      </c>
      <c r="I2546" s="40">
        <v>44720</v>
      </c>
      <c r="J2546" s="44">
        <v>11598.81</v>
      </c>
      <c r="K2546" s="44">
        <v>0</v>
      </c>
      <c r="L2546" s="44">
        <v>11598.81</v>
      </c>
    </row>
    <row r="2547" spans="2:101" s="1" customFormat="1" x14ac:dyDescent="0.25">
      <c r="B2547" s="61" t="s">
        <v>1497</v>
      </c>
      <c r="C2547" s="7">
        <v>944977</v>
      </c>
      <c r="D2547" s="19" t="s">
        <v>3914</v>
      </c>
      <c r="E2547" s="19" t="s">
        <v>39</v>
      </c>
      <c r="F2547" s="7" t="s">
        <v>304</v>
      </c>
      <c r="G2547" s="19" t="s">
        <v>40</v>
      </c>
      <c r="H2547" s="28" t="s">
        <v>84</v>
      </c>
      <c r="I2547" s="40">
        <v>44701</v>
      </c>
      <c r="J2547" s="44">
        <v>8977.44</v>
      </c>
      <c r="K2547" s="44">
        <v>0</v>
      </c>
      <c r="L2547" s="44">
        <v>8977.44</v>
      </c>
    </row>
    <row r="2548" spans="2:101" s="1" customFormat="1" x14ac:dyDescent="0.25">
      <c r="B2548" s="61" t="s">
        <v>3912</v>
      </c>
      <c r="C2548" s="7">
        <v>944978</v>
      </c>
      <c r="D2548" s="19" t="s">
        <v>3913</v>
      </c>
      <c r="E2548" s="19" t="s">
        <v>39</v>
      </c>
      <c r="F2548" s="7" t="s">
        <v>304</v>
      </c>
      <c r="G2548" s="19" t="s">
        <v>40</v>
      </c>
      <c r="H2548" s="28" t="s">
        <v>18</v>
      </c>
      <c r="I2548" s="40">
        <v>44701</v>
      </c>
      <c r="J2548" s="44">
        <v>8801.86</v>
      </c>
      <c r="K2548" s="44">
        <v>0</v>
      </c>
      <c r="L2548" s="44">
        <v>8801.86</v>
      </c>
    </row>
    <row r="2549" spans="2:101" s="1" customFormat="1" x14ac:dyDescent="0.25">
      <c r="B2549" s="61" t="s">
        <v>3890</v>
      </c>
      <c r="C2549" s="7">
        <v>944981</v>
      </c>
      <c r="D2549" s="19" t="s">
        <v>3893</v>
      </c>
      <c r="E2549" s="19" t="s">
        <v>2519</v>
      </c>
      <c r="F2549" s="19" t="s">
        <v>3892</v>
      </c>
      <c r="G2549" s="19" t="s">
        <v>40</v>
      </c>
      <c r="H2549" s="28" t="s">
        <v>57</v>
      </c>
      <c r="I2549" s="40">
        <v>44720</v>
      </c>
      <c r="J2549" s="44">
        <v>11598.81</v>
      </c>
      <c r="K2549" s="44">
        <v>0</v>
      </c>
      <c r="L2549" s="44">
        <v>11598.81</v>
      </c>
    </row>
    <row r="2550" spans="2:101" s="1" customFormat="1" x14ac:dyDescent="0.25">
      <c r="B2550" s="61" t="s">
        <v>3894</v>
      </c>
      <c r="C2550" s="7">
        <f>+C2549+1</f>
        <v>944982</v>
      </c>
      <c r="D2550" s="19" t="s">
        <v>3895</v>
      </c>
      <c r="E2550" s="19" t="s">
        <v>2519</v>
      </c>
      <c r="F2550" s="19" t="s">
        <v>3892</v>
      </c>
      <c r="G2550" s="19" t="s">
        <v>40</v>
      </c>
      <c r="H2550" s="28" t="s">
        <v>57</v>
      </c>
      <c r="I2550" s="40">
        <v>44720</v>
      </c>
      <c r="J2550" s="44">
        <v>3006.99</v>
      </c>
      <c r="K2550" s="44">
        <v>0</v>
      </c>
      <c r="L2550" s="44">
        <v>3006.99</v>
      </c>
    </row>
    <row r="2551" spans="2:101" s="1" customFormat="1" x14ac:dyDescent="0.25">
      <c r="B2551" s="61" t="s">
        <v>3894</v>
      </c>
      <c r="C2551" s="7">
        <f>+C2550+1</f>
        <v>944983</v>
      </c>
      <c r="D2551" s="19" t="s">
        <v>3896</v>
      </c>
      <c r="E2551" s="19" t="s">
        <v>2519</v>
      </c>
      <c r="F2551" s="19" t="s">
        <v>3892</v>
      </c>
      <c r="G2551" s="19" t="s">
        <v>40</v>
      </c>
      <c r="H2551" s="28" t="s">
        <v>57</v>
      </c>
      <c r="I2551" s="40">
        <v>44720</v>
      </c>
      <c r="J2551" s="44">
        <v>3006.99</v>
      </c>
      <c r="K2551" s="44">
        <v>0</v>
      </c>
      <c r="L2551" s="44">
        <v>3006.99</v>
      </c>
    </row>
    <row r="2552" spans="2:101" s="1" customFormat="1" x14ac:dyDescent="0.25">
      <c r="B2552" s="61" t="s">
        <v>1497</v>
      </c>
      <c r="C2552" s="7">
        <v>944986</v>
      </c>
      <c r="D2552" s="19" t="s">
        <v>3915</v>
      </c>
      <c r="E2552" s="19" t="s">
        <v>39</v>
      </c>
      <c r="F2552" s="7" t="s">
        <v>304</v>
      </c>
      <c r="G2552" s="19" t="s">
        <v>40</v>
      </c>
      <c r="H2552" s="28" t="s">
        <v>84</v>
      </c>
      <c r="I2552" s="40">
        <v>44701</v>
      </c>
      <c r="J2552" s="44">
        <v>8977.44</v>
      </c>
      <c r="K2552" s="44">
        <v>0</v>
      </c>
      <c r="L2552" s="44">
        <v>8977.44</v>
      </c>
    </row>
    <row r="2553" spans="2:101" s="1" customFormat="1" x14ac:dyDescent="0.25">
      <c r="B2553" s="41" t="s">
        <v>919</v>
      </c>
      <c r="C2553" s="35">
        <v>944988</v>
      </c>
      <c r="D2553" s="35" t="s">
        <v>3922</v>
      </c>
      <c r="E2553" s="36" t="s">
        <v>104</v>
      </c>
      <c r="F2553" s="36" t="s">
        <v>1059</v>
      </c>
      <c r="G2553" s="36" t="s">
        <v>3923</v>
      </c>
      <c r="H2553" s="35" t="s">
        <v>18</v>
      </c>
      <c r="I2553" s="86">
        <v>42809</v>
      </c>
      <c r="J2553" s="89">
        <v>2832.95</v>
      </c>
      <c r="K2553" s="89">
        <v>2832.95</v>
      </c>
      <c r="L2553" s="89">
        <v>0</v>
      </c>
      <c r="M2553" s="37"/>
      <c r="N2553" s="37"/>
      <c r="O2553" s="37"/>
      <c r="P2553" s="37"/>
      <c r="Q2553" s="37"/>
      <c r="R2553" s="37"/>
      <c r="S2553" s="37"/>
      <c r="T2553" s="37"/>
      <c r="U2553" s="37"/>
      <c r="V2553" s="37"/>
      <c r="W2553" s="37"/>
      <c r="X2553" s="37"/>
      <c r="Y2553" s="37"/>
      <c r="Z2553" s="37"/>
      <c r="AA2553" s="37"/>
      <c r="AB2553" s="37"/>
      <c r="AC2553" s="37"/>
      <c r="AD2553" s="37"/>
      <c r="AE2553" s="37"/>
      <c r="AF2553" s="37"/>
      <c r="AG2553" s="37"/>
      <c r="AH2553" s="37"/>
      <c r="AI2553" s="37"/>
      <c r="AJ2553" s="37"/>
      <c r="AK2553" s="37"/>
      <c r="AL2553" s="37"/>
      <c r="AM2553" s="37"/>
      <c r="AN2553" s="37"/>
      <c r="AO2553" s="37"/>
      <c r="AP2553" s="37"/>
      <c r="AQ2553" s="37"/>
      <c r="AR2553" s="37"/>
      <c r="AS2553" s="37"/>
      <c r="AT2553" s="37"/>
      <c r="AU2553" s="37"/>
      <c r="AV2553" s="37"/>
      <c r="AW2553" s="37"/>
      <c r="AX2553" s="37"/>
      <c r="AY2553" s="37"/>
      <c r="AZ2553" s="37"/>
      <c r="BA2553" s="37"/>
      <c r="BB2553" s="37"/>
      <c r="BC2553" s="37"/>
      <c r="BD2553" s="37"/>
      <c r="BE2553" s="37"/>
      <c r="BF2553" s="37"/>
      <c r="BG2553" s="37"/>
      <c r="BH2553" s="37"/>
      <c r="BI2553" s="37"/>
      <c r="BJ2553" s="37"/>
      <c r="BK2553" s="37"/>
      <c r="BL2553" s="37"/>
      <c r="BM2553" s="37"/>
      <c r="BN2553" s="37"/>
      <c r="BO2553" s="37"/>
      <c r="BP2553" s="37"/>
      <c r="BQ2553" s="37"/>
      <c r="BR2553" s="37"/>
      <c r="BS2553" s="37"/>
      <c r="BT2553" s="37"/>
      <c r="BU2553" s="37"/>
      <c r="BV2553" s="37"/>
      <c r="BW2553" s="37"/>
      <c r="BX2553" s="37"/>
      <c r="BY2553" s="37"/>
      <c r="BZ2553" s="37"/>
      <c r="CA2553" s="37"/>
      <c r="CB2553" s="37"/>
      <c r="CC2553" s="37"/>
      <c r="CD2553" s="37"/>
      <c r="CE2553" s="37"/>
      <c r="CF2553" s="37"/>
      <c r="CG2553" s="37"/>
      <c r="CH2553" s="37"/>
      <c r="CI2553" s="37"/>
      <c r="CJ2553" s="37"/>
      <c r="CK2553" s="37"/>
      <c r="CL2553" s="37"/>
      <c r="CM2553" s="37"/>
      <c r="CN2553" s="37"/>
      <c r="CO2553" s="37"/>
      <c r="CP2553" s="37"/>
      <c r="CQ2553" s="37"/>
      <c r="CR2553" s="37"/>
      <c r="CS2553" s="37"/>
      <c r="CT2553" s="37"/>
      <c r="CU2553" s="37"/>
      <c r="CV2553" s="37"/>
      <c r="CW2553" s="37"/>
    </row>
    <row r="2554" spans="2:101" s="1" customFormat="1" x14ac:dyDescent="0.25">
      <c r="B2554" s="41" t="s">
        <v>116</v>
      </c>
      <c r="C2554" s="35">
        <v>944991</v>
      </c>
      <c r="D2554" s="35" t="s">
        <v>3882</v>
      </c>
      <c r="E2554" s="36" t="s">
        <v>15</v>
      </c>
      <c r="F2554" s="36" t="s">
        <v>858</v>
      </c>
      <c r="G2554" s="36" t="s">
        <v>3883</v>
      </c>
      <c r="H2554" s="35" t="s">
        <v>18</v>
      </c>
      <c r="I2554" s="86">
        <v>44896</v>
      </c>
      <c r="J2554" s="89">
        <v>7625</v>
      </c>
      <c r="K2554" s="89">
        <v>0</v>
      </c>
      <c r="L2554" s="89">
        <v>7625</v>
      </c>
      <c r="M2554" s="37"/>
      <c r="N2554" s="37"/>
      <c r="O2554" s="37"/>
      <c r="P2554" s="37"/>
      <c r="Q2554" s="37"/>
      <c r="R2554" s="37"/>
      <c r="S2554" s="37"/>
      <c r="T2554" s="37"/>
      <c r="U2554" s="37"/>
      <c r="V2554" s="37"/>
      <c r="W2554" s="37"/>
      <c r="X2554" s="37"/>
      <c r="Y2554" s="37"/>
      <c r="Z2554" s="37"/>
      <c r="AA2554" s="37"/>
      <c r="AB2554" s="37"/>
      <c r="AC2554" s="37"/>
      <c r="AD2554" s="37"/>
      <c r="AE2554" s="37"/>
      <c r="AF2554" s="37"/>
      <c r="AG2554" s="37"/>
      <c r="AH2554" s="37"/>
      <c r="AI2554" s="37"/>
      <c r="AJ2554" s="37"/>
      <c r="AK2554" s="37"/>
      <c r="AL2554" s="37"/>
      <c r="AM2554" s="37"/>
      <c r="AN2554" s="37"/>
      <c r="AO2554" s="37"/>
      <c r="AP2554" s="37"/>
      <c r="AQ2554" s="37"/>
      <c r="AR2554" s="37"/>
      <c r="AS2554" s="37"/>
      <c r="AT2554" s="37"/>
      <c r="AU2554" s="37"/>
      <c r="AV2554" s="37"/>
      <c r="AW2554" s="37"/>
      <c r="AX2554" s="37"/>
      <c r="AY2554" s="37"/>
      <c r="AZ2554" s="37"/>
      <c r="BA2554" s="37"/>
      <c r="BB2554" s="37"/>
      <c r="BC2554" s="37"/>
      <c r="BD2554" s="37"/>
      <c r="BE2554" s="37"/>
      <c r="BF2554" s="37"/>
      <c r="BG2554" s="37"/>
      <c r="BH2554" s="37"/>
      <c r="BI2554" s="37"/>
      <c r="BJ2554" s="37"/>
      <c r="BK2554" s="37"/>
      <c r="BL2554" s="37"/>
      <c r="BM2554" s="37"/>
      <c r="BN2554" s="37"/>
      <c r="BO2554" s="37"/>
      <c r="BP2554" s="37"/>
      <c r="BQ2554" s="37"/>
      <c r="BR2554" s="37"/>
      <c r="BS2554" s="37"/>
      <c r="BT2554" s="37"/>
      <c r="BU2554" s="37"/>
      <c r="BV2554" s="37"/>
      <c r="BW2554" s="37"/>
      <c r="BX2554" s="37"/>
      <c r="BY2554" s="37"/>
      <c r="BZ2554" s="37"/>
      <c r="CA2554" s="37"/>
      <c r="CB2554" s="37"/>
      <c r="CC2554" s="37"/>
      <c r="CD2554" s="37"/>
      <c r="CE2554" s="37"/>
      <c r="CF2554" s="37"/>
      <c r="CG2554" s="37"/>
      <c r="CH2554" s="37"/>
      <c r="CI2554" s="37"/>
      <c r="CJ2554" s="37"/>
      <c r="CK2554" s="37"/>
      <c r="CL2554" s="37"/>
      <c r="CM2554" s="37"/>
      <c r="CN2554" s="37"/>
      <c r="CO2554" s="37"/>
      <c r="CP2554" s="37"/>
      <c r="CQ2554" s="37"/>
      <c r="CR2554" s="37"/>
      <c r="CS2554" s="37"/>
      <c r="CT2554" s="37"/>
      <c r="CU2554" s="37"/>
      <c r="CV2554" s="37"/>
      <c r="CW2554" s="37"/>
    </row>
    <row r="2555" spans="2:101" s="1" customFormat="1" x14ac:dyDescent="0.25">
      <c r="B2555" s="61" t="s">
        <v>3903</v>
      </c>
      <c r="C2555" s="7">
        <v>944992</v>
      </c>
      <c r="D2555" s="19" t="s">
        <v>3904</v>
      </c>
      <c r="E2555" s="19" t="s">
        <v>39</v>
      </c>
      <c r="F2555" s="7" t="s">
        <v>304</v>
      </c>
      <c r="G2555" s="19" t="s">
        <v>40</v>
      </c>
      <c r="H2555" s="28" t="s">
        <v>18</v>
      </c>
      <c r="I2555" s="40">
        <v>44694</v>
      </c>
      <c r="J2555" s="44">
        <v>5124.03</v>
      </c>
      <c r="K2555" s="44">
        <v>0</v>
      </c>
      <c r="L2555" s="44">
        <v>5124.03</v>
      </c>
    </row>
    <row r="2556" spans="2:101" s="1" customFormat="1" x14ac:dyDescent="0.25">
      <c r="B2556" s="61" t="s">
        <v>3903</v>
      </c>
      <c r="C2556" s="7">
        <f t="shared" ref="C2556:C2562" si="5">+C2555+1</f>
        <v>944993</v>
      </c>
      <c r="D2556" s="19" t="s">
        <v>3905</v>
      </c>
      <c r="E2556" s="19" t="s">
        <v>39</v>
      </c>
      <c r="F2556" s="7" t="s">
        <v>304</v>
      </c>
      <c r="G2556" s="19" t="s">
        <v>40</v>
      </c>
      <c r="H2556" s="28" t="s">
        <v>18</v>
      </c>
      <c r="I2556" s="40">
        <v>44694</v>
      </c>
      <c r="J2556" s="44">
        <v>5124.03</v>
      </c>
      <c r="K2556" s="44">
        <v>0</v>
      </c>
      <c r="L2556" s="44">
        <v>5124.03</v>
      </c>
    </row>
    <row r="2557" spans="2:101" s="37" customFormat="1" x14ac:dyDescent="0.25">
      <c r="B2557" s="61" t="s">
        <v>3903</v>
      </c>
      <c r="C2557" s="7">
        <f t="shared" si="5"/>
        <v>944994</v>
      </c>
      <c r="D2557" s="19" t="s">
        <v>3906</v>
      </c>
      <c r="E2557" s="19" t="s">
        <v>39</v>
      </c>
      <c r="F2557" s="7" t="s">
        <v>304</v>
      </c>
      <c r="G2557" s="19" t="s">
        <v>40</v>
      </c>
      <c r="H2557" s="28" t="s">
        <v>18</v>
      </c>
      <c r="I2557" s="40">
        <v>44694</v>
      </c>
      <c r="J2557" s="44">
        <v>5124.03</v>
      </c>
      <c r="K2557" s="44">
        <v>0</v>
      </c>
      <c r="L2557" s="44">
        <v>5124.03</v>
      </c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  <c r="AY2557" s="1"/>
      <c r="AZ2557" s="1"/>
      <c r="BA2557" s="1"/>
      <c r="BB2557" s="1"/>
      <c r="BC2557" s="1"/>
      <c r="BD2557" s="1"/>
      <c r="BE2557" s="1"/>
      <c r="BF2557" s="1"/>
      <c r="BG2557" s="1"/>
      <c r="BH2557" s="1"/>
      <c r="BI2557" s="1"/>
      <c r="BJ2557" s="1"/>
      <c r="BK2557" s="1"/>
      <c r="BL2557" s="1"/>
      <c r="BM2557" s="1"/>
      <c r="BN2557" s="1"/>
      <c r="BO2557" s="1"/>
      <c r="BP2557" s="1"/>
      <c r="BQ2557" s="1"/>
      <c r="BR2557" s="1"/>
      <c r="BS2557" s="1"/>
      <c r="BT2557" s="1"/>
      <c r="BU2557" s="1"/>
      <c r="BV2557" s="1"/>
      <c r="BW2557" s="1"/>
      <c r="BX2557" s="1"/>
      <c r="BY2557" s="1"/>
      <c r="BZ2557" s="1"/>
      <c r="CA2557" s="1"/>
      <c r="CB2557" s="1"/>
      <c r="CC2557" s="1"/>
      <c r="CD2557" s="1"/>
      <c r="CE2557" s="1"/>
      <c r="CF2557" s="1"/>
      <c r="CG2557" s="1"/>
      <c r="CH2557" s="1"/>
      <c r="CI2557" s="1"/>
      <c r="CJ2557" s="1"/>
      <c r="CK2557" s="1"/>
      <c r="CL2557" s="1"/>
      <c r="CM2557" s="1"/>
      <c r="CN2557" s="1"/>
      <c r="CO2557" s="1"/>
      <c r="CP2557" s="1"/>
      <c r="CQ2557" s="1"/>
      <c r="CR2557" s="1"/>
      <c r="CS2557" s="1"/>
      <c r="CT2557" s="1"/>
      <c r="CU2557" s="1"/>
      <c r="CV2557" s="1"/>
      <c r="CW2557" s="1"/>
    </row>
    <row r="2558" spans="2:101" s="37" customFormat="1" x14ac:dyDescent="0.25">
      <c r="B2558" s="61" t="s">
        <v>3903</v>
      </c>
      <c r="C2558" s="7">
        <f t="shared" si="5"/>
        <v>944995</v>
      </c>
      <c r="D2558" s="19" t="s">
        <v>3907</v>
      </c>
      <c r="E2558" s="19" t="s">
        <v>39</v>
      </c>
      <c r="F2558" s="7" t="s">
        <v>304</v>
      </c>
      <c r="G2558" s="19" t="s">
        <v>40</v>
      </c>
      <c r="H2558" s="28" t="s">
        <v>18</v>
      </c>
      <c r="I2558" s="40">
        <v>44694</v>
      </c>
      <c r="J2558" s="44">
        <v>5124.03</v>
      </c>
      <c r="K2558" s="44">
        <v>0</v>
      </c>
      <c r="L2558" s="44">
        <v>5124.03</v>
      </c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  <c r="AY2558" s="1"/>
      <c r="AZ2558" s="1"/>
      <c r="BA2558" s="1"/>
      <c r="BB2558" s="1"/>
      <c r="BC2558" s="1"/>
      <c r="BD2558" s="1"/>
      <c r="BE2558" s="1"/>
      <c r="BF2558" s="1"/>
      <c r="BG2558" s="1"/>
      <c r="BH2558" s="1"/>
      <c r="BI2558" s="1"/>
      <c r="BJ2558" s="1"/>
      <c r="BK2558" s="1"/>
      <c r="BL2558" s="1"/>
      <c r="BM2558" s="1"/>
      <c r="BN2558" s="1"/>
      <c r="BO2558" s="1"/>
      <c r="BP2558" s="1"/>
      <c r="BQ2558" s="1"/>
      <c r="BR2558" s="1"/>
      <c r="BS2558" s="1"/>
      <c r="BT2558" s="1"/>
      <c r="BU2558" s="1"/>
      <c r="BV2558" s="1"/>
      <c r="BW2558" s="1"/>
      <c r="BX2558" s="1"/>
      <c r="BY2558" s="1"/>
      <c r="BZ2558" s="1"/>
      <c r="CA2558" s="1"/>
      <c r="CB2558" s="1"/>
      <c r="CC2558" s="1"/>
      <c r="CD2558" s="1"/>
      <c r="CE2558" s="1"/>
      <c r="CF2558" s="1"/>
      <c r="CG2558" s="1"/>
      <c r="CH2558" s="1"/>
      <c r="CI2558" s="1"/>
      <c r="CJ2558" s="1"/>
      <c r="CK2558" s="1"/>
      <c r="CL2558" s="1"/>
      <c r="CM2558" s="1"/>
      <c r="CN2558" s="1"/>
      <c r="CO2558" s="1"/>
      <c r="CP2558" s="1"/>
      <c r="CQ2558" s="1"/>
      <c r="CR2558" s="1"/>
      <c r="CS2558" s="1"/>
      <c r="CT2558" s="1"/>
      <c r="CU2558" s="1"/>
      <c r="CV2558" s="1"/>
      <c r="CW2558" s="1"/>
    </row>
    <row r="2559" spans="2:101" s="1" customFormat="1" x14ac:dyDescent="0.25">
      <c r="B2559" s="61" t="s">
        <v>3903</v>
      </c>
      <c r="C2559" s="7">
        <f t="shared" si="5"/>
        <v>944996</v>
      </c>
      <c r="D2559" s="19" t="s">
        <v>3908</v>
      </c>
      <c r="E2559" s="19" t="s">
        <v>39</v>
      </c>
      <c r="F2559" s="7" t="s">
        <v>304</v>
      </c>
      <c r="G2559" s="19" t="s">
        <v>40</v>
      </c>
      <c r="H2559" s="28" t="s">
        <v>18</v>
      </c>
      <c r="I2559" s="40">
        <v>44694</v>
      </c>
      <c r="J2559" s="336">
        <v>5124.03</v>
      </c>
      <c r="K2559" s="44">
        <v>0</v>
      </c>
      <c r="L2559" s="44">
        <v>5124.03</v>
      </c>
    </row>
    <row r="2560" spans="2:101" s="1" customFormat="1" x14ac:dyDescent="0.25">
      <c r="B2560" s="61" t="s">
        <v>3903</v>
      </c>
      <c r="C2560" s="7">
        <f t="shared" si="5"/>
        <v>944997</v>
      </c>
      <c r="D2560" s="19" t="s">
        <v>3909</v>
      </c>
      <c r="E2560" s="19" t="s">
        <v>39</v>
      </c>
      <c r="F2560" s="7" t="s">
        <v>304</v>
      </c>
      <c r="G2560" s="19" t="s">
        <v>40</v>
      </c>
      <c r="H2560" s="28" t="s">
        <v>18</v>
      </c>
      <c r="I2560" s="40">
        <v>44694</v>
      </c>
      <c r="J2560" s="44">
        <v>5124.03</v>
      </c>
      <c r="K2560" s="44">
        <v>0</v>
      </c>
      <c r="L2560" s="44">
        <v>5124.03</v>
      </c>
    </row>
    <row r="2561" spans="2:12" s="1" customFormat="1" x14ac:dyDescent="0.25">
      <c r="B2561" s="61" t="s">
        <v>3903</v>
      </c>
      <c r="C2561" s="7">
        <f t="shared" si="5"/>
        <v>944998</v>
      </c>
      <c r="D2561" s="19" t="s">
        <v>3910</v>
      </c>
      <c r="E2561" s="19" t="s">
        <v>39</v>
      </c>
      <c r="F2561" s="7" t="s">
        <v>304</v>
      </c>
      <c r="G2561" s="19" t="s">
        <v>40</v>
      </c>
      <c r="H2561" s="28" t="s">
        <v>18</v>
      </c>
      <c r="I2561" s="40">
        <v>44694</v>
      </c>
      <c r="J2561" s="44">
        <v>5124.03</v>
      </c>
      <c r="K2561" s="44">
        <v>0</v>
      </c>
      <c r="L2561" s="44">
        <v>5124.03</v>
      </c>
    </row>
    <row r="2562" spans="2:12" s="1" customFormat="1" x14ac:dyDescent="0.25">
      <c r="B2562" s="61" t="s">
        <v>3903</v>
      </c>
      <c r="C2562" s="7">
        <f t="shared" si="5"/>
        <v>944999</v>
      </c>
      <c r="D2562" s="19" t="s">
        <v>3911</v>
      </c>
      <c r="E2562" s="19" t="s">
        <v>39</v>
      </c>
      <c r="F2562" s="7" t="s">
        <v>304</v>
      </c>
      <c r="G2562" s="19" t="s">
        <v>40</v>
      </c>
      <c r="H2562" s="28" t="s">
        <v>18</v>
      </c>
      <c r="I2562" s="40">
        <v>44694</v>
      </c>
      <c r="J2562" s="336">
        <v>5124.03</v>
      </c>
      <c r="K2562" s="44">
        <v>0</v>
      </c>
      <c r="L2562" s="44">
        <v>5124.03</v>
      </c>
    </row>
    <row r="2563" spans="2:12" s="1" customFormat="1" x14ac:dyDescent="0.25">
      <c r="B2563" s="61" t="s">
        <v>3897</v>
      </c>
      <c r="C2563" s="7">
        <v>945003</v>
      </c>
      <c r="D2563" s="19" t="s">
        <v>3898</v>
      </c>
      <c r="E2563" s="19" t="s">
        <v>2519</v>
      </c>
      <c r="F2563" s="19" t="s">
        <v>3892</v>
      </c>
      <c r="G2563" s="19" t="s">
        <v>40</v>
      </c>
      <c r="H2563" s="28" t="s">
        <v>57</v>
      </c>
      <c r="I2563" s="40">
        <v>44720</v>
      </c>
      <c r="J2563" s="44">
        <v>121905.8</v>
      </c>
      <c r="K2563" s="44">
        <v>0</v>
      </c>
      <c r="L2563" s="44">
        <v>121905.8</v>
      </c>
    </row>
    <row r="2564" spans="2:12" s="1" customFormat="1" x14ac:dyDescent="0.25">
      <c r="B2564" s="200" t="s">
        <v>3899</v>
      </c>
      <c r="C2564" s="7">
        <f>+C2563+1</f>
        <v>945004</v>
      </c>
      <c r="D2564" s="19" t="s">
        <v>3900</v>
      </c>
      <c r="E2564" s="19" t="s">
        <v>2519</v>
      </c>
      <c r="F2564" s="19" t="s">
        <v>3892</v>
      </c>
      <c r="G2564" s="19" t="s">
        <v>40</v>
      </c>
      <c r="H2564" s="28" t="s">
        <v>57</v>
      </c>
      <c r="I2564" s="40">
        <v>44720</v>
      </c>
      <c r="J2564" s="44">
        <v>14577.13</v>
      </c>
      <c r="K2564" s="44">
        <v>0</v>
      </c>
      <c r="L2564" s="44">
        <v>14577.13</v>
      </c>
    </row>
    <row r="2565" spans="2:12" s="1" customFormat="1" x14ac:dyDescent="0.25">
      <c r="B2565" s="61" t="s">
        <v>3901</v>
      </c>
      <c r="C2565" s="7">
        <f>+C2564+1</f>
        <v>945005</v>
      </c>
      <c r="D2565" s="19" t="s">
        <v>3902</v>
      </c>
      <c r="E2565" s="168" t="s">
        <v>2519</v>
      </c>
      <c r="F2565" s="19" t="s">
        <v>3892</v>
      </c>
      <c r="G2565" s="19" t="s">
        <v>40</v>
      </c>
      <c r="H2565" s="28" t="s">
        <v>84</v>
      </c>
      <c r="I2565" s="40">
        <v>44720</v>
      </c>
      <c r="J2565" s="44">
        <v>82811.22</v>
      </c>
      <c r="K2565" s="44">
        <v>0</v>
      </c>
      <c r="L2565" s="44">
        <v>82811.22</v>
      </c>
    </row>
    <row r="2566" spans="2:12" s="1" customFormat="1" x14ac:dyDescent="0.25">
      <c r="B2566" s="294"/>
      <c r="C2566" s="62"/>
      <c r="D2566" s="62"/>
      <c r="E2566" s="62"/>
      <c r="F2566" s="62"/>
      <c r="G2566" s="62"/>
      <c r="H2566" s="62"/>
      <c r="I2566" s="307"/>
      <c r="J2566" s="95"/>
      <c r="K2566" s="95"/>
      <c r="L2566" s="95"/>
    </row>
    <row r="2568" spans="2:12" s="1" customFormat="1" ht="18.75" x14ac:dyDescent="0.3">
      <c r="B2568" s="291" t="s">
        <v>251</v>
      </c>
      <c r="C2568" s="48"/>
      <c r="D2568" s="48"/>
      <c r="E2568" s="48"/>
      <c r="F2568" s="48"/>
      <c r="G2568" s="49" t="s">
        <v>3939</v>
      </c>
      <c r="H2568" s="48"/>
      <c r="I2568" s="385"/>
      <c r="J2568" s="161"/>
      <c r="K2568" s="161"/>
      <c r="L2568" s="214"/>
    </row>
    <row r="2569" spans="2:12" s="1" customFormat="1" ht="15" customHeight="1" x14ac:dyDescent="0.25">
      <c r="B2569" s="158"/>
      <c r="C2569" s="13"/>
      <c r="D2569" s="13"/>
      <c r="E2569" s="13"/>
      <c r="F2569" s="13"/>
      <c r="G2569" s="13"/>
      <c r="H2569" s="13"/>
      <c r="I2569" s="514" t="s">
        <v>2</v>
      </c>
      <c r="J2569" s="508" t="s">
        <v>3</v>
      </c>
      <c r="K2569" s="516" t="s">
        <v>4</v>
      </c>
      <c r="L2569" s="516" t="s">
        <v>5</v>
      </c>
    </row>
    <row r="2570" spans="2:12" s="1" customFormat="1" ht="15.75" x14ac:dyDescent="0.25">
      <c r="B2570" s="289" t="s">
        <v>6</v>
      </c>
      <c r="C2570" s="3" t="s">
        <v>7</v>
      </c>
      <c r="D2570" s="3" t="s">
        <v>8</v>
      </c>
      <c r="E2570" s="4" t="s">
        <v>9</v>
      </c>
      <c r="F2570" s="4" t="s">
        <v>10</v>
      </c>
      <c r="G2570" s="4" t="s">
        <v>11</v>
      </c>
      <c r="H2570" s="101" t="s">
        <v>12</v>
      </c>
      <c r="I2570" s="515"/>
      <c r="J2570" s="509"/>
      <c r="K2570" s="517"/>
      <c r="L2570" s="517"/>
    </row>
    <row r="2571" spans="2:12" s="10" customFormat="1" x14ac:dyDescent="0.25">
      <c r="B2571" s="97" t="s">
        <v>3940</v>
      </c>
      <c r="C2571" s="28">
        <v>750595</v>
      </c>
      <c r="D2571" s="7" t="s">
        <v>3941</v>
      </c>
      <c r="E2571" s="28" t="s">
        <v>678</v>
      </c>
      <c r="F2571" s="7" t="s">
        <v>304</v>
      </c>
      <c r="G2571" s="19" t="s">
        <v>40</v>
      </c>
      <c r="H2571" s="28" t="s">
        <v>325</v>
      </c>
      <c r="I2571" s="98">
        <v>43447</v>
      </c>
      <c r="J2571" s="75">
        <v>9040</v>
      </c>
      <c r="K2571" s="75">
        <v>5025</v>
      </c>
      <c r="L2571" s="75">
        <v>4015</v>
      </c>
    </row>
    <row r="2572" spans="2:12" s="10" customFormat="1" x14ac:dyDescent="0.25">
      <c r="B2572" s="97" t="s">
        <v>3940</v>
      </c>
      <c r="C2572" s="28">
        <v>750596</v>
      </c>
      <c r="D2572" s="7" t="s">
        <v>3942</v>
      </c>
      <c r="E2572" s="28" t="s">
        <v>678</v>
      </c>
      <c r="F2572" s="7" t="s">
        <v>304</v>
      </c>
      <c r="G2572" s="19" t="s">
        <v>40</v>
      </c>
      <c r="H2572" s="28" t="s">
        <v>325</v>
      </c>
      <c r="I2572" s="98">
        <v>43447</v>
      </c>
      <c r="J2572" s="75">
        <v>9040</v>
      </c>
      <c r="K2572" s="75">
        <v>5025</v>
      </c>
      <c r="L2572" s="75">
        <v>4015</v>
      </c>
    </row>
    <row r="2573" spans="2:12" s="10" customFormat="1" x14ac:dyDescent="0.25">
      <c r="B2573" s="97" t="s">
        <v>3940</v>
      </c>
      <c r="C2573" s="28">
        <v>750597</v>
      </c>
      <c r="D2573" s="7" t="s">
        <v>3943</v>
      </c>
      <c r="E2573" s="28" t="s">
        <v>678</v>
      </c>
      <c r="F2573" s="7" t="s">
        <v>304</v>
      </c>
      <c r="G2573" s="19" t="s">
        <v>40</v>
      </c>
      <c r="H2573" s="28" t="s">
        <v>325</v>
      </c>
      <c r="I2573" s="98">
        <v>43447</v>
      </c>
      <c r="J2573" s="75">
        <v>9040</v>
      </c>
      <c r="K2573" s="75">
        <v>5025</v>
      </c>
      <c r="L2573" s="75">
        <v>4015</v>
      </c>
    </row>
    <row r="2574" spans="2:12" s="10" customFormat="1" x14ac:dyDescent="0.25">
      <c r="B2574" s="97" t="s">
        <v>3940</v>
      </c>
      <c r="C2574" s="28">
        <v>750598</v>
      </c>
      <c r="D2574" s="7" t="s">
        <v>3944</v>
      </c>
      <c r="E2574" s="28" t="s">
        <v>678</v>
      </c>
      <c r="F2574" s="7" t="s">
        <v>304</v>
      </c>
      <c r="G2574" s="19" t="s">
        <v>40</v>
      </c>
      <c r="H2574" s="28" t="s">
        <v>325</v>
      </c>
      <c r="I2574" s="98">
        <v>43447</v>
      </c>
      <c r="J2574" s="75">
        <v>9040</v>
      </c>
      <c r="K2574" s="75">
        <v>5025</v>
      </c>
      <c r="L2574" s="75">
        <v>4015</v>
      </c>
    </row>
    <row r="2575" spans="2:12" s="10" customFormat="1" x14ac:dyDescent="0.25">
      <c r="B2575" s="97" t="s">
        <v>3940</v>
      </c>
      <c r="C2575" s="28">
        <v>750599</v>
      </c>
      <c r="D2575" s="7" t="s">
        <v>3945</v>
      </c>
      <c r="E2575" s="28" t="s">
        <v>678</v>
      </c>
      <c r="F2575" s="7" t="s">
        <v>304</v>
      </c>
      <c r="G2575" s="19" t="s">
        <v>40</v>
      </c>
      <c r="H2575" s="28" t="s">
        <v>325</v>
      </c>
      <c r="I2575" s="98">
        <v>43447</v>
      </c>
      <c r="J2575" s="75">
        <v>9040</v>
      </c>
      <c r="K2575" s="75">
        <v>5025</v>
      </c>
      <c r="L2575" s="75">
        <v>4015</v>
      </c>
    </row>
    <row r="2576" spans="2:12" s="10" customFormat="1" x14ac:dyDescent="0.25">
      <c r="B2576" s="97" t="s">
        <v>3940</v>
      </c>
      <c r="C2576" s="28">
        <v>750600</v>
      </c>
      <c r="D2576" s="7" t="s">
        <v>3946</v>
      </c>
      <c r="E2576" s="28" t="s">
        <v>678</v>
      </c>
      <c r="F2576" s="7" t="s">
        <v>304</v>
      </c>
      <c r="G2576" s="19" t="s">
        <v>40</v>
      </c>
      <c r="H2576" s="28" t="s">
        <v>325</v>
      </c>
      <c r="I2576" s="98">
        <v>43447</v>
      </c>
      <c r="J2576" s="75">
        <v>9040</v>
      </c>
      <c r="K2576" s="75">
        <v>5025</v>
      </c>
      <c r="L2576" s="75">
        <v>4015</v>
      </c>
    </row>
    <row r="2577" spans="2:12" s="10" customFormat="1" x14ac:dyDescent="0.25">
      <c r="B2577" s="97" t="s">
        <v>3940</v>
      </c>
      <c r="C2577" s="28">
        <v>750601</v>
      </c>
      <c r="D2577" s="7" t="s">
        <v>3947</v>
      </c>
      <c r="E2577" s="28" t="s">
        <v>678</v>
      </c>
      <c r="F2577" s="7" t="s">
        <v>304</v>
      </c>
      <c r="G2577" s="19" t="s">
        <v>40</v>
      </c>
      <c r="H2577" s="28" t="s">
        <v>325</v>
      </c>
      <c r="I2577" s="98">
        <v>43447</v>
      </c>
      <c r="J2577" s="75">
        <v>9040</v>
      </c>
      <c r="K2577" s="75">
        <v>5025</v>
      </c>
      <c r="L2577" s="75">
        <v>4015</v>
      </c>
    </row>
    <row r="2578" spans="2:12" s="10" customFormat="1" x14ac:dyDescent="0.25">
      <c r="B2578" s="97" t="s">
        <v>3940</v>
      </c>
      <c r="C2578" s="28">
        <v>750602</v>
      </c>
      <c r="D2578" s="7" t="s">
        <v>3948</v>
      </c>
      <c r="E2578" s="28" t="s">
        <v>678</v>
      </c>
      <c r="F2578" s="7" t="s">
        <v>304</v>
      </c>
      <c r="G2578" s="19" t="s">
        <v>40</v>
      </c>
      <c r="H2578" s="28" t="s">
        <v>325</v>
      </c>
      <c r="I2578" s="98">
        <v>43447</v>
      </c>
      <c r="J2578" s="75">
        <v>9040</v>
      </c>
      <c r="K2578" s="75">
        <v>5025</v>
      </c>
      <c r="L2578" s="75">
        <v>4015</v>
      </c>
    </row>
    <row r="2579" spans="2:12" s="10" customFormat="1" x14ac:dyDescent="0.25">
      <c r="B2579" s="97" t="s">
        <v>3940</v>
      </c>
      <c r="C2579" s="28">
        <v>750603</v>
      </c>
      <c r="D2579" s="7" t="s">
        <v>3949</v>
      </c>
      <c r="E2579" s="28" t="s">
        <v>678</v>
      </c>
      <c r="F2579" s="7" t="s">
        <v>304</v>
      </c>
      <c r="G2579" s="19" t="s">
        <v>40</v>
      </c>
      <c r="H2579" s="28" t="s">
        <v>325</v>
      </c>
      <c r="I2579" s="98">
        <v>43447</v>
      </c>
      <c r="J2579" s="75">
        <v>9040</v>
      </c>
      <c r="K2579" s="75">
        <v>5025</v>
      </c>
      <c r="L2579" s="75">
        <v>4015</v>
      </c>
    </row>
    <row r="2580" spans="2:12" s="10" customFormat="1" x14ac:dyDescent="0.25">
      <c r="B2580" s="97" t="s">
        <v>3940</v>
      </c>
      <c r="C2580" s="28">
        <v>750604</v>
      </c>
      <c r="D2580" s="7" t="s">
        <v>3950</v>
      </c>
      <c r="E2580" s="28" t="s">
        <v>678</v>
      </c>
      <c r="F2580" s="7" t="s">
        <v>304</v>
      </c>
      <c r="G2580" s="19" t="s">
        <v>40</v>
      </c>
      <c r="H2580" s="28" t="s">
        <v>325</v>
      </c>
      <c r="I2580" s="98">
        <v>43447</v>
      </c>
      <c r="J2580" s="75">
        <v>9040</v>
      </c>
      <c r="K2580" s="75">
        <v>5025</v>
      </c>
      <c r="L2580" s="75">
        <v>4015</v>
      </c>
    </row>
    <row r="2581" spans="2:12" s="10" customFormat="1" x14ac:dyDescent="0.25">
      <c r="B2581" s="97" t="s">
        <v>3940</v>
      </c>
      <c r="C2581" s="28">
        <v>750605</v>
      </c>
      <c r="D2581" s="7" t="s">
        <v>3951</v>
      </c>
      <c r="E2581" s="28" t="s">
        <v>678</v>
      </c>
      <c r="F2581" s="7" t="s">
        <v>304</v>
      </c>
      <c r="G2581" s="19" t="s">
        <v>40</v>
      </c>
      <c r="H2581" s="28" t="s">
        <v>325</v>
      </c>
      <c r="I2581" s="98">
        <v>43447</v>
      </c>
      <c r="J2581" s="75">
        <v>9040</v>
      </c>
      <c r="K2581" s="75">
        <v>5025</v>
      </c>
      <c r="L2581" s="75">
        <v>4015</v>
      </c>
    </row>
    <row r="2582" spans="2:12" s="10" customFormat="1" x14ac:dyDescent="0.25">
      <c r="B2582" s="97" t="s">
        <v>3940</v>
      </c>
      <c r="C2582" s="28">
        <v>750606</v>
      </c>
      <c r="D2582" s="7" t="s">
        <v>3952</v>
      </c>
      <c r="E2582" s="28" t="s">
        <v>678</v>
      </c>
      <c r="F2582" s="7" t="s">
        <v>304</v>
      </c>
      <c r="G2582" s="19" t="s">
        <v>40</v>
      </c>
      <c r="H2582" s="28" t="s">
        <v>325</v>
      </c>
      <c r="I2582" s="98">
        <v>43447</v>
      </c>
      <c r="J2582" s="75">
        <v>9040</v>
      </c>
      <c r="K2582" s="75">
        <v>5025</v>
      </c>
      <c r="L2582" s="75">
        <v>4015</v>
      </c>
    </row>
    <row r="2583" spans="2:12" s="10" customFormat="1" x14ac:dyDescent="0.25">
      <c r="B2583" s="97" t="s">
        <v>3940</v>
      </c>
      <c r="C2583" s="28">
        <v>750607</v>
      </c>
      <c r="D2583" s="7" t="s">
        <v>3953</v>
      </c>
      <c r="E2583" s="28" t="s">
        <v>678</v>
      </c>
      <c r="F2583" s="7" t="s">
        <v>304</v>
      </c>
      <c r="G2583" s="19" t="s">
        <v>40</v>
      </c>
      <c r="H2583" s="28" t="s">
        <v>325</v>
      </c>
      <c r="I2583" s="98">
        <v>43447</v>
      </c>
      <c r="J2583" s="75">
        <v>9040</v>
      </c>
      <c r="K2583" s="75">
        <v>5025</v>
      </c>
      <c r="L2583" s="75">
        <v>4015</v>
      </c>
    </row>
    <row r="2584" spans="2:12" s="10" customFormat="1" x14ac:dyDescent="0.25">
      <c r="B2584" s="97" t="s">
        <v>3940</v>
      </c>
      <c r="C2584" s="28">
        <v>750608</v>
      </c>
      <c r="D2584" s="7" t="s">
        <v>3954</v>
      </c>
      <c r="E2584" s="28" t="s">
        <v>678</v>
      </c>
      <c r="F2584" s="7" t="s">
        <v>304</v>
      </c>
      <c r="G2584" s="19" t="s">
        <v>40</v>
      </c>
      <c r="H2584" s="28" t="s">
        <v>325</v>
      </c>
      <c r="I2584" s="98">
        <v>43447</v>
      </c>
      <c r="J2584" s="75">
        <v>9040</v>
      </c>
      <c r="K2584" s="75">
        <v>5025</v>
      </c>
      <c r="L2584" s="75">
        <v>4015</v>
      </c>
    </row>
    <row r="2585" spans="2:12" s="10" customFormat="1" x14ac:dyDescent="0.25">
      <c r="B2585" s="97" t="s">
        <v>3940</v>
      </c>
      <c r="C2585" s="28">
        <v>750609</v>
      </c>
      <c r="D2585" s="7" t="s">
        <v>3955</v>
      </c>
      <c r="E2585" s="28" t="s">
        <v>678</v>
      </c>
      <c r="F2585" s="7" t="s">
        <v>304</v>
      </c>
      <c r="G2585" s="19" t="s">
        <v>40</v>
      </c>
      <c r="H2585" s="28" t="s">
        <v>325</v>
      </c>
      <c r="I2585" s="98">
        <v>43447</v>
      </c>
      <c r="J2585" s="75">
        <v>9040</v>
      </c>
      <c r="K2585" s="75">
        <v>5025</v>
      </c>
      <c r="L2585" s="75">
        <v>4015</v>
      </c>
    </row>
    <row r="2586" spans="2:12" s="10" customFormat="1" x14ac:dyDescent="0.25">
      <c r="B2586" s="97" t="s">
        <v>3940</v>
      </c>
      <c r="C2586" s="28">
        <v>750610</v>
      </c>
      <c r="D2586" s="7" t="s">
        <v>3956</v>
      </c>
      <c r="E2586" s="28" t="s">
        <v>678</v>
      </c>
      <c r="F2586" s="7" t="s">
        <v>304</v>
      </c>
      <c r="G2586" s="19" t="s">
        <v>40</v>
      </c>
      <c r="H2586" s="28" t="s">
        <v>325</v>
      </c>
      <c r="I2586" s="98">
        <v>43447</v>
      </c>
      <c r="J2586" s="75">
        <v>9040</v>
      </c>
      <c r="K2586" s="75">
        <v>5025</v>
      </c>
      <c r="L2586" s="75">
        <v>4015</v>
      </c>
    </row>
    <row r="2587" spans="2:12" s="10" customFormat="1" x14ac:dyDescent="0.25">
      <c r="B2587" s="97" t="s">
        <v>3957</v>
      </c>
      <c r="C2587" s="28">
        <v>750611</v>
      </c>
      <c r="D2587" s="7" t="s">
        <v>3958</v>
      </c>
      <c r="E2587" s="28" t="s">
        <v>678</v>
      </c>
      <c r="F2587" s="7" t="s">
        <v>304</v>
      </c>
      <c r="G2587" s="19" t="s">
        <v>40</v>
      </c>
      <c r="H2587" s="28" t="s">
        <v>325</v>
      </c>
      <c r="I2587" s="98">
        <v>43447</v>
      </c>
      <c r="J2587" s="75">
        <v>9040</v>
      </c>
      <c r="K2587" s="75">
        <v>5025</v>
      </c>
      <c r="L2587" s="75">
        <v>4015</v>
      </c>
    </row>
    <row r="2588" spans="2:12" s="10" customFormat="1" x14ac:dyDescent="0.25">
      <c r="B2588" s="97" t="s">
        <v>3957</v>
      </c>
      <c r="C2588" s="28">
        <v>750612</v>
      </c>
      <c r="D2588" s="7" t="s">
        <v>3959</v>
      </c>
      <c r="E2588" s="28" t="s">
        <v>678</v>
      </c>
      <c r="F2588" s="7" t="s">
        <v>304</v>
      </c>
      <c r="G2588" s="19" t="s">
        <v>40</v>
      </c>
      <c r="H2588" s="28" t="s">
        <v>325</v>
      </c>
      <c r="I2588" s="98">
        <v>43447</v>
      </c>
      <c r="J2588" s="75">
        <v>9040</v>
      </c>
      <c r="K2588" s="75">
        <v>5025</v>
      </c>
      <c r="L2588" s="75">
        <v>4015</v>
      </c>
    </row>
    <row r="2589" spans="2:12" s="10" customFormat="1" x14ac:dyDescent="0.25">
      <c r="B2589" s="97" t="s">
        <v>3957</v>
      </c>
      <c r="C2589" s="28">
        <v>750613</v>
      </c>
      <c r="D2589" s="7" t="s">
        <v>3960</v>
      </c>
      <c r="E2589" s="28" t="s">
        <v>678</v>
      </c>
      <c r="F2589" s="7" t="s">
        <v>304</v>
      </c>
      <c r="G2589" s="19" t="s">
        <v>40</v>
      </c>
      <c r="H2589" s="28" t="s">
        <v>325</v>
      </c>
      <c r="I2589" s="98">
        <v>43447</v>
      </c>
      <c r="J2589" s="75">
        <v>9040</v>
      </c>
      <c r="K2589" s="75">
        <v>5025</v>
      </c>
      <c r="L2589" s="75">
        <v>4015</v>
      </c>
    </row>
    <row r="2590" spans="2:12" s="10" customFormat="1" x14ac:dyDescent="0.25">
      <c r="B2590" s="97" t="s">
        <v>3957</v>
      </c>
      <c r="C2590" s="28">
        <v>750614</v>
      </c>
      <c r="D2590" s="7" t="s">
        <v>3961</v>
      </c>
      <c r="E2590" s="28" t="s">
        <v>678</v>
      </c>
      <c r="F2590" s="7" t="s">
        <v>304</v>
      </c>
      <c r="G2590" s="19" t="s">
        <v>40</v>
      </c>
      <c r="H2590" s="28" t="s">
        <v>325</v>
      </c>
      <c r="I2590" s="98">
        <v>43447</v>
      </c>
      <c r="J2590" s="75">
        <v>9040</v>
      </c>
      <c r="K2590" s="75">
        <v>5025</v>
      </c>
      <c r="L2590" s="75">
        <v>4015</v>
      </c>
    </row>
    <row r="2591" spans="2:12" s="10" customFormat="1" x14ac:dyDescent="0.25">
      <c r="B2591" s="97" t="s">
        <v>3957</v>
      </c>
      <c r="C2591" s="28">
        <v>750615</v>
      </c>
      <c r="D2591" s="7" t="s">
        <v>3962</v>
      </c>
      <c r="E2591" s="28" t="s">
        <v>678</v>
      </c>
      <c r="F2591" s="7" t="s">
        <v>304</v>
      </c>
      <c r="G2591" s="19" t="s">
        <v>40</v>
      </c>
      <c r="H2591" s="28" t="s">
        <v>325</v>
      </c>
      <c r="I2591" s="98">
        <v>43447</v>
      </c>
      <c r="J2591" s="75">
        <v>9040</v>
      </c>
      <c r="K2591" s="75">
        <v>5025</v>
      </c>
      <c r="L2591" s="75">
        <v>4015</v>
      </c>
    </row>
    <row r="2594" spans="2:12" s="1" customFormat="1" ht="21" x14ac:dyDescent="0.35">
      <c r="B2594" s="300" t="s">
        <v>3963</v>
      </c>
      <c r="C2594" s="62"/>
      <c r="D2594" s="62"/>
      <c r="E2594" s="62"/>
      <c r="F2594" s="62"/>
      <c r="G2594" s="62"/>
      <c r="H2594" s="62"/>
      <c r="I2594" s="385"/>
      <c r="J2594" s="161"/>
      <c r="K2594" s="161"/>
      <c r="L2594" s="214"/>
    </row>
    <row r="2595" spans="2:12" s="1" customFormat="1" x14ac:dyDescent="0.25">
      <c r="B2595" s="294"/>
      <c r="C2595" s="62"/>
      <c r="D2595" s="62"/>
      <c r="E2595" s="62"/>
      <c r="F2595" s="62"/>
      <c r="G2595" s="62"/>
      <c r="H2595" s="62"/>
      <c r="I2595" s="385"/>
      <c r="J2595" s="161"/>
      <c r="K2595" s="161"/>
      <c r="L2595" s="214"/>
    </row>
    <row r="2596" spans="2:12" s="1" customFormat="1" ht="18.75" x14ac:dyDescent="0.3">
      <c r="B2596" s="291" t="s">
        <v>251</v>
      </c>
      <c r="C2596" s="48"/>
      <c r="D2596" s="48"/>
      <c r="E2596" s="48"/>
      <c r="F2596" s="48"/>
      <c r="G2596" s="49" t="s">
        <v>3964</v>
      </c>
      <c r="H2596" s="48"/>
      <c r="I2596" s="385"/>
      <c r="J2596" s="161"/>
      <c r="K2596" s="161"/>
      <c r="L2596" s="214"/>
    </row>
    <row r="2597" spans="2:12" s="1" customFormat="1" ht="15" customHeight="1" x14ac:dyDescent="0.25">
      <c r="B2597" s="158"/>
      <c r="C2597" s="13"/>
      <c r="D2597" s="13"/>
      <c r="E2597" s="13"/>
      <c r="F2597" s="13"/>
      <c r="G2597" s="13"/>
      <c r="H2597" s="13"/>
      <c r="I2597" s="514" t="s">
        <v>2</v>
      </c>
      <c r="J2597" s="508" t="s">
        <v>3</v>
      </c>
      <c r="K2597" s="516" t="s">
        <v>4</v>
      </c>
      <c r="L2597" s="516" t="s">
        <v>5</v>
      </c>
    </row>
    <row r="2598" spans="2:12" s="1" customFormat="1" ht="15.75" x14ac:dyDescent="0.25">
      <c r="B2598" s="289" t="s">
        <v>6</v>
      </c>
      <c r="C2598" s="3" t="s">
        <v>7</v>
      </c>
      <c r="D2598" s="3" t="s">
        <v>8</v>
      </c>
      <c r="E2598" s="4" t="s">
        <v>9</v>
      </c>
      <c r="F2598" s="4" t="s">
        <v>10</v>
      </c>
      <c r="G2598" s="4" t="s">
        <v>11</v>
      </c>
      <c r="H2598" s="101" t="s">
        <v>12</v>
      </c>
      <c r="I2598" s="515"/>
      <c r="J2598" s="509"/>
      <c r="K2598" s="517"/>
      <c r="L2598" s="517"/>
    </row>
    <row r="2599" spans="2:12" s="1" customFormat="1" x14ac:dyDescent="0.25">
      <c r="B2599" s="6" t="s">
        <v>3105</v>
      </c>
      <c r="C2599" s="7">
        <v>365438</v>
      </c>
      <c r="D2599" s="7" t="s">
        <v>3980</v>
      </c>
      <c r="E2599" s="7" t="s">
        <v>3099</v>
      </c>
      <c r="F2599" s="7" t="s">
        <v>304</v>
      </c>
      <c r="G2599" s="19" t="s">
        <v>40</v>
      </c>
      <c r="H2599" s="7" t="s">
        <v>294</v>
      </c>
      <c r="I2599" s="99">
        <v>41640</v>
      </c>
      <c r="J2599" s="142">
        <v>12999.95</v>
      </c>
      <c r="K2599" s="32">
        <v>12999.95</v>
      </c>
      <c r="L2599" s="32">
        <v>0</v>
      </c>
    </row>
    <row r="2600" spans="2:12" s="1" customFormat="1" x14ac:dyDescent="0.25">
      <c r="B2600" s="6" t="s">
        <v>3105</v>
      </c>
      <c r="C2600" s="7">
        <v>365442</v>
      </c>
      <c r="D2600" s="7" t="s">
        <v>3979</v>
      </c>
      <c r="E2600" s="7" t="s">
        <v>3099</v>
      </c>
      <c r="F2600" s="7" t="s">
        <v>304</v>
      </c>
      <c r="G2600" s="19" t="s">
        <v>40</v>
      </c>
      <c r="H2600" s="7" t="s">
        <v>294</v>
      </c>
      <c r="I2600" s="99">
        <v>41640</v>
      </c>
      <c r="J2600" s="142">
        <v>12999.95</v>
      </c>
      <c r="K2600" s="32">
        <v>12999.95</v>
      </c>
      <c r="L2600" s="32">
        <v>0</v>
      </c>
    </row>
    <row r="2601" spans="2:12" s="1" customFormat="1" x14ac:dyDescent="0.25">
      <c r="B2601" s="6" t="s">
        <v>2556</v>
      </c>
      <c r="C2601" s="19">
        <v>365466</v>
      </c>
      <c r="D2601" s="7" t="s">
        <v>4005</v>
      </c>
      <c r="E2601" s="7" t="s">
        <v>304</v>
      </c>
      <c r="F2601" s="7" t="s">
        <v>304</v>
      </c>
      <c r="G2601" s="19" t="s">
        <v>40</v>
      </c>
      <c r="H2601" s="7" t="s">
        <v>735</v>
      </c>
      <c r="I2601" s="99">
        <v>41640</v>
      </c>
      <c r="J2601" s="44">
        <v>1200</v>
      </c>
      <c r="K2601" s="44">
        <v>1200</v>
      </c>
      <c r="L2601" s="44">
        <v>0</v>
      </c>
    </row>
    <row r="2602" spans="2:12" s="1" customFormat="1" x14ac:dyDescent="0.25">
      <c r="B2602" s="6" t="s">
        <v>3965</v>
      </c>
      <c r="C2602" s="7">
        <v>365468</v>
      </c>
      <c r="D2602" s="7" t="s">
        <v>3966</v>
      </c>
      <c r="E2602" s="7" t="s">
        <v>304</v>
      </c>
      <c r="F2602" s="7" t="s">
        <v>304</v>
      </c>
      <c r="G2602" s="19" t="s">
        <v>40</v>
      </c>
      <c r="H2602" s="7" t="s">
        <v>1022</v>
      </c>
      <c r="I2602" s="99">
        <v>41640</v>
      </c>
      <c r="J2602" s="32">
        <v>8000</v>
      </c>
      <c r="K2602" s="32">
        <v>8000</v>
      </c>
      <c r="L2602" s="32">
        <v>0</v>
      </c>
    </row>
    <row r="2603" spans="2:12" s="1" customFormat="1" x14ac:dyDescent="0.25">
      <c r="B2603" s="6" t="s">
        <v>3971</v>
      </c>
      <c r="C2603" s="7">
        <v>365469</v>
      </c>
      <c r="D2603" s="7" t="s">
        <v>3972</v>
      </c>
      <c r="E2603" s="7" t="s">
        <v>304</v>
      </c>
      <c r="F2603" s="7" t="s">
        <v>304</v>
      </c>
      <c r="G2603" s="19" t="s">
        <v>40</v>
      </c>
      <c r="H2603" s="7" t="s">
        <v>1022</v>
      </c>
      <c r="I2603" s="99">
        <v>41640</v>
      </c>
      <c r="J2603" s="32">
        <v>20000</v>
      </c>
      <c r="K2603" s="32">
        <v>20000</v>
      </c>
      <c r="L2603" s="32">
        <v>0</v>
      </c>
    </row>
    <row r="2604" spans="2:12" s="1" customFormat="1" x14ac:dyDescent="0.25">
      <c r="B2604" s="6" t="s">
        <v>3967</v>
      </c>
      <c r="C2604" s="7">
        <v>365471</v>
      </c>
      <c r="D2604" s="7" t="s">
        <v>3968</v>
      </c>
      <c r="E2604" s="7" t="s">
        <v>304</v>
      </c>
      <c r="F2604" s="7" t="s">
        <v>304</v>
      </c>
      <c r="G2604" s="19" t="s">
        <v>40</v>
      </c>
      <c r="H2604" s="7" t="s">
        <v>1022</v>
      </c>
      <c r="I2604" s="99">
        <v>41640</v>
      </c>
      <c r="J2604" s="32">
        <v>3500</v>
      </c>
      <c r="K2604" s="32">
        <v>3500</v>
      </c>
      <c r="L2604" s="32">
        <v>0</v>
      </c>
    </row>
    <row r="2605" spans="2:12" s="1" customFormat="1" x14ac:dyDescent="0.25">
      <c r="B2605" s="6" t="s">
        <v>3969</v>
      </c>
      <c r="C2605" s="7">
        <v>365473</v>
      </c>
      <c r="D2605" s="7" t="s">
        <v>3970</v>
      </c>
      <c r="E2605" s="7" t="s">
        <v>304</v>
      </c>
      <c r="F2605" s="7" t="s">
        <v>304</v>
      </c>
      <c r="G2605" s="19" t="s">
        <v>40</v>
      </c>
      <c r="H2605" s="7" t="s">
        <v>1022</v>
      </c>
      <c r="I2605" s="99">
        <v>39083</v>
      </c>
      <c r="J2605" s="32">
        <v>19500</v>
      </c>
      <c r="K2605" s="32">
        <v>19500</v>
      </c>
      <c r="L2605" s="32">
        <v>0</v>
      </c>
    </row>
    <row r="2606" spans="2:12" s="1" customFormat="1" x14ac:dyDescent="0.25">
      <c r="B2606" s="6" t="s">
        <v>3973</v>
      </c>
      <c r="C2606" s="7">
        <v>365475</v>
      </c>
      <c r="D2606" s="7" t="s">
        <v>3974</v>
      </c>
      <c r="E2606" s="7" t="s">
        <v>304</v>
      </c>
      <c r="F2606" s="7" t="s">
        <v>304</v>
      </c>
      <c r="G2606" s="19" t="s">
        <v>40</v>
      </c>
      <c r="H2606" s="7" t="s">
        <v>1022</v>
      </c>
      <c r="I2606" s="99">
        <v>41640</v>
      </c>
      <c r="J2606" s="32">
        <v>20000</v>
      </c>
      <c r="K2606" s="32">
        <v>20000</v>
      </c>
      <c r="L2606" s="32">
        <v>0</v>
      </c>
    </row>
    <row r="2607" spans="2:12" s="1" customFormat="1" x14ac:dyDescent="0.25">
      <c r="B2607" s="6" t="s">
        <v>3975</v>
      </c>
      <c r="C2607" s="7">
        <v>365476</v>
      </c>
      <c r="D2607" s="7" t="s">
        <v>3976</v>
      </c>
      <c r="E2607" s="7" t="s">
        <v>304</v>
      </c>
      <c r="F2607" s="7" t="s">
        <v>304</v>
      </c>
      <c r="G2607" s="19" t="s">
        <v>40</v>
      </c>
      <c r="H2607" s="7" t="s">
        <v>1022</v>
      </c>
      <c r="I2607" s="99">
        <v>41640</v>
      </c>
      <c r="J2607" s="32">
        <v>15000</v>
      </c>
      <c r="K2607" s="32">
        <v>15000</v>
      </c>
      <c r="L2607" s="32">
        <v>0</v>
      </c>
    </row>
    <row r="2608" spans="2:12" s="1" customFormat="1" x14ac:dyDescent="0.25">
      <c r="B2608" s="6" t="s">
        <v>3977</v>
      </c>
      <c r="C2608" s="7">
        <v>365477</v>
      </c>
      <c r="D2608" s="7" t="s">
        <v>3978</v>
      </c>
      <c r="E2608" s="7" t="s">
        <v>304</v>
      </c>
      <c r="F2608" s="7" t="s">
        <v>304</v>
      </c>
      <c r="G2608" s="19" t="s">
        <v>40</v>
      </c>
      <c r="H2608" s="7" t="s">
        <v>1022</v>
      </c>
      <c r="I2608" s="99">
        <v>41640</v>
      </c>
      <c r="J2608" s="32">
        <v>15000</v>
      </c>
      <c r="K2608" s="32">
        <v>15000</v>
      </c>
      <c r="L2608" s="32">
        <v>0</v>
      </c>
    </row>
    <row r="2609" spans="2:101" s="1" customFormat="1" x14ac:dyDescent="0.25">
      <c r="B2609" s="6" t="s">
        <v>4002</v>
      </c>
      <c r="C2609" s="7">
        <v>365500</v>
      </c>
      <c r="D2609" s="7" t="s">
        <v>4003</v>
      </c>
      <c r="E2609" s="7" t="s">
        <v>3099</v>
      </c>
      <c r="F2609" s="7" t="s">
        <v>304</v>
      </c>
      <c r="G2609" s="19" t="s">
        <v>40</v>
      </c>
      <c r="H2609" s="7" t="s">
        <v>3425</v>
      </c>
      <c r="I2609" s="99">
        <v>39083</v>
      </c>
      <c r="J2609" s="32">
        <v>3499.95</v>
      </c>
      <c r="K2609" s="32">
        <v>3499.95</v>
      </c>
      <c r="L2609" s="32">
        <v>0</v>
      </c>
    </row>
    <row r="2610" spans="2:101" s="1" customFormat="1" x14ac:dyDescent="0.25">
      <c r="B2610" s="54" t="s">
        <v>3105</v>
      </c>
      <c r="C2610" s="19">
        <v>365502</v>
      </c>
      <c r="D2610" s="19" t="s">
        <v>4022</v>
      </c>
      <c r="E2610" s="19" t="s">
        <v>3099</v>
      </c>
      <c r="F2610" s="19" t="s">
        <v>56</v>
      </c>
      <c r="G2610" s="19" t="s">
        <v>40</v>
      </c>
      <c r="H2610" s="19" t="s">
        <v>294</v>
      </c>
      <c r="I2610" s="40">
        <v>41640</v>
      </c>
      <c r="J2610" s="44">
        <v>3499.95</v>
      </c>
      <c r="K2610" s="44">
        <v>3498.95</v>
      </c>
      <c r="L2610" s="44">
        <v>1</v>
      </c>
    </row>
    <row r="2611" spans="2:101" s="1" customFormat="1" x14ac:dyDescent="0.25">
      <c r="B2611" s="6" t="s">
        <v>3981</v>
      </c>
      <c r="C2611" s="7">
        <v>365521</v>
      </c>
      <c r="D2611" s="7" t="s">
        <v>3982</v>
      </c>
      <c r="E2611" s="7" t="s">
        <v>3983</v>
      </c>
      <c r="F2611" s="7" t="s">
        <v>304</v>
      </c>
      <c r="G2611" s="19" t="s">
        <v>40</v>
      </c>
      <c r="H2611" s="7" t="s">
        <v>18</v>
      </c>
      <c r="I2611" s="99">
        <v>41640</v>
      </c>
      <c r="J2611" s="32">
        <v>5997</v>
      </c>
      <c r="K2611" s="32">
        <v>5997</v>
      </c>
      <c r="L2611" s="32">
        <v>0</v>
      </c>
    </row>
    <row r="2612" spans="2:101" s="1" customFormat="1" x14ac:dyDescent="0.25">
      <c r="B2612" s="54" t="s">
        <v>3105</v>
      </c>
      <c r="C2612" s="19">
        <v>366221</v>
      </c>
      <c r="D2612" s="19" t="s">
        <v>4021</v>
      </c>
      <c r="E2612" s="19" t="s">
        <v>3099</v>
      </c>
      <c r="F2612" s="19" t="s">
        <v>56</v>
      </c>
      <c r="G2612" s="19" t="s">
        <v>40</v>
      </c>
      <c r="H2612" s="19" t="s">
        <v>294</v>
      </c>
      <c r="I2612" s="40">
        <v>39083</v>
      </c>
      <c r="J2612" s="44">
        <v>12999.95</v>
      </c>
      <c r="K2612" s="44">
        <v>12998.95</v>
      </c>
      <c r="L2612" s="44">
        <v>1</v>
      </c>
    </row>
    <row r="2613" spans="2:101" s="1" customFormat="1" x14ac:dyDescent="0.25">
      <c r="B2613" s="61" t="s">
        <v>4018</v>
      </c>
      <c r="C2613" s="19">
        <v>366368</v>
      </c>
      <c r="D2613" s="19" t="s">
        <v>4019</v>
      </c>
      <c r="E2613" s="19" t="s">
        <v>3099</v>
      </c>
      <c r="F2613" s="19" t="s">
        <v>56</v>
      </c>
      <c r="G2613" s="19" t="s">
        <v>40</v>
      </c>
      <c r="H2613" s="19" t="s">
        <v>294</v>
      </c>
      <c r="I2613" s="40">
        <v>39083</v>
      </c>
      <c r="J2613" s="44">
        <v>7807.87</v>
      </c>
      <c r="K2613" s="44">
        <v>7806.87</v>
      </c>
      <c r="L2613" s="44">
        <v>1</v>
      </c>
    </row>
    <row r="2614" spans="2:101" s="1" customFormat="1" x14ac:dyDescent="0.25">
      <c r="B2614" s="61" t="s">
        <v>1116</v>
      </c>
      <c r="C2614" s="19">
        <v>366383</v>
      </c>
      <c r="D2614" s="19" t="s">
        <v>4020</v>
      </c>
      <c r="E2614" s="19" t="s">
        <v>56</v>
      </c>
      <c r="F2614" s="19" t="s">
        <v>56</v>
      </c>
      <c r="G2614" s="19" t="s">
        <v>40</v>
      </c>
      <c r="H2614" s="19" t="s">
        <v>136</v>
      </c>
      <c r="I2614" s="40">
        <v>41640</v>
      </c>
      <c r="J2614" s="44">
        <v>12999.95</v>
      </c>
      <c r="K2614" s="44">
        <v>12998.95</v>
      </c>
      <c r="L2614" s="44">
        <v>1</v>
      </c>
    </row>
    <row r="2615" spans="2:101" s="1" customFormat="1" x14ac:dyDescent="0.25">
      <c r="B2615" s="61" t="s">
        <v>1116</v>
      </c>
      <c r="C2615" s="19">
        <v>366384</v>
      </c>
      <c r="D2615" s="19" t="s">
        <v>4023</v>
      </c>
      <c r="E2615" s="19" t="s">
        <v>56</v>
      </c>
      <c r="F2615" s="19" t="s">
        <v>56</v>
      </c>
      <c r="G2615" s="19" t="s">
        <v>40</v>
      </c>
      <c r="H2615" s="19" t="s">
        <v>136</v>
      </c>
      <c r="I2615" s="40">
        <v>41640</v>
      </c>
      <c r="J2615" s="44">
        <v>12999.95</v>
      </c>
      <c r="K2615" s="44">
        <v>12998.95</v>
      </c>
      <c r="L2615" s="44">
        <v>1</v>
      </c>
    </row>
    <row r="2616" spans="2:101" s="1" customFormat="1" x14ac:dyDescent="0.25">
      <c r="B2616" s="61" t="s">
        <v>1116</v>
      </c>
      <c r="C2616" s="19">
        <v>366385</v>
      </c>
      <c r="D2616" s="19" t="s">
        <v>4024</v>
      </c>
      <c r="E2616" s="19" t="s">
        <v>56</v>
      </c>
      <c r="F2616" s="19" t="s">
        <v>56</v>
      </c>
      <c r="G2616" s="19" t="s">
        <v>40</v>
      </c>
      <c r="H2616" s="19" t="s">
        <v>136</v>
      </c>
      <c r="I2616" s="40">
        <v>41640</v>
      </c>
      <c r="J2616" s="44">
        <v>12999.95</v>
      </c>
      <c r="K2616" s="44">
        <v>12998.95</v>
      </c>
      <c r="L2616" s="44">
        <v>1</v>
      </c>
    </row>
    <row r="2617" spans="2:101" s="1" customFormat="1" x14ac:dyDescent="0.25">
      <c r="B2617" s="61" t="s">
        <v>1116</v>
      </c>
      <c r="C2617" s="19">
        <v>366387</v>
      </c>
      <c r="D2617" s="19" t="s">
        <v>4025</v>
      </c>
      <c r="E2617" s="19" t="s">
        <v>56</v>
      </c>
      <c r="F2617" s="19" t="s">
        <v>56</v>
      </c>
      <c r="G2617" s="19" t="s">
        <v>40</v>
      </c>
      <c r="H2617" s="19" t="s">
        <v>136</v>
      </c>
      <c r="I2617" s="40">
        <v>41640</v>
      </c>
      <c r="J2617" s="44">
        <v>12999.95</v>
      </c>
      <c r="K2617" s="44">
        <v>12998.95</v>
      </c>
      <c r="L2617" s="44">
        <v>1</v>
      </c>
    </row>
    <row r="2618" spans="2:101" s="1" customFormat="1" x14ac:dyDescent="0.25">
      <c r="B2618" s="61" t="s">
        <v>1116</v>
      </c>
      <c r="C2618" s="19">
        <v>366389</v>
      </c>
      <c r="D2618" s="19" t="s">
        <v>56</v>
      </c>
      <c r="E2618" s="19" t="s">
        <v>56</v>
      </c>
      <c r="F2618" s="19" t="s">
        <v>56</v>
      </c>
      <c r="G2618" s="19" t="s">
        <v>40</v>
      </c>
      <c r="H2618" s="19" t="s">
        <v>136</v>
      </c>
      <c r="I2618" s="40">
        <v>41640</v>
      </c>
      <c r="J2618" s="44">
        <v>3167.64</v>
      </c>
      <c r="K2618" s="44">
        <v>3166.64</v>
      </c>
      <c r="L2618" s="44">
        <v>1</v>
      </c>
    </row>
    <row r="2619" spans="2:101" s="1" customFormat="1" x14ac:dyDescent="0.25">
      <c r="B2619" s="6" t="s">
        <v>2556</v>
      </c>
      <c r="C2619" s="19">
        <v>367148</v>
      </c>
      <c r="D2619" s="7" t="s">
        <v>4004</v>
      </c>
      <c r="E2619" s="7" t="s">
        <v>304</v>
      </c>
      <c r="F2619" s="7" t="s">
        <v>304</v>
      </c>
      <c r="G2619" s="19" t="s">
        <v>40</v>
      </c>
      <c r="H2619" s="7" t="s">
        <v>735</v>
      </c>
      <c r="I2619" s="99">
        <v>41640</v>
      </c>
      <c r="J2619" s="44">
        <v>1200</v>
      </c>
      <c r="K2619" s="44">
        <v>1200</v>
      </c>
      <c r="L2619" s="44">
        <v>0</v>
      </c>
    </row>
    <row r="2620" spans="2:101" s="1" customFormat="1" x14ac:dyDescent="0.25">
      <c r="B2620" s="6" t="s">
        <v>3991</v>
      </c>
      <c r="C2620" s="7">
        <v>367149</v>
      </c>
      <c r="D2620" s="7" t="s">
        <v>3995</v>
      </c>
      <c r="E2620" s="7" t="s">
        <v>3993</v>
      </c>
      <c r="F2620" s="7" t="s">
        <v>3994</v>
      </c>
      <c r="G2620" s="19" t="s">
        <v>40</v>
      </c>
      <c r="H2620" s="7" t="s">
        <v>3433</v>
      </c>
      <c r="I2620" s="99">
        <v>41640</v>
      </c>
      <c r="J2620" s="142">
        <v>2760.44</v>
      </c>
      <c r="K2620" s="32">
        <v>2760.44</v>
      </c>
      <c r="L2620" s="32">
        <v>0</v>
      </c>
    </row>
    <row r="2621" spans="2:101" s="10" customFormat="1" x14ac:dyDescent="0.25">
      <c r="B2621" s="6" t="s">
        <v>3991</v>
      </c>
      <c r="C2621" s="7">
        <v>367150</v>
      </c>
      <c r="D2621" s="7" t="s">
        <v>3992</v>
      </c>
      <c r="E2621" s="7" t="s">
        <v>3993</v>
      </c>
      <c r="F2621" s="7" t="s">
        <v>3994</v>
      </c>
      <c r="G2621" s="19" t="s">
        <v>40</v>
      </c>
      <c r="H2621" s="7" t="s">
        <v>3433</v>
      </c>
      <c r="I2621" s="99">
        <v>41640</v>
      </c>
      <c r="J2621" s="142">
        <v>2760.44</v>
      </c>
      <c r="K2621" s="32">
        <v>2760.44</v>
      </c>
      <c r="L2621" s="32">
        <v>0</v>
      </c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  <c r="AE2621" s="1"/>
      <c r="AF2621" s="1"/>
      <c r="AG2621" s="1"/>
      <c r="AH2621" s="1"/>
      <c r="AI2621" s="1"/>
      <c r="AJ2621" s="1"/>
      <c r="AK2621" s="1"/>
      <c r="AL2621" s="1"/>
      <c r="AM2621" s="1"/>
      <c r="AN2621" s="1"/>
      <c r="AO2621" s="1"/>
      <c r="AP2621" s="1"/>
      <c r="AQ2621" s="1"/>
      <c r="AR2621" s="1"/>
      <c r="AS2621" s="1"/>
      <c r="AT2621" s="1"/>
      <c r="AU2621" s="1"/>
      <c r="AV2621" s="1"/>
      <c r="AW2621" s="1"/>
      <c r="AX2621" s="1"/>
      <c r="AY2621" s="1"/>
      <c r="AZ2621" s="1"/>
      <c r="BA2621" s="1"/>
      <c r="BB2621" s="1"/>
      <c r="BC2621" s="1"/>
      <c r="BD2621" s="1"/>
      <c r="BE2621" s="1"/>
      <c r="BF2621" s="1"/>
      <c r="BG2621" s="1"/>
      <c r="BH2621" s="1"/>
      <c r="BI2621" s="1"/>
      <c r="BJ2621" s="1"/>
      <c r="BK2621" s="1"/>
      <c r="BL2621" s="1"/>
      <c r="BM2621" s="1"/>
      <c r="BN2621" s="1"/>
      <c r="BO2621" s="1"/>
      <c r="BP2621" s="1"/>
      <c r="BQ2621" s="1"/>
      <c r="BR2621" s="1"/>
      <c r="BS2621" s="1"/>
      <c r="BT2621" s="1"/>
      <c r="BU2621" s="1"/>
      <c r="BV2621" s="1"/>
      <c r="BW2621" s="1"/>
      <c r="BX2621" s="1"/>
      <c r="BY2621" s="1"/>
      <c r="BZ2621" s="1"/>
      <c r="CA2621" s="1"/>
      <c r="CB2621" s="1"/>
      <c r="CC2621" s="1"/>
      <c r="CD2621" s="1"/>
      <c r="CE2621" s="1"/>
      <c r="CF2621" s="1"/>
      <c r="CG2621" s="1"/>
      <c r="CH2621" s="1"/>
      <c r="CI2621" s="1"/>
      <c r="CJ2621" s="1"/>
      <c r="CK2621" s="1"/>
      <c r="CL2621" s="1"/>
      <c r="CM2621" s="1"/>
      <c r="CN2621" s="1"/>
      <c r="CO2621" s="1"/>
      <c r="CP2621" s="1"/>
      <c r="CQ2621" s="1"/>
      <c r="CR2621" s="1"/>
      <c r="CS2621" s="1"/>
      <c r="CT2621" s="1"/>
      <c r="CU2621" s="1"/>
      <c r="CV2621" s="1"/>
      <c r="CW2621" s="1"/>
    </row>
    <row r="2622" spans="2:101" s="1" customFormat="1" x14ac:dyDescent="0.25">
      <c r="B2622" s="6" t="s">
        <v>4007</v>
      </c>
      <c r="C2622" s="7">
        <v>548254</v>
      </c>
      <c r="D2622" s="7" t="s">
        <v>4008</v>
      </c>
      <c r="E2622" s="7" t="s">
        <v>342</v>
      </c>
      <c r="F2622" s="7" t="s">
        <v>4009</v>
      </c>
      <c r="G2622" s="7" t="s">
        <v>4010</v>
      </c>
      <c r="H2622" s="7" t="s">
        <v>18</v>
      </c>
      <c r="I2622" s="99">
        <v>39083</v>
      </c>
      <c r="J2622" s="32">
        <v>10001.07</v>
      </c>
      <c r="K2622" s="32">
        <v>10001.07</v>
      </c>
      <c r="L2622" s="32">
        <v>0</v>
      </c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  <c r="X2622" s="10"/>
      <c r="Y2622" s="10"/>
      <c r="Z2622" s="10"/>
      <c r="AA2622" s="10"/>
      <c r="AB2622" s="10"/>
      <c r="AC2622" s="10"/>
      <c r="AD2622" s="10"/>
      <c r="AE2622" s="10"/>
      <c r="AF2622" s="10"/>
      <c r="AG2622" s="10"/>
      <c r="AH2622" s="10"/>
      <c r="AI2622" s="10"/>
      <c r="AJ2622" s="10"/>
      <c r="AK2622" s="10"/>
      <c r="AL2622" s="10"/>
      <c r="AM2622" s="10"/>
      <c r="AN2622" s="10"/>
      <c r="AO2622" s="10"/>
      <c r="AP2622" s="10"/>
      <c r="AQ2622" s="10"/>
      <c r="AR2622" s="10"/>
      <c r="AS2622" s="10"/>
      <c r="AT2622" s="10"/>
      <c r="AU2622" s="10"/>
      <c r="AV2622" s="10"/>
      <c r="AW2622" s="10"/>
      <c r="AX2622" s="10"/>
      <c r="AY2622" s="10"/>
      <c r="AZ2622" s="10"/>
      <c r="BA2622" s="10"/>
      <c r="BB2622" s="10"/>
      <c r="BC2622" s="10"/>
      <c r="BD2622" s="10"/>
      <c r="BE2622" s="10"/>
      <c r="BF2622" s="10"/>
      <c r="BG2622" s="10"/>
      <c r="BH2622" s="10"/>
      <c r="BI2622" s="10"/>
      <c r="BJ2622" s="10"/>
      <c r="BK2622" s="10"/>
      <c r="BL2622" s="10"/>
      <c r="BM2622" s="10"/>
      <c r="BN2622" s="10"/>
      <c r="BO2622" s="10"/>
      <c r="BP2622" s="10"/>
      <c r="BQ2622" s="10"/>
      <c r="BR2622" s="10"/>
      <c r="BS2622" s="10"/>
      <c r="BT2622" s="10"/>
      <c r="BU2622" s="10"/>
      <c r="BV2622" s="10"/>
      <c r="BW2622" s="10"/>
      <c r="BX2622" s="10"/>
      <c r="BY2622" s="10"/>
      <c r="BZ2622" s="10"/>
      <c r="CA2622" s="10"/>
      <c r="CB2622" s="10"/>
      <c r="CC2622" s="10"/>
      <c r="CD2622" s="10"/>
      <c r="CE2622" s="10"/>
      <c r="CF2622" s="10"/>
      <c r="CG2622" s="10"/>
      <c r="CH2622" s="10"/>
      <c r="CI2622" s="10"/>
      <c r="CJ2622" s="10"/>
      <c r="CK2622" s="10"/>
      <c r="CL2622" s="10"/>
      <c r="CM2622" s="10"/>
      <c r="CN2622" s="10"/>
      <c r="CO2622" s="10"/>
      <c r="CP2622" s="10"/>
      <c r="CQ2622" s="10"/>
      <c r="CR2622" s="10"/>
      <c r="CS2622" s="10"/>
      <c r="CT2622" s="10"/>
      <c r="CU2622" s="10"/>
      <c r="CV2622" s="10"/>
      <c r="CW2622" s="10"/>
    </row>
    <row r="2623" spans="2:101" s="1" customFormat="1" x14ac:dyDescent="0.25">
      <c r="B2623" s="6" t="s">
        <v>3107</v>
      </c>
      <c r="C2623" s="19">
        <v>548364</v>
      </c>
      <c r="D2623" s="7" t="s">
        <v>4001</v>
      </c>
      <c r="E2623" s="7" t="s">
        <v>3099</v>
      </c>
      <c r="F2623" s="7" t="s">
        <v>304</v>
      </c>
      <c r="G2623" s="19" t="s">
        <v>40</v>
      </c>
      <c r="H2623" s="7" t="s">
        <v>294</v>
      </c>
      <c r="I2623" s="99">
        <v>41640</v>
      </c>
      <c r="J2623" s="142">
        <v>1000</v>
      </c>
      <c r="K2623" s="32">
        <v>1000</v>
      </c>
      <c r="L2623" s="32">
        <v>0</v>
      </c>
    </row>
    <row r="2624" spans="2:101" s="1" customFormat="1" x14ac:dyDescent="0.25">
      <c r="B2624" s="6" t="s">
        <v>2958</v>
      </c>
      <c r="C2624" s="7">
        <v>548408</v>
      </c>
      <c r="D2624" s="7" t="s">
        <v>4015</v>
      </c>
      <c r="E2624" s="7" t="s">
        <v>910</v>
      </c>
      <c r="F2624" s="19" t="s">
        <v>56</v>
      </c>
      <c r="G2624" s="19" t="s">
        <v>40</v>
      </c>
      <c r="H2624" s="7" t="s">
        <v>294</v>
      </c>
      <c r="I2624" s="99">
        <v>39083</v>
      </c>
      <c r="J2624" s="169">
        <v>12754.2</v>
      </c>
      <c r="K2624" s="32">
        <v>12754.2</v>
      </c>
      <c r="L2624" s="32">
        <v>0</v>
      </c>
    </row>
    <row r="2625" spans="2:13" s="1" customFormat="1" x14ac:dyDescent="0.25">
      <c r="B2625" s="6" t="s">
        <v>4011</v>
      </c>
      <c r="C2625" s="7">
        <v>548459</v>
      </c>
      <c r="D2625" s="7" t="s">
        <v>4012</v>
      </c>
      <c r="E2625" s="7" t="s">
        <v>4013</v>
      </c>
      <c r="F2625" s="7" t="s">
        <v>4014</v>
      </c>
      <c r="G2625" s="7" t="s">
        <v>40</v>
      </c>
      <c r="H2625" s="7" t="s">
        <v>67</v>
      </c>
      <c r="I2625" s="99">
        <v>41640</v>
      </c>
      <c r="J2625" s="169">
        <v>6549</v>
      </c>
      <c r="K2625" s="32">
        <v>6549</v>
      </c>
      <c r="L2625" s="32">
        <v>0</v>
      </c>
    </row>
    <row r="2626" spans="2:13" s="1" customFormat="1" x14ac:dyDescent="0.25">
      <c r="B2626" s="6" t="s">
        <v>3987</v>
      </c>
      <c r="C2626" s="7">
        <v>548576</v>
      </c>
      <c r="D2626" s="7" t="s">
        <v>3988</v>
      </c>
      <c r="E2626" s="7" t="s">
        <v>1132</v>
      </c>
      <c r="F2626" s="7" t="s">
        <v>3989</v>
      </c>
      <c r="G2626" s="7" t="s">
        <v>40</v>
      </c>
      <c r="H2626" s="7" t="s">
        <v>84</v>
      </c>
      <c r="I2626" s="99">
        <v>41640</v>
      </c>
      <c r="J2626" s="142">
        <v>66105.054999999993</v>
      </c>
      <c r="K2626" s="32">
        <v>66105.054999999993</v>
      </c>
      <c r="L2626" s="32">
        <v>0</v>
      </c>
    </row>
    <row r="2627" spans="2:13" s="1" customFormat="1" x14ac:dyDescent="0.25">
      <c r="B2627" s="6" t="s">
        <v>3987</v>
      </c>
      <c r="C2627" s="7">
        <v>548578</v>
      </c>
      <c r="D2627" s="7" t="s">
        <v>3990</v>
      </c>
      <c r="E2627" s="7" t="s">
        <v>304</v>
      </c>
      <c r="F2627" s="7" t="s">
        <v>304</v>
      </c>
      <c r="G2627" s="7" t="s">
        <v>40</v>
      </c>
      <c r="H2627" s="7" t="s">
        <v>84</v>
      </c>
      <c r="I2627" s="99">
        <v>41640</v>
      </c>
      <c r="J2627" s="142">
        <v>66105.054999999993</v>
      </c>
      <c r="K2627" s="32">
        <v>66105.054999999993</v>
      </c>
      <c r="L2627" s="32">
        <v>0</v>
      </c>
    </row>
    <row r="2628" spans="2:13" s="1" customFormat="1" x14ac:dyDescent="0.25">
      <c r="B2628" s="6" t="s">
        <v>2556</v>
      </c>
      <c r="C2628" s="19">
        <v>548675</v>
      </c>
      <c r="D2628" s="7" t="s">
        <v>4006</v>
      </c>
      <c r="E2628" s="7" t="s">
        <v>304</v>
      </c>
      <c r="F2628" s="7" t="s">
        <v>304</v>
      </c>
      <c r="G2628" s="19" t="s">
        <v>40</v>
      </c>
      <c r="H2628" s="7" t="s">
        <v>735</v>
      </c>
      <c r="I2628" s="99">
        <v>41640</v>
      </c>
      <c r="J2628" s="44">
        <v>1200</v>
      </c>
      <c r="K2628" s="44">
        <v>1200</v>
      </c>
      <c r="L2628" s="44">
        <v>0</v>
      </c>
    </row>
    <row r="2629" spans="2:13" s="1" customFormat="1" x14ac:dyDescent="0.25">
      <c r="B2629" s="6" t="s">
        <v>3984</v>
      </c>
      <c r="C2629" s="7">
        <v>548722</v>
      </c>
      <c r="D2629" s="7" t="s">
        <v>3985</v>
      </c>
      <c r="E2629" s="7" t="s">
        <v>304</v>
      </c>
      <c r="F2629" s="7" t="s">
        <v>304</v>
      </c>
      <c r="G2629" s="19" t="s">
        <v>40</v>
      </c>
      <c r="H2629" s="7" t="s">
        <v>3986</v>
      </c>
      <c r="I2629" s="99">
        <v>41640</v>
      </c>
      <c r="J2629" s="32">
        <v>20000</v>
      </c>
      <c r="K2629" s="32">
        <v>20000</v>
      </c>
      <c r="L2629" s="32">
        <v>0</v>
      </c>
    </row>
    <row r="2630" spans="2:13" s="1" customFormat="1" x14ac:dyDescent="0.25">
      <c r="B2630" s="6" t="s">
        <v>1944</v>
      </c>
      <c r="C2630" s="7">
        <v>750040</v>
      </c>
      <c r="D2630" s="7" t="s">
        <v>3996</v>
      </c>
      <c r="E2630" s="7" t="s">
        <v>2013</v>
      </c>
      <c r="F2630" s="7" t="s">
        <v>304</v>
      </c>
      <c r="G2630" s="7" t="s">
        <v>3997</v>
      </c>
      <c r="H2630" s="7" t="s">
        <v>67</v>
      </c>
      <c r="I2630" s="99">
        <v>43560</v>
      </c>
      <c r="J2630" s="32">
        <v>31573.9</v>
      </c>
      <c r="K2630" s="32">
        <v>7367.01</v>
      </c>
      <c r="L2630" s="32">
        <v>24205.89</v>
      </c>
    </row>
    <row r="2631" spans="2:13" s="1" customFormat="1" x14ac:dyDescent="0.25">
      <c r="B2631" s="6" t="s">
        <v>3998</v>
      </c>
      <c r="C2631" s="7">
        <v>750041</v>
      </c>
      <c r="D2631" s="7" t="s">
        <v>3999</v>
      </c>
      <c r="E2631" s="7" t="s">
        <v>4000</v>
      </c>
      <c r="F2631" s="7" t="s">
        <v>304</v>
      </c>
      <c r="G2631" s="126">
        <v>3.41658729028926E+16</v>
      </c>
      <c r="H2631" s="7" t="s">
        <v>67</v>
      </c>
      <c r="I2631" s="99">
        <v>43560</v>
      </c>
      <c r="J2631" s="32">
        <v>31112.880000000001</v>
      </c>
      <c r="K2631" s="32">
        <v>7259.44</v>
      </c>
      <c r="L2631" s="32">
        <v>23852.44</v>
      </c>
      <c r="M2631" s="60"/>
    </row>
    <row r="2632" spans="2:13" s="1" customFormat="1" x14ac:dyDescent="0.25">
      <c r="B2632" s="209" t="s">
        <v>2815</v>
      </c>
      <c r="C2632" s="19">
        <v>750044</v>
      </c>
      <c r="D2632" s="7" t="s">
        <v>4017</v>
      </c>
      <c r="E2632" s="19" t="s">
        <v>686</v>
      </c>
      <c r="F2632" s="7" t="s">
        <v>304</v>
      </c>
      <c r="G2632" s="7" t="s">
        <v>40</v>
      </c>
      <c r="H2632" s="7" t="s">
        <v>67</v>
      </c>
      <c r="I2632" s="77">
        <v>41640</v>
      </c>
      <c r="J2632" s="91">
        <v>66105.054999999993</v>
      </c>
      <c r="K2632" s="87">
        <v>66105.054999999993</v>
      </c>
      <c r="L2632" s="88">
        <v>0</v>
      </c>
    </row>
    <row r="2633" spans="2:13" s="1" customFormat="1" x14ac:dyDescent="0.25">
      <c r="B2633" s="209" t="s">
        <v>2815</v>
      </c>
      <c r="C2633" s="19">
        <v>750045</v>
      </c>
      <c r="D2633" s="7" t="s">
        <v>4016</v>
      </c>
      <c r="E2633" s="19" t="s">
        <v>3601</v>
      </c>
      <c r="F2633" s="19" t="s">
        <v>3602</v>
      </c>
      <c r="G2633" s="7" t="s">
        <v>40</v>
      </c>
      <c r="H2633" s="7" t="s">
        <v>84</v>
      </c>
      <c r="I2633" s="77">
        <v>41640</v>
      </c>
      <c r="J2633" s="91">
        <v>66105.054999999993</v>
      </c>
      <c r="K2633" s="87">
        <v>66105.054999999993</v>
      </c>
      <c r="L2633" s="88">
        <v>0</v>
      </c>
    </row>
    <row r="2634" spans="2:13" s="361" customFormat="1" ht="30" x14ac:dyDescent="0.25">
      <c r="B2634" s="409" t="s">
        <v>4032</v>
      </c>
      <c r="C2634" s="34">
        <v>945216</v>
      </c>
      <c r="D2634" s="34" t="s">
        <v>4033</v>
      </c>
      <c r="E2634" s="105" t="s">
        <v>2863</v>
      </c>
      <c r="F2634" s="34" t="s">
        <v>4034</v>
      </c>
      <c r="G2634" s="34" t="s">
        <v>4035</v>
      </c>
      <c r="H2634" s="34" t="s">
        <v>84</v>
      </c>
      <c r="I2634" s="122">
        <v>45068</v>
      </c>
      <c r="J2634" s="123">
        <v>240000</v>
      </c>
      <c r="K2634" s="123">
        <v>19999.919999999998</v>
      </c>
      <c r="L2634" s="123">
        <v>220000.08</v>
      </c>
    </row>
    <row r="2635" spans="2:13" s="1" customFormat="1" x14ac:dyDescent="0.25">
      <c r="B2635" s="61" t="s">
        <v>4032</v>
      </c>
      <c r="C2635" s="19">
        <v>945217</v>
      </c>
      <c r="D2635" s="19" t="s">
        <v>4036</v>
      </c>
      <c r="E2635" s="19" t="s">
        <v>4037</v>
      </c>
      <c r="F2635" s="19" t="s">
        <v>4038</v>
      </c>
      <c r="G2635" s="19" t="s">
        <v>4039</v>
      </c>
      <c r="H2635" s="19" t="s">
        <v>84</v>
      </c>
      <c r="I2635" s="40">
        <v>45068</v>
      </c>
      <c r="J2635" s="44">
        <v>180000</v>
      </c>
      <c r="K2635" s="44">
        <v>14999.92</v>
      </c>
      <c r="L2635" s="44">
        <v>165000.07999999999</v>
      </c>
    </row>
    <row r="2636" spans="2:13" s="1" customFormat="1" x14ac:dyDescent="0.25">
      <c r="B2636" s="61" t="s">
        <v>3850</v>
      </c>
      <c r="C2636" s="19">
        <v>945220</v>
      </c>
      <c r="D2636" s="19" t="s">
        <v>4026</v>
      </c>
      <c r="E2636" s="19" t="s">
        <v>4027</v>
      </c>
      <c r="F2636" s="19" t="s">
        <v>4028</v>
      </c>
      <c r="G2636" s="19" t="s">
        <v>4029</v>
      </c>
      <c r="H2636" s="19" t="s">
        <v>84</v>
      </c>
      <c r="I2636" s="40">
        <v>44785</v>
      </c>
      <c r="J2636" s="44">
        <v>49560</v>
      </c>
      <c r="K2636" s="44">
        <v>8259.83</v>
      </c>
      <c r="L2636" s="44">
        <v>41300.17</v>
      </c>
    </row>
    <row r="2637" spans="2:13" s="1" customFormat="1" x14ac:dyDescent="0.25">
      <c r="B2637" s="61" t="s">
        <v>3850</v>
      </c>
      <c r="C2637" s="19">
        <v>945221</v>
      </c>
      <c r="D2637" s="19" t="s">
        <v>4030</v>
      </c>
      <c r="E2637" s="19" t="s">
        <v>4027</v>
      </c>
      <c r="F2637" s="19" t="s">
        <v>4028</v>
      </c>
      <c r="G2637" s="19" t="s">
        <v>4031</v>
      </c>
      <c r="H2637" s="19" t="s">
        <v>84</v>
      </c>
      <c r="I2637" s="40">
        <v>44785</v>
      </c>
      <c r="J2637" s="44">
        <v>49560</v>
      </c>
      <c r="K2637" s="44">
        <v>1825.49</v>
      </c>
      <c r="L2637" s="44">
        <v>47734.51</v>
      </c>
    </row>
    <row r="2640" spans="2:13" s="1" customFormat="1" ht="16.5" customHeight="1" x14ac:dyDescent="0.3">
      <c r="B2640" s="291" t="s">
        <v>251</v>
      </c>
      <c r="C2640" s="48"/>
      <c r="D2640" s="48"/>
      <c r="E2640" s="48"/>
      <c r="F2640" s="48"/>
      <c r="G2640" s="49" t="s">
        <v>4040</v>
      </c>
      <c r="H2640" s="48"/>
      <c r="I2640" s="385"/>
      <c r="J2640" s="161"/>
      <c r="K2640" s="84"/>
      <c r="L2640" s="84"/>
    </row>
    <row r="2641" spans="2:16" s="1" customFormat="1" x14ac:dyDescent="0.25">
      <c r="B2641" s="158"/>
      <c r="C2641" s="13"/>
      <c r="D2641" s="13"/>
      <c r="E2641" s="13"/>
      <c r="F2641" s="13"/>
      <c r="G2641" s="68"/>
      <c r="H2641" s="13"/>
      <c r="I2641" s="507" t="s">
        <v>2</v>
      </c>
      <c r="J2641" s="512" t="s">
        <v>3</v>
      </c>
      <c r="K2641" s="510" t="s">
        <v>4</v>
      </c>
      <c r="L2641" s="510" t="s">
        <v>5</v>
      </c>
    </row>
    <row r="2642" spans="2:16" s="1" customFormat="1" ht="15.75" x14ac:dyDescent="0.25">
      <c r="B2642" s="289" t="s">
        <v>6</v>
      </c>
      <c r="C2642" s="3" t="s">
        <v>7</v>
      </c>
      <c r="D2642" s="3" t="s">
        <v>8</v>
      </c>
      <c r="E2642" s="4" t="s">
        <v>9</v>
      </c>
      <c r="F2642" s="4" t="s">
        <v>10</v>
      </c>
      <c r="G2642" s="4" t="s">
        <v>11</v>
      </c>
      <c r="H2642" s="4" t="s">
        <v>12</v>
      </c>
      <c r="I2642" s="507"/>
      <c r="J2642" s="513"/>
      <c r="K2642" s="510"/>
      <c r="L2642" s="510"/>
    </row>
    <row r="2643" spans="2:16" s="1" customFormat="1" x14ac:dyDescent="0.25">
      <c r="B2643" s="6" t="s">
        <v>4070</v>
      </c>
      <c r="C2643" s="7">
        <v>365387</v>
      </c>
      <c r="D2643" s="7" t="s">
        <v>4071</v>
      </c>
      <c r="E2643" s="7" t="s">
        <v>3099</v>
      </c>
      <c r="F2643" s="7" t="s">
        <v>304</v>
      </c>
      <c r="G2643" s="19" t="s">
        <v>40</v>
      </c>
      <c r="H2643" s="7" t="s">
        <v>84</v>
      </c>
      <c r="I2643" s="99">
        <v>41640</v>
      </c>
      <c r="J2643" s="32">
        <v>1200</v>
      </c>
      <c r="K2643" s="32">
        <v>1200</v>
      </c>
      <c r="L2643" s="32">
        <v>0</v>
      </c>
      <c r="N2643" s="10"/>
      <c r="O2643" s="10"/>
      <c r="P2643" s="10"/>
    </row>
    <row r="2644" spans="2:16" s="1" customFormat="1" x14ac:dyDescent="0.25">
      <c r="B2644" s="6" t="s">
        <v>4057</v>
      </c>
      <c r="C2644" s="7">
        <v>365528</v>
      </c>
      <c r="D2644" s="7" t="s">
        <v>4058</v>
      </c>
      <c r="E2644" s="7" t="s">
        <v>304</v>
      </c>
      <c r="F2644" s="7" t="s">
        <v>304</v>
      </c>
      <c r="G2644" s="19" t="s">
        <v>40</v>
      </c>
      <c r="H2644" s="7" t="s">
        <v>97</v>
      </c>
      <c r="I2644" s="99">
        <v>41640</v>
      </c>
      <c r="J2644" s="32">
        <v>42443</v>
      </c>
      <c r="K2644" s="32">
        <v>42443</v>
      </c>
      <c r="L2644" s="32">
        <v>0</v>
      </c>
    </row>
    <row r="2645" spans="2:16" s="1" customFormat="1" x14ac:dyDescent="0.25">
      <c r="B2645" s="6" t="s">
        <v>4061</v>
      </c>
      <c r="C2645" s="7">
        <v>365529</v>
      </c>
      <c r="D2645" s="7" t="s">
        <v>4062</v>
      </c>
      <c r="E2645" s="7" t="s">
        <v>304</v>
      </c>
      <c r="F2645" s="7" t="s">
        <v>304</v>
      </c>
      <c r="G2645" s="19" t="s">
        <v>40</v>
      </c>
      <c r="H2645" s="7" t="s">
        <v>97</v>
      </c>
      <c r="I2645" s="99">
        <v>41640</v>
      </c>
      <c r="J2645" s="32">
        <v>20000</v>
      </c>
      <c r="K2645" s="32">
        <v>20000</v>
      </c>
      <c r="L2645" s="32">
        <v>0</v>
      </c>
    </row>
    <row r="2646" spans="2:16" s="1" customFormat="1" x14ac:dyDescent="0.25">
      <c r="B2646" s="6" t="s">
        <v>4063</v>
      </c>
      <c r="C2646" s="7">
        <v>365530</v>
      </c>
      <c r="D2646" s="7" t="s">
        <v>4064</v>
      </c>
      <c r="E2646" s="7" t="s">
        <v>304</v>
      </c>
      <c r="F2646" s="7" t="s">
        <v>304</v>
      </c>
      <c r="G2646" s="19" t="s">
        <v>40</v>
      </c>
      <c r="H2646" s="7" t="s">
        <v>97</v>
      </c>
      <c r="I2646" s="99">
        <v>41640</v>
      </c>
      <c r="J2646" s="32">
        <v>20000</v>
      </c>
      <c r="K2646" s="32">
        <v>20000</v>
      </c>
      <c r="L2646" s="32">
        <v>0</v>
      </c>
      <c r="N2646" s="10"/>
      <c r="O2646" s="10"/>
      <c r="P2646" s="10"/>
    </row>
    <row r="2647" spans="2:16" s="1" customFormat="1" x14ac:dyDescent="0.25">
      <c r="B2647" s="6" t="s">
        <v>4059</v>
      </c>
      <c r="C2647" s="7">
        <v>365531</v>
      </c>
      <c r="D2647" s="7" t="s">
        <v>4060</v>
      </c>
      <c r="E2647" s="7" t="s">
        <v>304</v>
      </c>
      <c r="F2647" s="7" t="s">
        <v>304</v>
      </c>
      <c r="G2647" s="19" t="s">
        <v>40</v>
      </c>
      <c r="H2647" s="7" t="s">
        <v>97</v>
      </c>
      <c r="I2647" s="99">
        <v>41640</v>
      </c>
      <c r="J2647" s="32">
        <v>35400</v>
      </c>
      <c r="K2647" s="32">
        <v>35400</v>
      </c>
      <c r="L2647" s="32">
        <v>0</v>
      </c>
    </row>
    <row r="2648" spans="2:16" s="1" customFormat="1" x14ac:dyDescent="0.25">
      <c r="B2648" s="6" t="s">
        <v>4065</v>
      </c>
      <c r="C2648" s="7">
        <v>365532</v>
      </c>
      <c r="D2648" s="7" t="s">
        <v>4066</v>
      </c>
      <c r="E2648" s="7" t="s">
        <v>304</v>
      </c>
      <c r="F2648" s="7" t="s">
        <v>304</v>
      </c>
      <c r="G2648" s="19" t="s">
        <v>40</v>
      </c>
      <c r="H2648" s="7" t="s">
        <v>97</v>
      </c>
      <c r="I2648" s="99">
        <v>39083</v>
      </c>
      <c r="J2648" s="32">
        <v>46762</v>
      </c>
      <c r="K2648" s="32">
        <v>46762</v>
      </c>
      <c r="L2648" s="32">
        <v>0</v>
      </c>
      <c r="N2648" s="10"/>
      <c r="O2648" s="10"/>
      <c r="P2648" s="10"/>
    </row>
    <row r="2649" spans="2:16" s="1" customFormat="1" x14ac:dyDescent="0.25">
      <c r="B2649" s="6" t="s">
        <v>4070</v>
      </c>
      <c r="C2649" s="7">
        <v>365533</v>
      </c>
      <c r="D2649" s="7" t="s">
        <v>4072</v>
      </c>
      <c r="E2649" s="7" t="s">
        <v>3099</v>
      </c>
      <c r="F2649" s="7" t="s">
        <v>304</v>
      </c>
      <c r="G2649" s="19" t="s">
        <v>40</v>
      </c>
      <c r="H2649" s="7" t="s">
        <v>84</v>
      </c>
      <c r="I2649" s="99">
        <v>41640</v>
      </c>
      <c r="J2649" s="32">
        <v>1200</v>
      </c>
      <c r="K2649" s="32">
        <v>1200</v>
      </c>
      <c r="L2649" s="32">
        <v>0</v>
      </c>
      <c r="N2649" s="10"/>
      <c r="O2649" s="10"/>
      <c r="P2649" s="10"/>
    </row>
    <row r="2650" spans="2:16" s="1" customFormat="1" x14ac:dyDescent="0.25">
      <c r="B2650" s="6" t="s">
        <v>60</v>
      </c>
      <c r="C2650" s="7">
        <v>367187</v>
      </c>
      <c r="D2650" s="7" t="s">
        <v>4087</v>
      </c>
      <c r="E2650" s="7" t="s">
        <v>475</v>
      </c>
      <c r="F2650" s="7" t="s">
        <v>304</v>
      </c>
      <c r="G2650" s="19" t="s">
        <v>40</v>
      </c>
      <c r="H2650" s="7" t="s">
        <v>4088</v>
      </c>
      <c r="I2650" s="99">
        <v>41640</v>
      </c>
      <c r="J2650" s="23">
        <v>4054.2</v>
      </c>
      <c r="K2650" s="32">
        <v>4054.2</v>
      </c>
      <c r="L2650" s="32">
        <v>0</v>
      </c>
    </row>
    <row r="2651" spans="2:16" s="1" customFormat="1" x14ac:dyDescent="0.25">
      <c r="B2651" s="6" t="s">
        <v>150</v>
      </c>
      <c r="C2651" s="7">
        <v>548479</v>
      </c>
      <c r="D2651" s="7" t="s">
        <v>4041</v>
      </c>
      <c r="E2651" s="7" t="s">
        <v>15</v>
      </c>
      <c r="F2651" s="7" t="s">
        <v>4042</v>
      </c>
      <c r="G2651" s="7" t="s">
        <v>4043</v>
      </c>
      <c r="H2651" s="7" t="s">
        <v>408</v>
      </c>
      <c r="I2651" s="99">
        <v>41640</v>
      </c>
      <c r="J2651" s="32">
        <v>9249.19</v>
      </c>
      <c r="K2651" s="32">
        <v>9249.19</v>
      </c>
      <c r="L2651" s="32">
        <v>0</v>
      </c>
    </row>
    <row r="2652" spans="2:16" s="1" customFormat="1" x14ac:dyDescent="0.25">
      <c r="B2652" s="6" t="s">
        <v>150</v>
      </c>
      <c r="C2652" s="7">
        <v>548480</v>
      </c>
      <c r="D2652" s="7" t="s">
        <v>4044</v>
      </c>
      <c r="E2652" s="7" t="s">
        <v>15</v>
      </c>
      <c r="F2652" s="7" t="s">
        <v>4042</v>
      </c>
      <c r="G2652" s="7" t="s">
        <v>4045</v>
      </c>
      <c r="H2652" s="7" t="s">
        <v>408</v>
      </c>
      <c r="I2652" s="99">
        <v>41640</v>
      </c>
      <c r="J2652" s="32">
        <v>9249.19</v>
      </c>
      <c r="K2652" s="32">
        <v>9249.19</v>
      </c>
      <c r="L2652" s="32">
        <v>0</v>
      </c>
    </row>
    <row r="2653" spans="2:16" s="1" customFormat="1" x14ac:dyDescent="0.25">
      <c r="B2653" s="6" t="s">
        <v>4046</v>
      </c>
      <c r="C2653" s="7">
        <v>548481</v>
      </c>
      <c r="D2653" s="7" t="s">
        <v>4047</v>
      </c>
      <c r="E2653" s="7" t="s">
        <v>4048</v>
      </c>
      <c r="F2653" s="7" t="s">
        <v>4049</v>
      </c>
      <c r="G2653" s="7" t="s">
        <v>40</v>
      </c>
      <c r="H2653" s="7" t="s">
        <v>18</v>
      </c>
      <c r="I2653" s="99">
        <v>41640</v>
      </c>
      <c r="J2653" s="32">
        <v>1500</v>
      </c>
      <c r="K2653" s="32">
        <v>1500</v>
      </c>
      <c r="L2653" s="32">
        <v>0</v>
      </c>
    </row>
    <row r="2654" spans="2:16" s="1" customFormat="1" x14ac:dyDescent="0.25">
      <c r="B2654" s="6" t="s">
        <v>19</v>
      </c>
      <c r="C2654" s="7">
        <v>548482</v>
      </c>
      <c r="D2654" s="7" t="s">
        <v>4050</v>
      </c>
      <c r="E2654" s="7" t="s">
        <v>15</v>
      </c>
      <c r="F2654" s="7" t="s">
        <v>4051</v>
      </c>
      <c r="G2654" s="7" t="s">
        <v>4052</v>
      </c>
      <c r="H2654" s="7" t="s">
        <v>18</v>
      </c>
      <c r="I2654" s="99">
        <v>41640</v>
      </c>
      <c r="J2654" s="32">
        <v>210444</v>
      </c>
      <c r="K2654" s="32">
        <v>210444</v>
      </c>
      <c r="L2654" s="32">
        <v>0</v>
      </c>
    </row>
    <row r="2655" spans="2:16" s="1" customFormat="1" x14ac:dyDescent="0.25">
      <c r="B2655" s="6" t="s">
        <v>150</v>
      </c>
      <c r="C2655" s="7">
        <v>548483</v>
      </c>
      <c r="D2655" s="7" t="s">
        <v>4053</v>
      </c>
      <c r="E2655" s="7" t="s">
        <v>15</v>
      </c>
      <c r="F2655" s="7" t="s">
        <v>268</v>
      </c>
      <c r="G2655" s="7" t="s">
        <v>4054</v>
      </c>
      <c r="H2655" s="7" t="s">
        <v>18</v>
      </c>
      <c r="I2655" s="99">
        <v>41640</v>
      </c>
      <c r="J2655" s="32">
        <v>9249.19</v>
      </c>
      <c r="K2655" s="32">
        <v>9249.19</v>
      </c>
      <c r="L2655" s="32">
        <v>0</v>
      </c>
    </row>
    <row r="2656" spans="2:16" s="1" customFormat="1" x14ac:dyDescent="0.25">
      <c r="B2656" s="6" t="s">
        <v>19</v>
      </c>
      <c r="C2656" s="7">
        <v>548484</v>
      </c>
      <c r="D2656" s="7" t="s">
        <v>4055</v>
      </c>
      <c r="E2656" s="7" t="s">
        <v>15</v>
      </c>
      <c r="F2656" s="7" t="s">
        <v>21</v>
      </c>
      <c r="G2656" s="7" t="s">
        <v>4056</v>
      </c>
      <c r="H2656" s="7" t="s">
        <v>18</v>
      </c>
      <c r="I2656" s="99">
        <v>41640</v>
      </c>
      <c r="J2656" s="32">
        <v>30941.64</v>
      </c>
      <c r="K2656" s="32">
        <v>30941.64</v>
      </c>
      <c r="L2656" s="32">
        <v>0</v>
      </c>
    </row>
    <row r="2657" spans="2:101" s="1" customFormat="1" x14ac:dyDescent="0.25">
      <c r="B2657" s="6" t="s">
        <v>4067</v>
      </c>
      <c r="C2657" s="7">
        <v>548486</v>
      </c>
      <c r="D2657" s="7" t="s">
        <v>4068</v>
      </c>
      <c r="E2657" s="7" t="s">
        <v>304</v>
      </c>
      <c r="F2657" s="7" t="s">
        <v>304</v>
      </c>
      <c r="G2657" s="7" t="s">
        <v>40</v>
      </c>
      <c r="H2657" s="7" t="s">
        <v>84</v>
      </c>
      <c r="I2657" s="99">
        <v>41640</v>
      </c>
      <c r="J2657" s="32">
        <v>2572</v>
      </c>
      <c r="K2657" s="32">
        <v>2572</v>
      </c>
      <c r="L2657" s="32">
        <v>0</v>
      </c>
      <c r="N2657" s="10"/>
      <c r="O2657" s="10"/>
      <c r="P2657" s="10"/>
    </row>
    <row r="2658" spans="2:101" s="1" customFormat="1" x14ac:dyDescent="0.25">
      <c r="B2658" s="6" t="s">
        <v>1204</v>
      </c>
      <c r="C2658" s="7">
        <v>548490</v>
      </c>
      <c r="D2658" s="7" t="s">
        <v>4069</v>
      </c>
      <c r="E2658" s="7" t="s">
        <v>304</v>
      </c>
      <c r="F2658" s="7" t="s">
        <v>304</v>
      </c>
      <c r="G2658" s="19" t="s">
        <v>40</v>
      </c>
      <c r="H2658" s="7" t="s">
        <v>84</v>
      </c>
      <c r="I2658" s="99">
        <v>41640</v>
      </c>
      <c r="J2658" s="32">
        <v>3500</v>
      </c>
      <c r="K2658" s="32">
        <v>3500</v>
      </c>
      <c r="L2658" s="32">
        <v>0</v>
      </c>
      <c r="N2658" s="10"/>
      <c r="O2658" s="10"/>
      <c r="P2658" s="10"/>
    </row>
    <row r="2659" spans="2:101" s="1" customFormat="1" x14ac:dyDescent="0.25">
      <c r="B2659" s="6" t="s">
        <v>222</v>
      </c>
      <c r="C2659" s="7">
        <v>548491</v>
      </c>
      <c r="D2659" s="7" t="s">
        <v>4073</v>
      </c>
      <c r="E2659" s="7" t="s">
        <v>4074</v>
      </c>
      <c r="F2659" s="7" t="s">
        <v>4075</v>
      </c>
      <c r="G2659" s="7" t="s">
        <v>4076</v>
      </c>
      <c r="H2659" s="7" t="s">
        <v>828</v>
      </c>
      <c r="I2659" s="99">
        <v>41640</v>
      </c>
      <c r="J2659" s="32">
        <v>1288</v>
      </c>
      <c r="K2659" s="32">
        <v>1288</v>
      </c>
      <c r="L2659" s="32">
        <v>0</v>
      </c>
      <c r="N2659" s="10"/>
      <c r="O2659" s="10"/>
      <c r="P2659" s="10"/>
    </row>
    <row r="2660" spans="2:101" s="1" customFormat="1" x14ac:dyDescent="0.25">
      <c r="B2660" s="6" t="s">
        <v>4089</v>
      </c>
      <c r="C2660" s="7">
        <v>548747</v>
      </c>
      <c r="D2660" s="7" t="s">
        <v>4090</v>
      </c>
      <c r="E2660" s="19" t="s">
        <v>56</v>
      </c>
      <c r="F2660" s="7" t="s">
        <v>304</v>
      </c>
      <c r="G2660" s="7" t="s">
        <v>40</v>
      </c>
      <c r="H2660" s="7" t="s">
        <v>18</v>
      </c>
      <c r="I2660" s="99">
        <v>41640</v>
      </c>
      <c r="J2660" s="23">
        <v>4054.2</v>
      </c>
      <c r="K2660" s="32">
        <v>4054.2</v>
      </c>
      <c r="L2660" s="32">
        <v>0</v>
      </c>
    </row>
    <row r="2661" spans="2:101" s="1" customFormat="1" x14ac:dyDescent="0.25">
      <c r="B2661" s="6" t="s">
        <v>3274</v>
      </c>
      <c r="C2661" s="19">
        <v>750477</v>
      </c>
      <c r="D2661" s="7" t="s">
        <v>4080</v>
      </c>
      <c r="E2661" s="19" t="s">
        <v>2128</v>
      </c>
      <c r="F2661" s="19" t="s">
        <v>2758</v>
      </c>
      <c r="G2661" s="19" t="s">
        <v>4081</v>
      </c>
      <c r="H2661" s="7" t="s">
        <v>67</v>
      </c>
      <c r="I2661" s="40">
        <v>43816</v>
      </c>
      <c r="J2661" s="44">
        <v>15840</v>
      </c>
      <c r="K2661" s="44">
        <v>2111.87</v>
      </c>
      <c r="L2661" s="44">
        <v>13727.13</v>
      </c>
    </row>
    <row r="2662" spans="2:101" s="10" customFormat="1" x14ac:dyDescent="0.25">
      <c r="B2662" s="6" t="s">
        <v>640</v>
      </c>
      <c r="C2662" s="19">
        <v>750478</v>
      </c>
      <c r="D2662" s="7" t="s">
        <v>4082</v>
      </c>
      <c r="E2662" s="19" t="s">
        <v>104</v>
      </c>
      <c r="F2662" s="19" t="s">
        <v>166</v>
      </c>
      <c r="G2662" s="19" t="s">
        <v>4083</v>
      </c>
      <c r="H2662" s="7" t="s">
        <v>747</v>
      </c>
      <c r="I2662" s="98">
        <v>43605</v>
      </c>
      <c r="J2662" s="75">
        <v>2332.9499999999998</v>
      </c>
      <c r="K2662" s="75">
        <v>1489.85</v>
      </c>
      <c r="L2662" s="75">
        <v>842.1</v>
      </c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  <c r="AE2662" s="1"/>
      <c r="AF2662" s="1"/>
      <c r="AG2662" s="1"/>
      <c r="AH2662" s="1"/>
      <c r="AI2662" s="1"/>
      <c r="AJ2662" s="1"/>
      <c r="AK2662" s="1"/>
      <c r="AL2662" s="1"/>
      <c r="AM2662" s="1"/>
      <c r="AN2662" s="1"/>
      <c r="AO2662" s="1"/>
      <c r="AP2662" s="1"/>
      <c r="AQ2662" s="1"/>
      <c r="AR2662" s="1"/>
      <c r="AS2662" s="1"/>
      <c r="AT2662" s="1"/>
      <c r="AU2662" s="1"/>
      <c r="AV2662" s="1"/>
      <c r="AW2662" s="1"/>
      <c r="AX2662" s="1"/>
      <c r="AY2662" s="1"/>
      <c r="AZ2662" s="1"/>
      <c r="BA2662" s="1"/>
      <c r="BB2662" s="1"/>
      <c r="BC2662" s="1"/>
      <c r="BD2662" s="1"/>
      <c r="BE2662" s="1"/>
      <c r="BF2662" s="1"/>
      <c r="BG2662" s="1"/>
      <c r="BH2662" s="1"/>
      <c r="BI2662" s="1"/>
      <c r="BJ2662" s="1"/>
      <c r="BK2662" s="1"/>
      <c r="BL2662" s="1"/>
      <c r="BM2662" s="1"/>
      <c r="BN2662" s="1"/>
      <c r="BO2662" s="1"/>
      <c r="BP2662" s="1"/>
      <c r="BQ2662" s="1"/>
      <c r="BR2662" s="1"/>
      <c r="BS2662" s="1"/>
      <c r="BT2662" s="1"/>
      <c r="BU2662" s="1"/>
      <c r="BV2662" s="1"/>
      <c r="BW2662" s="1"/>
      <c r="BX2662" s="1"/>
      <c r="BY2662" s="1"/>
      <c r="BZ2662" s="1"/>
      <c r="CA2662" s="1"/>
      <c r="CB2662" s="1"/>
      <c r="CC2662" s="1"/>
      <c r="CD2662" s="1"/>
      <c r="CE2662" s="1"/>
      <c r="CF2662" s="1"/>
      <c r="CG2662" s="1"/>
      <c r="CH2662" s="1"/>
      <c r="CI2662" s="1"/>
      <c r="CJ2662" s="1"/>
      <c r="CK2662" s="1"/>
      <c r="CL2662" s="1"/>
      <c r="CM2662" s="1"/>
      <c r="CN2662" s="1"/>
      <c r="CO2662" s="1"/>
      <c r="CP2662" s="1"/>
      <c r="CQ2662" s="1"/>
      <c r="CR2662" s="1"/>
      <c r="CS2662" s="1"/>
      <c r="CT2662" s="1"/>
      <c r="CU2662" s="1"/>
      <c r="CV2662" s="1"/>
      <c r="CW2662" s="1"/>
    </row>
    <row r="2663" spans="2:101" s="1" customFormat="1" x14ac:dyDescent="0.25">
      <c r="B2663" s="6" t="s">
        <v>4077</v>
      </c>
      <c r="C2663" s="7">
        <v>750549</v>
      </c>
      <c r="D2663" s="7" t="s">
        <v>4078</v>
      </c>
      <c r="E2663" s="7" t="s">
        <v>192</v>
      </c>
      <c r="F2663" s="7" t="s">
        <v>4079</v>
      </c>
      <c r="G2663" s="7">
        <v>4879857</v>
      </c>
      <c r="H2663" s="7" t="s">
        <v>18</v>
      </c>
      <c r="I2663" s="99">
        <v>43796</v>
      </c>
      <c r="J2663" s="32">
        <v>54577.95</v>
      </c>
      <c r="K2663" s="32">
        <v>5457.69</v>
      </c>
      <c r="L2663" s="32">
        <v>49119.26</v>
      </c>
    </row>
    <row r="2664" spans="2:101" s="1" customFormat="1" x14ac:dyDescent="0.25">
      <c r="B2664" s="6" t="s">
        <v>4084</v>
      </c>
      <c r="C2664" s="28">
        <v>750552</v>
      </c>
      <c r="D2664" s="7" t="s">
        <v>4085</v>
      </c>
      <c r="E2664" s="28" t="s">
        <v>3408</v>
      </c>
      <c r="F2664" s="28" t="s">
        <v>4086</v>
      </c>
      <c r="G2664" s="7" t="s">
        <v>40</v>
      </c>
      <c r="H2664" s="7" t="s">
        <v>730</v>
      </c>
      <c r="I2664" s="98">
        <v>44036</v>
      </c>
      <c r="J2664" s="75">
        <v>10856</v>
      </c>
      <c r="K2664" s="75">
        <v>600</v>
      </c>
      <c r="L2664" s="75">
        <v>10256</v>
      </c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  <c r="X2664" s="10"/>
      <c r="Y2664" s="10"/>
      <c r="Z2664" s="10"/>
      <c r="AA2664" s="10"/>
      <c r="AB2664" s="10"/>
      <c r="AC2664" s="10"/>
      <c r="AD2664" s="10"/>
      <c r="AE2664" s="10"/>
      <c r="AF2664" s="10"/>
      <c r="AG2664" s="10"/>
      <c r="AH2664" s="10"/>
      <c r="AI2664" s="10"/>
      <c r="AJ2664" s="10"/>
      <c r="AK2664" s="10"/>
      <c r="AL2664" s="10"/>
      <c r="AM2664" s="10"/>
      <c r="AN2664" s="10"/>
      <c r="AO2664" s="10"/>
      <c r="AP2664" s="10"/>
      <c r="AQ2664" s="10"/>
      <c r="AR2664" s="10"/>
      <c r="AS2664" s="10"/>
      <c r="AT2664" s="10"/>
      <c r="AU2664" s="10"/>
      <c r="AV2664" s="10"/>
      <c r="AW2664" s="10"/>
      <c r="AX2664" s="10"/>
      <c r="AY2664" s="10"/>
      <c r="AZ2664" s="10"/>
      <c r="BA2664" s="10"/>
      <c r="BB2664" s="10"/>
      <c r="BC2664" s="10"/>
      <c r="BD2664" s="10"/>
      <c r="BE2664" s="10"/>
      <c r="BF2664" s="10"/>
      <c r="BG2664" s="10"/>
      <c r="BH2664" s="10"/>
      <c r="BI2664" s="10"/>
      <c r="BJ2664" s="10"/>
      <c r="BK2664" s="10"/>
      <c r="BL2664" s="10"/>
      <c r="BM2664" s="10"/>
      <c r="BN2664" s="10"/>
      <c r="BO2664" s="10"/>
      <c r="BP2664" s="10"/>
      <c r="BQ2664" s="10"/>
      <c r="BR2664" s="10"/>
      <c r="BS2664" s="10"/>
      <c r="BT2664" s="10"/>
      <c r="BU2664" s="10"/>
      <c r="BV2664" s="10"/>
      <c r="BW2664" s="10"/>
      <c r="BX2664" s="10"/>
      <c r="BY2664" s="10"/>
      <c r="BZ2664" s="10"/>
      <c r="CA2664" s="10"/>
      <c r="CB2664" s="10"/>
      <c r="CC2664" s="10"/>
      <c r="CD2664" s="10"/>
      <c r="CE2664" s="10"/>
      <c r="CF2664" s="10"/>
      <c r="CG2664" s="10"/>
      <c r="CH2664" s="10"/>
      <c r="CI2664" s="10"/>
      <c r="CJ2664" s="10"/>
      <c r="CK2664" s="10"/>
      <c r="CL2664" s="10"/>
      <c r="CM2664" s="10"/>
      <c r="CN2664" s="10"/>
      <c r="CO2664" s="10"/>
      <c r="CP2664" s="10"/>
      <c r="CQ2664" s="10"/>
      <c r="CR2664" s="10"/>
      <c r="CS2664" s="10"/>
      <c r="CT2664" s="10"/>
      <c r="CU2664" s="10"/>
      <c r="CV2664" s="10"/>
      <c r="CW2664" s="10"/>
    </row>
    <row r="2665" spans="2:101" s="1" customFormat="1" x14ac:dyDescent="0.25">
      <c r="B2665" s="6" t="s">
        <v>5704</v>
      </c>
      <c r="C2665" s="19" t="s">
        <v>56</v>
      </c>
      <c r="D2665" s="7" t="s">
        <v>5703</v>
      </c>
      <c r="E2665" s="7" t="s">
        <v>304</v>
      </c>
      <c r="F2665" s="171" t="s">
        <v>304</v>
      </c>
      <c r="G2665" s="7" t="s">
        <v>40</v>
      </c>
      <c r="H2665" s="7" t="s">
        <v>730</v>
      </c>
      <c r="I2665" s="370">
        <v>45581</v>
      </c>
      <c r="J2665" s="282">
        <v>4952.46</v>
      </c>
      <c r="K2665" s="283">
        <v>0</v>
      </c>
      <c r="L2665" s="282">
        <v>4952.46</v>
      </c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  <c r="X2665" s="10"/>
      <c r="Y2665" s="10"/>
      <c r="Z2665" s="10"/>
      <c r="AA2665" s="10"/>
      <c r="AB2665" s="10"/>
      <c r="AC2665" s="10"/>
      <c r="AD2665" s="10"/>
      <c r="AE2665" s="10"/>
      <c r="AF2665" s="10"/>
      <c r="AG2665" s="10"/>
      <c r="AH2665" s="10"/>
      <c r="AI2665" s="10"/>
      <c r="AJ2665" s="10"/>
      <c r="AK2665" s="10"/>
      <c r="AL2665" s="10"/>
      <c r="AM2665" s="10"/>
      <c r="AN2665" s="10"/>
      <c r="AO2665" s="10"/>
      <c r="AP2665" s="10"/>
      <c r="AQ2665" s="10"/>
      <c r="AR2665" s="10"/>
      <c r="AS2665" s="10"/>
      <c r="AT2665" s="10"/>
      <c r="AU2665" s="10"/>
      <c r="AV2665" s="10"/>
      <c r="AW2665" s="10"/>
      <c r="AX2665" s="10"/>
      <c r="AY2665" s="10"/>
      <c r="AZ2665" s="10"/>
      <c r="BA2665" s="10"/>
      <c r="BB2665" s="10"/>
      <c r="BC2665" s="10"/>
      <c r="BD2665" s="10"/>
      <c r="BE2665" s="10"/>
      <c r="BF2665" s="10"/>
      <c r="BG2665" s="10"/>
      <c r="BH2665" s="10"/>
      <c r="BI2665" s="10"/>
      <c r="BJ2665" s="10"/>
      <c r="BK2665" s="10"/>
      <c r="BL2665" s="10"/>
      <c r="BM2665" s="10"/>
      <c r="BN2665" s="10"/>
      <c r="BO2665" s="10"/>
      <c r="BP2665" s="10"/>
      <c r="BQ2665" s="10"/>
      <c r="BR2665" s="10"/>
      <c r="BS2665" s="10"/>
      <c r="BT2665" s="10"/>
      <c r="BU2665" s="10"/>
      <c r="BV2665" s="10"/>
      <c r="BW2665" s="10"/>
      <c r="BX2665" s="10"/>
      <c r="BY2665" s="10"/>
      <c r="BZ2665" s="10"/>
      <c r="CA2665" s="10"/>
      <c r="CB2665" s="10"/>
      <c r="CC2665" s="10"/>
      <c r="CD2665" s="10"/>
      <c r="CE2665" s="10"/>
      <c r="CF2665" s="10"/>
      <c r="CG2665" s="10"/>
      <c r="CH2665" s="10"/>
      <c r="CI2665" s="10"/>
      <c r="CJ2665" s="10"/>
      <c r="CK2665" s="10"/>
      <c r="CL2665" s="10"/>
      <c r="CM2665" s="10"/>
      <c r="CN2665" s="10"/>
      <c r="CO2665" s="10"/>
      <c r="CP2665" s="10"/>
      <c r="CQ2665" s="10"/>
      <c r="CR2665" s="10"/>
      <c r="CS2665" s="10"/>
      <c r="CT2665" s="10"/>
      <c r="CU2665" s="10"/>
      <c r="CV2665" s="10"/>
      <c r="CW2665" s="10"/>
    </row>
    <row r="2666" spans="2:101" s="1" customFormat="1" x14ac:dyDescent="0.25">
      <c r="B2666" s="250" t="s">
        <v>5658</v>
      </c>
      <c r="C2666" s="272">
        <v>991953</v>
      </c>
      <c r="D2666" s="277" t="s">
        <v>5705</v>
      </c>
      <c r="E2666" s="171" t="s">
        <v>15</v>
      </c>
      <c r="F2666" s="171" t="s">
        <v>1403</v>
      </c>
      <c r="G2666" s="7" t="s">
        <v>5707</v>
      </c>
      <c r="H2666" s="7" t="s">
        <v>730</v>
      </c>
      <c r="I2666" s="370">
        <v>45482</v>
      </c>
      <c r="J2666" s="282">
        <v>50250</v>
      </c>
      <c r="K2666" s="282">
        <v>5583.22</v>
      </c>
      <c r="L2666" s="282">
        <v>44666.78</v>
      </c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  <c r="X2666" s="10"/>
      <c r="Y2666" s="10"/>
      <c r="Z2666" s="10"/>
      <c r="AA2666" s="10"/>
      <c r="AB2666" s="10"/>
      <c r="AC2666" s="10"/>
      <c r="AD2666" s="10"/>
      <c r="AE2666" s="10"/>
      <c r="AF2666" s="10"/>
      <c r="AG2666" s="10"/>
      <c r="AH2666" s="10"/>
      <c r="AI2666" s="10"/>
      <c r="AJ2666" s="10"/>
      <c r="AK2666" s="10"/>
      <c r="AL2666" s="10"/>
      <c r="AM2666" s="10"/>
      <c r="AN2666" s="10"/>
      <c r="AO2666" s="10"/>
      <c r="AP2666" s="10"/>
      <c r="AQ2666" s="10"/>
      <c r="AR2666" s="10"/>
      <c r="AS2666" s="10"/>
      <c r="AT2666" s="10"/>
      <c r="AU2666" s="10"/>
      <c r="AV2666" s="10"/>
      <c r="AW2666" s="10"/>
      <c r="AX2666" s="10"/>
      <c r="AY2666" s="10"/>
      <c r="AZ2666" s="10"/>
      <c r="BA2666" s="10"/>
      <c r="BB2666" s="10"/>
      <c r="BC2666" s="10"/>
      <c r="BD2666" s="10"/>
      <c r="BE2666" s="10"/>
      <c r="BF2666" s="10"/>
      <c r="BG2666" s="10"/>
      <c r="BH2666" s="10"/>
      <c r="BI2666" s="10"/>
      <c r="BJ2666" s="10"/>
      <c r="BK2666" s="10"/>
      <c r="BL2666" s="10"/>
      <c r="BM2666" s="10"/>
      <c r="BN2666" s="10"/>
      <c r="BO2666" s="10"/>
      <c r="BP2666" s="10"/>
      <c r="BQ2666" s="10"/>
      <c r="BR2666" s="10"/>
      <c r="BS2666" s="10"/>
      <c r="BT2666" s="10"/>
      <c r="BU2666" s="10"/>
      <c r="BV2666" s="10"/>
      <c r="BW2666" s="10"/>
      <c r="BX2666" s="10"/>
      <c r="BY2666" s="10"/>
      <c r="BZ2666" s="10"/>
      <c r="CA2666" s="10"/>
      <c r="CB2666" s="10"/>
      <c r="CC2666" s="10"/>
      <c r="CD2666" s="10"/>
      <c r="CE2666" s="10"/>
      <c r="CF2666" s="10"/>
      <c r="CG2666" s="10"/>
      <c r="CH2666" s="10"/>
      <c r="CI2666" s="10"/>
      <c r="CJ2666" s="10"/>
      <c r="CK2666" s="10"/>
      <c r="CL2666" s="10"/>
      <c r="CM2666" s="10"/>
      <c r="CN2666" s="10"/>
      <c r="CO2666" s="10"/>
      <c r="CP2666" s="10"/>
      <c r="CQ2666" s="10"/>
      <c r="CR2666" s="10"/>
      <c r="CS2666" s="10"/>
      <c r="CT2666" s="10"/>
      <c r="CU2666" s="10"/>
      <c r="CV2666" s="10"/>
      <c r="CW2666" s="10"/>
    </row>
    <row r="2667" spans="2:101" s="1" customFormat="1" x14ac:dyDescent="0.25">
      <c r="B2667" s="250" t="s">
        <v>5653</v>
      </c>
      <c r="C2667" s="272">
        <v>991954</v>
      </c>
      <c r="D2667" s="277" t="s">
        <v>5706</v>
      </c>
      <c r="E2667" s="171" t="s">
        <v>15</v>
      </c>
      <c r="F2667" s="171" t="s">
        <v>5680</v>
      </c>
      <c r="G2667" s="7" t="s">
        <v>5708</v>
      </c>
      <c r="H2667" s="7" t="s">
        <v>730</v>
      </c>
      <c r="I2667" s="370">
        <v>45482</v>
      </c>
      <c r="J2667" s="282">
        <v>8550</v>
      </c>
      <c r="K2667" s="284">
        <v>949.89</v>
      </c>
      <c r="L2667" s="282">
        <v>7600.11</v>
      </c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  <c r="X2667" s="10"/>
      <c r="Y2667" s="10"/>
      <c r="Z2667" s="10"/>
      <c r="AA2667" s="10"/>
      <c r="AB2667" s="10"/>
      <c r="AC2667" s="10"/>
      <c r="AD2667" s="10"/>
      <c r="AE2667" s="10"/>
      <c r="AF2667" s="10"/>
      <c r="AG2667" s="10"/>
      <c r="AH2667" s="10"/>
      <c r="AI2667" s="10"/>
      <c r="AJ2667" s="10"/>
      <c r="AK2667" s="10"/>
      <c r="AL2667" s="10"/>
      <c r="AM2667" s="10"/>
      <c r="AN2667" s="10"/>
      <c r="AO2667" s="10"/>
      <c r="AP2667" s="10"/>
      <c r="AQ2667" s="10"/>
      <c r="AR2667" s="10"/>
      <c r="AS2667" s="10"/>
      <c r="AT2667" s="10"/>
      <c r="AU2667" s="10"/>
      <c r="AV2667" s="10"/>
      <c r="AW2667" s="10"/>
      <c r="AX2667" s="10"/>
      <c r="AY2667" s="10"/>
      <c r="AZ2667" s="10"/>
      <c r="BA2667" s="10"/>
      <c r="BB2667" s="10"/>
      <c r="BC2667" s="10"/>
      <c r="BD2667" s="10"/>
      <c r="BE2667" s="10"/>
      <c r="BF2667" s="10"/>
      <c r="BG2667" s="10"/>
      <c r="BH2667" s="10"/>
      <c r="BI2667" s="10"/>
      <c r="BJ2667" s="10"/>
      <c r="BK2667" s="10"/>
      <c r="BL2667" s="10"/>
      <c r="BM2667" s="10"/>
      <c r="BN2667" s="10"/>
      <c r="BO2667" s="10"/>
      <c r="BP2667" s="10"/>
      <c r="BQ2667" s="10"/>
      <c r="BR2667" s="10"/>
      <c r="BS2667" s="10"/>
      <c r="BT2667" s="10"/>
      <c r="BU2667" s="10"/>
      <c r="BV2667" s="10"/>
      <c r="BW2667" s="10"/>
      <c r="BX2667" s="10"/>
      <c r="BY2667" s="10"/>
      <c r="BZ2667" s="10"/>
      <c r="CA2667" s="10"/>
      <c r="CB2667" s="10"/>
      <c r="CC2667" s="10"/>
      <c r="CD2667" s="10"/>
      <c r="CE2667" s="10"/>
      <c r="CF2667" s="10"/>
      <c r="CG2667" s="10"/>
      <c r="CH2667" s="10"/>
      <c r="CI2667" s="10"/>
      <c r="CJ2667" s="10"/>
      <c r="CK2667" s="10"/>
      <c r="CL2667" s="10"/>
      <c r="CM2667" s="10"/>
      <c r="CN2667" s="10"/>
      <c r="CO2667" s="10"/>
      <c r="CP2667" s="10"/>
      <c r="CQ2667" s="10"/>
      <c r="CR2667" s="10"/>
      <c r="CS2667" s="10"/>
      <c r="CT2667" s="10"/>
      <c r="CU2667" s="10"/>
      <c r="CV2667" s="10"/>
      <c r="CW2667" s="10"/>
    </row>
    <row r="2668" spans="2:101" s="1" customFormat="1" x14ac:dyDescent="0.25">
      <c r="B2668" s="294"/>
      <c r="C2668" s="62"/>
      <c r="D2668" s="62"/>
      <c r="E2668" s="62"/>
      <c r="F2668" s="62"/>
      <c r="G2668" s="62"/>
      <c r="H2668" s="62"/>
      <c r="I2668" s="307"/>
      <c r="J2668" s="95"/>
      <c r="K2668" s="95"/>
      <c r="L2668" s="95"/>
    </row>
    <row r="2669" spans="2:101" s="1" customFormat="1" x14ac:dyDescent="0.25">
      <c r="B2669" s="294"/>
      <c r="C2669" s="62"/>
      <c r="D2669" s="62"/>
      <c r="E2669" s="62"/>
      <c r="F2669" s="62"/>
      <c r="G2669" s="62"/>
      <c r="H2669" s="62"/>
      <c r="I2669" s="307"/>
      <c r="J2669" s="95"/>
      <c r="K2669" s="95"/>
      <c r="L2669" s="95"/>
    </row>
    <row r="2670" spans="2:101" s="1" customFormat="1" x14ac:dyDescent="0.25">
      <c r="B2670" s="294"/>
      <c r="C2670" s="62"/>
      <c r="D2670" s="62"/>
      <c r="E2670" s="62"/>
      <c r="F2670" s="62"/>
      <c r="G2670" s="62"/>
      <c r="H2670" s="62"/>
      <c r="I2670" s="307"/>
      <c r="J2670" s="95"/>
      <c r="K2670" s="95"/>
      <c r="L2670" s="95"/>
    </row>
    <row r="2671" spans="2:101" s="1" customFormat="1" x14ac:dyDescent="0.25">
      <c r="B2671" s="294"/>
      <c r="C2671" s="62"/>
      <c r="D2671" s="62"/>
      <c r="E2671" s="62"/>
      <c r="F2671" s="62"/>
      <c r="G2671" s="62"/>
      <c r="H2671" s="62"/>
      <c r="I2671" s="307"/>
      <c r="J2671" s="95"/>
      <c r="K2671" s="95"/>
      <c r="L2671" s="95"/>
    </row>
    <row r="2673" spans="2:12" ht="18.75" x14ac:dyDescent="0.3">
      <c r="B2673" s="291" t="s">
        <v>251</v>
      </c>
      <c r="C2673" s="48"/>
      <c r="D2673" s="48"/>
      <c r="E2673" s="48"/>
      <c r="F2673" s="48"/>
      <c r="G2673" s="49" t="s">
        <v>4091</v>
      </c>
    </row>
    <row r="2674" spans="2:12" s="1" customFormat="1" ht="18.75" x14ac:dyDescent="0.3">
      <c r="B2674" s="294"/>
      <c r="C2674" s="62"/>
      <c r="D2674" s="62"/>
      <c r="E2674" s="62"/>
      <c r="F2674" s="62"/>
      <c r="G2674" s="62"/>
      <c r="H2674" s="48"/>
      <c r="I2674" s="507" t="s">
        <v>2</v>
      </c>
      <c r="J2674" s="508" t="s">
        <v>3</v>
      </c>
      <c r="K2674" s="510" t="s">
        <v>4</v>
      </c>
      <c r="L2674" s="510" t="s">
        <v>5</v>
      </c>
    </row>
    <row r="2675" spans="2:12" s="1" customFormat="1" ht="15.75" x14ac:dyDescent="0.25">
      <c r="B2675" s="289" t="s">
        <v>6</v>
      </c>
      <c r="C2675" s="3" t="s">
        <v>7</v>
      </c>
      <c r="D2675" s="3" t="s">
        <v>8</v>
      </c>
      <c r="E2675" s="4" t="s">
        <v>9</v>
      </c>
      <c r="F2675" s="4" t="s">
        <v>10</v>
      </c>
      <c r="G2675" s="4" t="s">
        <v>11</v>
      </c>
      <c r="H2675" s="4" t="s">
        <v>12</v>
      </c>
      <c r="I2675" s="507"/>
      <c r="J2675" s="509"/>
      <c r="K2675" s="510"/>
      <c r="L2675" s="510"/>
    </row>
    <row r="2676" spans="2:12" s="1" customFormat="1" x14ac:dyDescent="0.25">
      <c r="B2676" s="6" t="s">
        <v>963</v>
      </c>
      <c r="C2676" s="7">
        <v>365215</v>
      </c>
      <c r="D2676" s="7" t="s">
        <v>4130</v>
      </c>
      <c r="E2676" s="7" t="s">
        <v>304</v>
      </c>
      <c r="F2676" s="7" t="s">
        <v>304</v>
      </c>
      <c r="G2676" s="19" t="s">
        <v>40</v>
      </c>
      <c r="H2676" s="7" t="s">
        <v>84</v>
      </c>
      <c r="I2676" s="99">
        <v>41640</v>
      </c>
      <c r="J2676" s="32">
        <v>2000</v>
      </c>
      <c r="K2676" s="32">
        <v>2000</v>
      </c>
      <c r="L2676" s="32">
        <v>0</v>
      </c>
    </row>
    <row r="2677" spans="2:12" s="1" customFormat="1" x14ac:dyDescent="0.25">
      <c r="B2677" s="6" t="s">
        <v>963</v>
      </c>
      <c r="C2677" s="19">
        <v>365216</v>
      </c>
      <c r="D2677" s="7" t="s">
        <v>3596</v>
      </c>
      <c r="E2677" s="19" t="s">
        <v>475</v>
      </c>
      <c r="F2677" s="7" t="s">
        <v>304</v>
      </c>
      <c r="G2677" s="19" t="s">
        <v>40</v>
      </c>
      <c r="H2677" s="7" t="s">
        <v>84</v>
      </c>
      <c r="I2677" s="99">
        <v>41640</v>
      </c>
      <c r="J2677" s="32">
        <v>3431.28</v>
      </c>
      <c r="K2677" s="32">
        <v>3431.28</v>
      </c>
      <c r="L2677" s="32">
        <v>0</v>
      </c>
    </row>
    <row r="2678" spans="2:12" s="1" customFormat="1" x14ac:dyDescent="0.25">
      <c r="B2678" s="6" t="s">
        <v>4097</v>
      </c>
      <c r="C2678" s="7">
        <v>365218</v>
      </c>
      <c r="D2678" s="7" t="s">
        <v>4098</v>
      </c>
      <c r="E2678" s="7" t="s">
        <v>304</v>
      </c>
      <c r="F2678" s="7" t="s">
        <v>304</v>
      </c>
      <c r="G2678" s="19" t="s">
        <v>40</v>
      </c>
      <c r="H2678" s="7" t="s">
        <v>97</v>
      </c>
      <c r="I2678" s="99">
        <v>41640</v>
      </c>
      <c r="J2678" s="32">
        <v>42443.92</v>
      </c>
      <c r="K2678" s="32">
        <v>42443.92</v>
      </c>
      <c r="L2678" s="32">
        <v>0</v>
      </c>
    </row>
    <row r="2679" spans="2:12" s="1" customFormat="1" x14ac:dyDescent="0.25">
      <c r="B2679" s="6" t="s">
        <v>4093</v>
      </c>
      <c r="C2679" s="7">
        <v>365219</v>
      </c>
      <c r="D2679" s="7" t="s">
        <v>4094</v>
      </c>
      <c r="E2679" s="7" t="s">
        <v>304</v>
      </c>
      <c r="F2679" s="7" t="s">
        <v>304</v>
      </c>
      <c r="G2679" s="19" t="s">
        <v>40</v>
      </c>
      <c r="H2679" s="7" t="s">
        <v>18</v>
      </c>
      <c r="I2679" s="99">
        <v>41640</v>
      </c>
      <c r="J2679" s="32">
        <v>10499.99</v>
      </c>
      <c r="K2679" s="32">
        <v>10499.99</v>
      </c>
      <c r="L2679" s="32">
        <v>0</v>
      </c>
    </row>
    <row r="2680" spans="2:12" s="1" customFormat="1" x14ac:dyDescent="0.25">
      <c r="B2680" s="6" t="s">
        <v>963</v>
      </c>
      <c r="C2680" s="7">
        <v>365229</v>
      </c>
      <c r="D2680" s="7" t="s">
        <v>4150</v>
      </c>
      <c r="E2680" s="7" t="s">
        <v>304</v>
      </c>
      <c r="F2680" s="7" t="s">
        <v>304</v>
      </c>
      <c r="G2680" s="19" t="s">
        <v>40</v>
      </c>
      <c r="H2680" s="7" t="s">
        <v>97</v>
      </c>
      <c r="I2680" s="99">
        <v>41640</v>
      </c>
      <c r="J2680" s="32">
        <v>5750.13</v>
      </c>
      <c r="K2680" s="32">
        <v>5750.13</v>
      </c>
      <c r="L2680" s="32">
        <v>0</v>
      </c>
    </row>
    <row r="2681" spans="2:12" s="1" customFormat="1" x14ac:dyDescent="0.25">
      <c r="B2681" s="6" t="s">
        <v>150</v>
      </c>
      <c r="C2681" s="7">
        <v>365231</v>
      </c>
      <c r="D2681" s="7" t="s">
        <v>4151</v>
      </c>
      <c r="E2681" s="7" t="s">
        <v>15</v>
      </c>
      <c r="F2681" s="7" t="s">
        <v>4152</v>
      </c>
      <c r="G2681" s="7" t="s">
        <v>4153</v>
      </c>
      <c r="H2681" s="7" t="s">
        <v>18</v>
      </c>
      <c r="I2681" s="99">
        <v>38838</v>
      </c>
      <c r="J2681" s="32">
        <v>9313.8799999999992</v>
      </c>
      <c r="K2681" s="32">
        <v>9313.8799999999992</v>
      </c>
      <c r="L2681" s="32">
        <v>0</v>
      </c>
    </row>
    <row r="2682" spans="2:12" s="1" customFormat="1" x14ac:dyDescent="0.25">
      <c r="B2682" s="6" t="s">
        <v>1088</v>
      </c>
      <c r="C2682" s="7">
        <v>365232</v>
      </c>
      <c r="D2682" s="7" t="s">
        <v>4211</v>
      </c>
      <c r="E2682" s="7" t="s">
        <v>304</v>
      </c>
      <c r="F2682" s="7" t="s">
        <v>304</v>
      </c>
      <c r="G2682" s="19" t="s">
        <v>40</v>
      </c>
      <c r="H2682" s="7" t="s">
        <v>18</v>
      </c>
      <c r="I2682" s="99">
        <v>41640</v>
      </c>
      <c r="J2682" s="32">
        <v>10499.99</v>
      </c>
      <c r="K2682" s="32">
        <v>10499.99</v>
      </c>
      <c r="L2682" s="32">
        <v>0</v>
      </c>
    </row>
    <row r="2683" spans="2:12" s="1" customFormat="1" x14ac:dyDescent="0.25">
      <c r="B2683" s="6" t="s">
        <v>963</v>
      </c>
      <c r="C2683" s="7">
        <v>365233</v>
      </c>
      <c r="D2683" s="7" t="s">
        <v>4210</v>
      </c>
      <c r="E2683" s="7" t="s">
        <v>304</v>
      </c>
      <c r="F2683" s="7" t="s">
        <v>304</v>
      </c>
      <c r="G2683" s="19" t="s">
        <v>40</v>
      </c>
      <c r="H2683" s="7" t="s">
        <v>84</v>
      </c>
      <c r="I2683" s="99">
        <v>41640</v>
      </c>
      <c r="J2683" s="32">
        <v>3431.28</v>
      </c>
      <c r="K2683" s="32">
        <v>3431.28</v>
      </c>
      <c r="L2683" s="32">
        <v>0</v>
      </c>
    </row>
    <row r="2684" spans="2:12" s="1" customFormat="1" x14ac:dyDescent="0.25">
      <c r="B2684" s="6" t="s">
        <v>150</v>
      </c>
      <c r="C2684" s="7">
        <v>365235</v>
      </c>
      <c r="D2684" s="7" t="s">
        <v>4154</v>
      </c>
      <c r="E2684" s="7" t="s">
        <v>15</v>
      </c>
      <c r="F2684" s="7" t="s">
        <v>304</v>
      </c>
      <c r="G2684" s="7" t="s">
        <v>4155</v>
      </c>
      <c r="H2684" s="7" t="s">
        <v>18</v>
      </c>
      <c r="I2684" s="99">
        <v>38838</v>
      </c>
      <c r="J2684" s="32">
        <v>9313.8799999999992</v>
      </c>
      <c r="K2684" s="32">
        <v>9313.8799999999992</v>
      </c>
      <c r="L2684" s="32">
        <v>0</v>
      </c>
    </row>
    <row r="2685" spans="2:12" s="1" customFormat="1" x14ac:dyDescent="0.25">
      <c r="B2685" s="6" t="s">
        <v>4148</v>
      </c>
      <c r="C2685" s="7">
        <v>365236</v>
      </c>
      <c r="D2685" s="7" t="s">
        <v>4149</v>
      </c>
      <c r="E2685" s="7" t="s">
        <v>304</v>
      </c>
      <c r="F2685" s="7" t="s">
        <v>304</v>
      </c>
      <c r="G2685" s="19" t="s">
        <v>40</v>
      </c>
      <c r="H2685" s="7" t="s">
        <v>97</v>
      </c>
      <c r="I2685" s="99">
        <v>41640</v>
      </c>
      <c r="J2685" s="32">
        <v>12500</v>
      </c>
      <c r="K2685" s="32">
        <v>12500</v>
      </c>
      <c r="L2685" s="32">
        <v>0</v>
      </c>
    </row>
    <row r="2686" spans="2:12" s="1" customFormat="1" x14ac:dyDescent="0.25">
      <c r="B2686" s="6" t="s">
        <v>4097</v>
      </c>
      <c r="C2686" s="7">
        <v>365237</v>
      </c>
      <c r="D2686" s="7" t="s">
        <v>4157</v>
      </c>
      <c r="E2686" s="7" t="s">
        <v>304</v>
      </c>
      <c r="F2686" s="7" t="s">
        <v>304</v>
      </c>
      <c r="G2686" s="19" t="s">
        <v>40</v>
      </c>
      <c r="H2686" s="7" t="s">
        <v>97</v>
      </c>
      <c r="I2686" s="99">
        <v>41640</v>
      </c>
      <c r="J2686" s="32">
        <v>12500</v>
      </c>
      <c r="K2686" s="32">
        <v>12500</v>
      </c>
      <c r="L2686" s="32">
        <v>0</v>
      </c>
    </row>
    <row r="2687" spans="2:12" s="1" customFormat="1" x14ac:dyDescent="0.25">
      <c r="B2687" s="6" t="s">
        <v>4118</v>
      </c>
      <c r="C2687" s="7">
        <v>365238</v>
      </c>
      <c r="D2687" s="7" t="s">
        <v>4113</v>
      </c>
      <c r="E2687" s="7" t="s">
        <v>304</v>
      </c>
      <c r="F2687" s="7" t="s">
        <v>304</v>
      </c>
      <c r="G2687" s="19" t="s">
        <v>40</v>
      </c>
      <c r="H2687" s="7" t="s">
        <v>18</v>
      </c>
      <c r="I2687" s="99">
        <v>41640</v>
      </c>
      <c r="J2687" s="32">
        <v>10414.219999999999</v>
      </c>
      <c r="K2687" s="32">
        <v>10414.219999999999</v>
      </c>
      <c r="L2687" s="32">
        <v>0</v>
      </c>
    </row>
    <row r="2688" spans="2:12" s="1" customFormat="1" x14ac:dyDescent="0.25">
      <c r="B2688" s="6" t="s">
        <v>4175</v>
      </c>
      <c r="C2688" s="19">
        <v>365240</v>
      </c>
      <c r="D2688" s="7" t="s">
        <v>4176</v>
      </c>
      <c r="E2688" s="7" t="s">
        <v>304</v>
      </c>
      <c r="F2688" s="7" t="s">
        <v>304</v>
      </c>
      <c r="G2688" s="19" t="s">
        <v>40</v>
      </c>
      <c r="H2688" s="7" t="s">
        <v>730</v>
      </c>
      <c r="I2688" s="99">
        <v>41640</v>
      </c>
      <c r="J2688" s="32">
        <v>10499.99</v>
      </c>
      <c r="K2688" s="32">
        <v>10499.99</v>
      </c>
      <c r="L2688" s="32">
        <v>0</v>
      </c>
    </row>
    <row r="2689" spans="2:12" s="1" customFormat="1" x14ac:dyDescent="0.25">
      <c r="B2689" s="6" t="s">
        <v>150</v>
      </c>
      <c r="C2689" s="7">
        <v>365242</v>
      </c>
      <c r="D2689" s="7" t="s">
        <v>4131</v>
      </c>
      <c r="E2689" s="7" t="s">
        <v>15</v>
      </c>
      <c r="F2689" s="7" t="s">
        <v>451</v>
      </c>
      <c r="G2689" s="7" t="s">
        <v>4132</v>
      </c>
      <c r="H2689" s="7" t="s">
        <v>18</v>
      </c>
      <c r="I2689" s="99">
        <v>38838</v>
      </c>
      <c r="J2689" s="32">
        <v>9313.8799999999992</v>
      </c>
      <c r="K2689" s="32">
        <v>9313.8799999999992</v>
      </c>
      <c r="L2689" s="32">
        <v>0</v>
      </c>
    </row>
    <row r="2690" spans="2:12" s="1" customFormat="1" x14ac:dyDescent="0.25">
      <c r="B2690" s="6" t="s">
        <v>963</v>
      </c>
      <c r="C2690" s="7">
        <v>365245</v>
      </c>
      <c r="D2690" s="7" t="s">
        <v>4133</v>
      </c>
      <c r="E2690" s="7" t="s">
        <v>304</v>
      </c>
      <c r="F2690" s="7" t="s">
        <v>304</v>
      </c>
      <c r="G2690" s="19" t="s">
        <v>40</v>
      </c>
      <c r="H2690" s="7" t="s">
        <v>84</v>
      </c>
      <c r="I2690" s="99">
        <v>41640</v>
      </c>
      <c r="J2690" s="32">
        <v>1500</v>
      </c>
      <c r="K2690" s="32">
        <v>1500</v>
      </c>
      <c r="L2690" s="32">
        <v>0</v>
      </c>
    </row>
    <row r="2691" spans="2:12" s="1" customFormat="1" x14ac:dyDescent="0.25">
      <c r="B2691" s="6" t="s">
        <v>4162</v>
      </c>
      <c r="C2691" s="19">
        <v>365246</v>
      </c>
      <c r="D2691" s="7" t="s">
        <v>4163</v>
      </c>
      <c r="E2691" s="7" t="s">
        <v>304</v>
      </c>
      <c r="F2691" s="7" t="s">
        <v>304</v>
      </c>
      <c r="G2691" s="19" t="s">
        <v>40</v>
      </c>
      <c r="H2691" s="7" t="s">
        <v>97</v>
      </c>
      <c r="I2691" s="99">
        <v>41640</v>
      </c>
      <c r="J2691" s="44">
        <v>42000</v>
      </c>
      <c r="K2691" s="44">
        <v>42000</v>
      </c>
      <c r="L2691" s="44">
        <v>0</v>
      </c>
    </row>
    <row r="2692" spans="2:12" s="1" customFormat="1" x14ac:dyDescent="0.25">
      <c r="B2692" s="6" t="s">
        <v>60</v>
      </c>
      <c r="C2692" s="7">
        <v>365247</v>
      </c>
      <c r="D2692" s="7" t="s">
        <v>4167</v>
      </c>
      <c r="E2692" s="7" t="s">
        <v>304</v>
      </c>
      <c r="F2692" s="7" t="s">
        <v>304</v>
      </c>
      <c r="G2692" s="19" t="s">
        <v>40</v>
      </c>
      <c r="H2692" s="7" t="s">
        <v>18</v>
      </c>
      <c r="I2692" s="99">
        <v>41640</v>
      </c>
      <c r="J2692" s="32">
        <v>10499.99</v>
      </c>
      <c r="K2692" s="32">
        <v>10499.99</v>
      </c>
      <c r="L2692" s="32">
        <v>0</v>
      </c>
    </row>
    <row r="2693" spans="2:12" s="1" customFormat="1" x14ac:dyDescent="0.25">
      <c r="B2693" s="6" t="s">
        <v>963</v>
      </c>
      <c r="C2693" s="7">
        <v>365249</v>
      </c>
      <c r="D2693" s="7" t="s">
        <v>4099</v>
      </c>
      <c r="E2693" s="7" t="s">
        <v>304</v>
      </c>
      <c r="F2693" s="7" t="s">
        <v>304</v>
      </c>
      <c r="G2693" s="7" t="s">
        <v>40</v>
      </c>
      <c r="H2693" s="7" t="s">
        <v>84</v>
      </c>
      <c r="I2693" s="99">
        <v>41640</v>
      </c>
      <c r="J2693" s="32">
        <v>3431.28</v>
      </c>
      <c r="K2693" s="32">
        <v>3431.28</v>
      </c>
      <c r="L2693" s="32">
        <v>0</v>
      </c>
    </row>
    <row r="2694" spans="2:12" s="1" customFormat="1" x14ac:dyDescent="0.25">
      <c r="B2694" s="6" t="s">
        <v>4109</v>
      </c>
      <c r="C2694" s="7">
        <v>365253</v>
      </c>
      <c r="D2694" s="7" t="s">
        <v>4110</v>
      </c>
      <c r="E2694" s="7" t="s">
        <v>304</v>
      </c>
      <c r="F2694" s="7" t="s">
        <v>304</v>
      </c>
      <c r="G2694" s="19" t="s">
        <v>40</v>
      </c>
      <c r="H2694" s="7" t="s">
        <v>97</v>
      </c>
      <c r="I2694" s="99">
        <v>41640</v>
      </c>
      <c r="J2694" s="32">
        <v>15200</v>
      </c>
      <c r="K2694" s="32">
        <v>15200</v>
      </c>
      <c r="L2694" s="32">
        <v>0</v>
      </c>
    </row>
    <row r="2695" spans="2:12" s="1" customFormat="1" x14ac:dyDescent="0.25">
      <c r="B2695" s="6" t="s">
        <v>963</v>
      </c>
      <c r="C2695" s="7">
        <v>365261</v>
      </c>
      <c r="D2695" s="7" t="s">
        <v>4102</v>
      </c>
      <c r="E2695" s="7" t="s">
        <v>304</v>
      </c>
      <c r="F2695" s="7" t="s">
        <v>304</v>
      </c>
      <c r="G2695" s="19" t="s">
        <v>40</v>
      </c>
      <c r="H2695" s="7" t="s">
        <v>84</v>
      </c>
      <c r="I2695" s="99">
        <v>41640</v>
      </c>
      <c r="J2695" s="32">
        <v>3431.28</v>
      </c>
      <c r="K2695" s="32">
        <v>3431.28</v>
      </c>
      <c r="L2695" s="32">
        <v>0</v>
      </c>
    </row>
    <row r="2696" spans="2:12" s="1" customFormat="1" x14ac:dyDescent="0.25">
      <c r="B2696" s="6" t="s">
        <v>19</v>
      </c>
      <c r="C2696" s="7">
        <v>365263</v>
      </c>
      <c r="D2696" s="7" t="s">
        <v>4143</v>
      </c>
      <c r="E2696" s="7" t="s">
        <v>15</v>
      </c>
      <c r="F2696" s="7" t="s">
        <v>2165</v>
      </c>
      <c r="G2696" s="7" t="s">
        <v>4144</v>
      </c>
      <c r="H2696" s="7" t="s">
        <v>18</v>
      </c>
      <c r="I2696" s="99">
        <v>41640</v>
      </c>
      <c r="J2696" s="32">
        <v>41729.800000000003</v>
      </c>
      <c r="K2696" s="32">
        <v>41729.800000000003</v>
      </c>
      <c r="L2696" s="32">
        <v>0</v>
      </c>
    </row>
    <row r="2697" spans="2:12" s="1" customFormat="1" x14ac:dyDescent="0.25">
      <c r="B2697" s="6" t="s">
        <v>150</v>
      </c>
      <c r="C2697" s="7">
        <v>365264</v>
      </c>
      <c r="D2697" s="7" t="s">
        <v>4145</v>
      </c>
      <c r="E2697" s="7" t="s">
        <v>15</v>
      </c>
      <c r="F2697" s="7" t="s">
        <v>4146</v>
      </c>
      <c r="G2697" s="7" t="s">
        <v>4147</v>
      </c>
      <c r="H2697" s="7" t="s">
        <v>18</v>
      </c>
      <c r="I2697" s="99">
        <v>41640</v>
      </c>
      <c r="J2697" s="32">
        <v>5258.1</v>
      </c>
      <c r="K2697" s="32">
        <v>5258.1</v>
      </c>
      <c r="L2697" s="32">
        <v>0</v>
      </c>
    </row>
    <row r="2698" spans="2:12" s="1" customFormat="1" x14ac:dyDescent="0.25">
      <c r="B2698" s="6" t="s">
        <v>963</v>
      </c>
      <c r="C2698" s="7">
        <v>365270</v>
      </c>
      <c r="D2698" s="7" t="s">
        <v>4108</v>
      </c>
      <c r="E2698" s="7" t="s">
        <v>304</v>
      </c>
      <c r="F2698" s="7" t="s">
        <v>304</v>
      </c>
      <c r="G2698" s="19" t="s">
        <v>40</v>
      </c>
      <c r="H2698" s="7" t="s">
        <v>84</v>
      </c>
      <c r="I2698" s="99">
        <v>41640</v>
      </c>
      <c r="J2698" s="32">
        <v>3431.28</v>
      </c>
      <c r="K2698" s="32">
        <v>3431.28</v>
      </c>
      <c r="L2698" s="32">
        <v>0</v>
      </c>
    </row>
    <row r="2699" spans="2:12" s="1" customFormat="1" x14ac:dyDescent="0.25">
      <c r="B2699" s="6" t="s">
        <v>60</v>
      </c>
      <c r="C2699" s="7">
        <v>365273</v>
      </c>
      <c r="D2699" s="7" t="s">
        <v>4168</v>
      </c>
      <c r="E2699" s="7" t="s">
        <v>304</v>
      </c>
      <c r="F2699" s="7" t="s">
        <v>304</v>
      </c>
      <c r="G2699" s="19" t="s">
        <v>40</v>
      </c>
      <c r="H2699" s="7" t="s">
        <v>18</v>
      </c>
      <c r="I2699" s="99">
        <v>41640</v>
      </c>
      <c r="J2699" s="32">
        <v>10499.99</v>
      </c>
      <c r="K2699" s="32">
        <v>10499.99</v>
      </c>
      <c r="L2699" s="32">
        <v>0</v>
      </c>
    </row>
    <row r="2700" spans="2:12" s="1" customFormat="1" x14ac:dyDescent="0.25">
      <c r="B2700" s="6" t="s">
        <v>60</v>
      </c>
      <c r="C2700" s="7">
        <v>365274</v>
      </c>
      <c r="D2700" s="7" t="s">
        <v>4166</v>
      </c>
      <c r="E2700" s="7" t="s">
        <v>304</v>
      </c>
      <c r="F2700" s="7" t="s">
        <v>304</v>
      </c>
      <c r="G2700" s="19" t="s">
        <v>40</v>
      </c>
      <c r="H2700" s="7" t="s">
        <v>18</v>
      </c>
      <c r="I2700" s="99">
        <v>41640</v>
      </c>
      <c r="J2700" s="32">
        <v>10499.99</v>
      </c>
      <c r="K2700" s="32">
        <v>10499.99</v>
      </c>
      <c r="L2700" s="32">
        <v>0</v>
      </c>
    </row>
    <row r="2701" spans="2:12" s="1" customFormat="1" x14ac:dyDescent="0.25">
      <c r="B2701" s="6" t="s">
        <v>963</v>
      </c>
      <c r="C2701" s="7">
        <v>365283</v>
      </c>
      <c r="D2701" s="7" t="s">
        <v>4115</v>
      </c>
      <c r="E2701" s="7" t="s">
        <v>304</v>
      </c>
      <c r="F2701" s="7" t="s">
        <v>304</v>
      </c>
      <c r="G2701" s="19" t="s">
        <v>40</v>
      </c>
      <c r="H2701" s="7" t="s">
        <v>294</v>
      </c>
      <c r="I2701" s="99">
        <v>41640</v>
      </c>
      <c r="J2701" s="32">
        <v>3431.28</v>
      </c>
      <c r="K2701" s="32">
        <v>3431.28</v>
      </c>
      <c r="L2701" s="32">
        <v>0</v>
      </c>
    </row>
    <row r="2702" spans="2:12" s="1" customFormat="1" x14ac:dyDescent="0.25">
      <c r="B2702" s="6" t="s">
        <v>4164</v>
      </c>
      <c r="C2702" s="19">
        <v>365287</v>
      </c>
      <c r="D2702" s="7" t="s">
        <v>4165</v>
      </c>
      <c r="E2702" s="7" t="s">
        <v>304</v>
      </c>
      <c r="F2702" s="7" t="s">
        <v>304</v>
      </c>
      <c r="G2702" s="19" t="s">
        <v>40</v>
      </c>
      <c r="H2702" s="7" t="s">
        <v>730</v>
      </c>
      <c r="I2702" s="99">
        <v>41640</v>
      </c>
      <c r="J2702" s="32">
        <v>10499.99</v>
      </c>
      <c r="K2702" s="32">
        <v>10499.99</v>
      </c>
      <c r="L2702" s="32">
        <v>0</v>
      </c>
    </row>
    <row r="2703" spans="2:12" s="1" customFormat="1" x14ac:dyDescent="0.25">
      <c r="B2703" s="6" t="s">
        <v>4135</v>
      </c>
      <c r="C2703" s="7">
        <v>365299</v>
      </c>
      <c r="D2703" s="7" t="s">
        <v>4104</v>
      </c>
      <c r="E2703" s="7" t="s">
        <v>304</v>
      </c>
      <c r="F2703" s="7" t="s">
        <v>304</v>
      </c>
      <c r="G2703" s="19" t="s">
        <v>40</v>
      </c>
      <c r="H2703" s="7" t="s">
        <v>18</v>
      </c>
      <c r="I2703" s="99">
        <v>41640</v>
      </c>
      <c r="J2703" s="32">
        <v>3480</v>
      </c>
      <c r="K2703" s="32">
        <v>3480</v>
      </c>
      <c r="L2703" s="32">
        <v>0</v>
      </c>
    </row>
    <row r="2704" spans="2:12" s="1" customFormat="1" x14ac:dyDescent="0.25">
      <c r="B2704" s="6" t="s">
        <v>621</v>
      </c>
      <c r="C2704" s="7">
        <v>365300</v>
      </c>
      <c r="D2704" s="7" t="s">
        <v>4139</v>
      </c>
      <c r="E2704" s="7" t="s">
        <v>100</v>
      </c>
      <c r="F2704" s="7" t="s">
        <v>4140</v>
      </c>
      <c r="G2704" s="11">
        <v>11072130400904</v>
      </c>
      <c r="H2704" s="7" t="s">
        <v>18</v>
      </c>
      <c r="I2704" s="99">
        <v>41869</v>
      </c>
      <c r="J2704" s="32">
        <v>3005</v>
      </c>
      <c r="K2704" s="32">
        <v>3005</v>
      </c>
      <c r="L2704" s="32">
        <v>0</v>
      </c>
    </row>
    <row r="2705" spans="2:12" s="1" customFormat="1" x14ac:dyDescent="0.25">
      <c r="B2705" s="6" t="s">
        <v>1044</v>
      </c>
      <c r="C2705" s="7">
        <v>365302</v>
      </c>
      <c r="D2705" s="7" t="s">
        <v>4136</v>
      </c>
      <c r="E2705" s="7" t="s">
        <v>304</v>
      </c>
      <c r="F2705" s="7" t="s">
        <v>304</v>
      </c>
      <c r="G2705" s="19" t="s">
        <v>40</v>
      </c>
      <c r="H2705" s="7" t="s">
        <v>97</v>
      </c>
      <c r="I2705" s="99">
        <v>41640</v>
      </c>
      <c r="J2705" s="32">
        <v>9195.14</v>
      </c>
      <c r="K2705" s="32">
        <v>9195.14</v>
      </c>
      <c r="L2705" s="32">
        <v>0</v>
      </c>
    </row>
    <row r="2706" spans="2:12" s="1" customFormat="1" x14ac:dyDescent="0.25">
      <c r="B2706" s="6" t="s">
        <v>4134</v>
      </c>
      <c r="C2706" s="7">
        <v>365304</v>
      </c>
      <c r="D2706" s="7" t="s">
        <v>4113</v>
      </c>
      <c r="E2706" s="7" t="s">
        <v>304</v>
      </c>
      <c r="F2706" s="7" t="s">
        <v>304</v>
      </c>
      <c r="G2706" s="19" t="s">
        <v>40</v>
      </c>
      <c r="H2706" s="7" t="s">
        <v>18</v>
      </c>
      <c r="I2706" s="99">
        <v>41640</v>
      </c>
      <c r="J2706" s="32">
        <v>3480</v>
      </c>
      <c r="K2706" s="32">
        <v>3480</v>
      </c>
      <c r="L2706" s="32">
        <v>0</v>
      </c>
    </row>
    <row r="2707" spans="2:12" s="1" customFormat="1" x14ac:dyDescent="0.25">
      <c r="B2707" s="6" t="s">
        <v>4134</v>
      </c>
      <c r="C2707" s="7">
        <v>365305</v>
      </c>
      <c r="D2707" s="7" t="s">
        <v>4104</v>
      </c>
      <c r="E2707" s="7" t="s">
        <v>304</v>
      </c>
      <c r="F2707" s="7" t="s">
        <v>304</v>
      </c>
      <c r="G2707" s="19" t="s">
        <v>40</v>
      </c>
      <c r="H2707" s="7" t="s">
        <v>18</v>
      </c>
      <c r="I2707" s="99">
        <v>41640</v>
      </c>
      <c r="J2707" s="32">
        <v>3480</v>
      </c>
      <c r="K2707" s="32">
        <v>3480</v>
      </c>
      <c r="L2707" s="32">
        <v>0</v>
      </c>
    </row>
    <row r="2708" spans="2:12" s="1" customFormat="1" x14ac:dyDescent="0.25">
      <c r="B2708" s="6" t="s">
        <v>19</v>
      </c>
      <c r="C2708" s="7">
        <v>365307</v>
      </c>
      <c r="D2708" s="7" t="s">
        <v>4127</v>
      </c>
      <c r="E2708" s="7" t="s">
        <v>15</v>
      </c>
      <c r="F2708" s="7" t="s">
        <v>353</v>
      </c>
      <c r="G2708" s="7" t="s">
        <v>4128</v>
      </c>
      <c r="H2708" s="7" t="s">
        <v>18</v>
      </c>
      <c r="I2708" s="99">
        <v>41640</v>
      </c>
      <c r="J2708" s="120">
        <v>27941.64</v>
      </c>
      <c r="K2708" s="32">
        <v>27941.64</v>
      </c>
      <c r="L2708" s="32">
        <v>0</v>
      </c>
    </row>
    <row r="2709" spans="2:12" s="1" customFormat="1" x14ac:dyDescent="0.25">
      <c r="B2709" s="6" t="s">
        <v>4123</v>
      </c>
      <c r="C2709" s="7">
        <v>365309</v>
      </c>
      <c r="D2709" s="7" t="s">
        <v>4124</v>
      </c>
      <c r="E2709" s="7" t="s">
        <v>304</v>
      </c>
      <c r="F2709" s="7" t="s">
        <v>304</v>
      </c>
      <c r="G2709" s="19" t="s">
        <v>40</v>
      </c>
      <c r="H2709" s="7" t="s">
        <v>97</v>
      </c>
      <c r="I2709" s="99">
        <v>41640</v>
      </c>
      <c r="J2709" s="32">
        <v>126745.08</v>
      </c>
      <c r="K2709" s="32">
        <v>126745.08</v>
      </c>
      <c r="L2709" s="32">
        <v>0</v>
      </c>
    </row>
    <row r="2710" spans="2:12" s="1" customFormat="1" x14ac:dyDescent="0.25">
      <c r="B2710" s="6" t="s">
        <v>4118</v>
      </c>
      <c r="C2710" s="7">
        <v>365314</v>
      </c>
      <c r="D2710" s="7" t="s">
        <v>4119</v>
      </c>
      <c r="E2710" s="7" t="s">
        <v>304</v>
      </c>
      <c r="F2710" s="7" t="s">
        <v>304</v>
      </c>
      <c r="G2710" s="19" t="s">
        <v>40</v>
      </c>
      <c r="H2710" s="7" t="s">
        <v>18</v>
      </c>
      <c r="I2710" s="99">
        <v>41640</v>
      </c>
      <c r="J2710" s="32">
        <v>10414.219999999999</v>
      </c>
      <c r="K2710" s="32">
        <v>10414.219999999999</v>
      </c>
      <c r="L2710" s="32">
        <v>0</v>
      </c>
    </row>
    <row r="2711" spans="2:12" s="1" customFormat="1" x14ac:dyDescent="0.25">
      <c r="B2711" s="6" t="s">
        <v>70</v>
      </c>
      <c r="C2711" s="7">
        <v>365316</v>
      </c>
      <c r="D2711" s="7" t="s">
        <v>4129</v>
      </c>
      <c r="E2711" s="7" t="s">
        <v>72</v>
      </c>
      <c r="F2711" s="7" t="s">
        <v>304</v>
      </c>
      <c r="G2711" s="7" t="s">
        <v>304</v>
      </c>
      <c r="H2711" s="7" t="s">
        <v>18</v>
      </c>
      <c r="I2711" s="99">
        <v>41640</v>
      </c>
      <c r="J2711" s="32">
        <v>3005</v>
      </c>
      <c r="K2711" s="32">
        <v>3005</v>
      </c>
      <c r="L2711" s="32">
        <v>0</v>
      </c>
    </row>
    <row r="2712" spans="2:12" s="1" customFormat="1" x14ac:dyDescent="0.25">
      <c r="B2712" s="6" t="s">
        <v>4118</v>
      </c>
      <c r="C2712" s="7">
        <v>365317</v>
      </c>
      <c r="D2712" s="7" t="s">
        <v>4120</v>
      </c>
      <c r="E2712" s="7" t="s">
        <v>304</v>
      </c>
      <c r="F2712" s="7" t="s">
        <v>304</v>
      </c>
      <c r="G2712" s="19" t="s">
        <v>40</v>
      </c>
      <c r="H2712" s="7" t="s">
        <v>18</v>
      </c>
      <c r="I2712" s="99">
        <v>41640</v>
      </c>
      <c r="J2712" s="32">
        <v>10414.219999999999</v>
      </c>
      <c r="K2712" s="32">
        <v>10414.219999999999</v>
      </c>
      <c r="L2712" s="32">
        <v>0</v>
      </c>
    </row>
    <row r="2713" spans="2:12" s="1" customFormat="1" x14ac:dyDescent="0.25">
      <c r="B2713" s="6" t="s">
        <v>4158</v>
      </c>
      <c r="C2713" s="7">
        <v>365319</v>
      </c>
      <c r="D2713" s="7" t="s">
        <v>4159</v>
      </c>
      <c r="E2713" s="7" t="s">
        <v>304</v>
      </c>
      <c r="F2713" s="7" t="s">
        <v>304</v>
      </c>
      <c r="G2713" s="19" t="s">
        <v>40</v>
      </c>
      <c r="H2713" s="7" t="s">
        <v>136</v>
      </c>
      <c r="I2713" s="99">
        <v>41640</v>
      </c>
      <c r="J2713" s="32">
        <v>4060</v>
      </c>
      <c r="K2713" s="32">
        <v>4060</v>
      </c>
      <c r="L2713" s="32">
        <v>0</v>
      </c>
    </row>
    <row r="2714" spans="2:12" s="1" customFormat="1" x14ac:dyDescent="0.25">
      <c r="B2714" s="6" t="s">
        <v>150</v>
      </c>
      <c r="C2714" s="7">
        <v>365320</v>
      </c>
      <c r="D2714" s="7" t="s">
        <v>4160</v>
      </c>
      <c r="E2714" s="7" t="s">
        <v>15</v>
      </c>
      <c r="F2714" s="7" t="s">
        <v>454</v>
      </c>
      <c r="G2714" s="7" t="s">
        <v>4161</v>
      </c>
      <c r="H2714" s="7" t="s">
        <v>18</v>
      </c>
      <c r="I2714" s="99">
        <v>41640</v>
      </c>
      <c r="J2714" s="32">
        <v>9313.8799999999992</v>
      </c>
      <c r="K2714" s="32">
        <v>9313.8799999999992</v>
      </c>
      <c r="L2714" s="32">
        <v>0</v>
      </c>
    </row>
    <row r="2715" spans="2:12" s="1" customFormat="1" x14ac:dyDescent="0.25">
      <c r="B2715" s="6" t="s">
        <v>2083</v>
      </c>
      <c r="C2715" s="7">
        <v>365321</v>
      </c>
      <c r="D2715" s="7" t="s">
        <v>4113</v>
      </c>
      <c r="E2715" s="7" t="s">
        <v>304</v>
      </c>
      <c r="F2715" s="7" t="s">
        <v>304</v>
      </c>
      <c r="G2715" s="19" t="s">
        <v>40</v>
      </c>
      <c r="H2715" s="7" t="s">
        <v>18</v>
      </c>
      <c r="I2715" s="99">
        <v>41640</v>
      </c>
      <c r="J2715" s="32">
        <v>10414.219999999999</v>
      </c>
      <c r="K2715" s="32">
        <v>10414.219999999999</v>
      </c>
      <c r="L2715" s="32">
        <v>0</v>
      </c>
    </row>
    <row r="2716" spans="2:12" s="1" customFormat="1" x14ac:dyDescent="0.25">
      <c r="B2716" s="6" t="s">
        <v>4116</v>
      </c>
      <c r="C2716" s="7">
        <v>365323</v>
      </c>
      <c r="D2716" s="7" t="s">
        <v>4117</v>
      </c>
      <c r="E2716" s="7" t="s">
        <v>304</v>
      </c>
      <c r="F2716" s="7" t="s">
        <v>304</v>
      </c>
      <c r="G2716" s="19" t="s">
        <v>40</v>
      </c>
      <c r="H2716" s="7" t="s">
        <v>1046</v>
      </c>
      <c r="I2716" s="99">
        <v>41640</v>
      </c>
      <c r="J2716" s="32">
        <v>45600</v>
      </c>
      <c r="K2716" s="32">
        <v>45600</v>
      </c>
      <c r="L2716" s="32">
        <v>0</v>
      </c>
    </row>
    <row r="2717" spans="2:12" s="1" customFormat="1" x14ac:dyDescent="0.25">
      <c r="B2717" s="6" t="s">
        <v>963</v>
      </c>
      <c r="C2717" s="7">
        <v>365324</v>
      </c>
      <c r="D2717" s="7" t="s">
        <v>4114</v>
      </c>
      <c r="E2717" s="7" t="s">
        <v>304</v>
      </c>
      <c r="F2717" s="7" t="s">
        <v>304</v>
      </c>
      <c r="G2717" s="19" t="s">
        <v>40</v>
      </c>
      <c r="H2717" s="7" t="s">
        <v>84</v>
      </c>
      <c r="I2717" s="99">
        <v>41640</v>
      </c>
      <c r="J2717" s="32">
        <v>1500</v>
      </c>
      <c r="K2717" s="32">
        <v>1500</v>
      </c>
      <c r="L2717" s="32">
        <v>0</v>
      </c>
    </row>
    <row r="2718" spans="2:12" s="1" customFormat="1" x14ac:dyDescent="0.25">
      <c r="B2718" s="6" t="s">
        <v>4111</v>
      </c>
      <c r="C2718" s="7">
        <v>365328</v>
      </c>
      <c r="D2718" s="7" t="s">
        <v>4112</v>
      </c>
      <c r="E2718" s="7" t="s">
        <v>304</v>
      </c>
      <c r="F2718" s="7" t="s">
        <v>304</v>
      </c>
      <c r="G2718" s="19" t="s">
        <v>40</v>
      </c>
      <c r="H2718" s="7" t="s">
        <v>18</v>
      </c>
      <c r="I2718" s="99">
        <v>41640</v>
      </c>
      <c r="J2718" s="32">
        <v>10499.99</v>
      </c>
      <c r="K2718" s="32">
        <v>10499.99</v>
      </c>
      <c r="L2718" s="32">
        <v>0</v>
      </c>
    </row>
    <row r="2719" spans="2:12" s="1" customFormat="1" x14ac:dyDescent="0.25">
      <c r="B2719" s="6" t="s">
        <v>4105</v>
      </c>
      <c r="C2719" s="7">
        <v>365329</v>
      </c>
      <c r="D2719" s="7" t="s">
        <v>4106</v>
      </c>
      <c r="E2719" s="7" t="s">
        <v>304</v>
      </c>
      <c r="F2719" s="7" t="s">
        <v>304</v>
      </c>
      <c r="G2719" s="19" t="s">
        <v>40</v>
      </c>
      <c r="H2719" s="7" t="s">
        <v>97</v>
      </c>
      <c r="I2719" s="99">
        <v>41640</v>
      </c>
      <c r="J2719" s="32">
        <v>15200</v>
      </c>
      <c r="K2719" s="32">
        <v>15200</v>
      </c>
      <c r="L2719" s="32">
        <v>0</v>
      </c>
    </row>
    <row r="2720" spans="2:12" s="1" customFormat="1" x14ac:dyDescent="0.25">
      <c r="B2720" s="6" t="s">
        <v>963</v>
      </c>
      <c r="C2720" s="7">
        <v>365333</v>
      </c>
      <c r="D2720" s="7" t="s">
        <v>4107</v>
      </c>
      <c r="E2720" s="7" t="s">
        <v>304</v>
      </c>
      <c r="F2720" s="7" t="s">
        <v>304</v>
      </c>
      <c r="G2720" s="19" t="s">
        <v>40</v>
      </c>
      <c r="H2720" s="7" t="s">
        <v>84</v>
      </c>
      <c r="I2720" s="99">
        <v>41640</v>
      </c>
      <c r="J2720" s="32">
        <v>3431.28</v>
      </c>
      <c r="K2720" s="32">
        <v>3431.28</v>
      </c>
      <c r="L2720" s="32">
        <v>0</v>
      </c>
    </row>
    <row r="2721" spans="2:12" s="1" customFormat="1" x14ac:dyDescent="0.25">
      <c r="B2721" s="6" t="s">
        <v>4103</v>
      </c>
      <c r="C2721" s="7">
        <v>365334</v>
      </c>
      <c r="D2721" s="7" t="s">
        <v>4104</v>
      </c>
      <c r="E2721" s="7" t="s">
        <v>304</v>
      </c>
      <c r="F2721" s="7" t="s">
        <v>304</v>
      </c>
      <c r="G2721" s="19" t="s">
        <v>40</v>
      </c>
      <c r="H2721" s="7" t="s">
        <v>84</v>
      </c>
      <c r="I2721" s="99">
        <v>41640</v>
      </c>
      <c r="J2721" s="32">
        <v>10414.219999999999</v>
      </c>
      <c r="K2721" s="32">
        <v>10414.219999999999</v>
      </c>
      <c r="L2721" s="32">
        <v>0</v>
      </c>
    </row>
    <row r="2722" spans="2:12" s="1" customFormat="1" x14ac:dyDescent="0.25">
      <c r="B2722" s="6" t="s">
        <v>1159</v>
      </c>
      <c r="C2722" s="7">
        <v>365351</v>
      </c>
      <c r="D2722" s="7" t="s">
        <v>4198</v>
      </c>
      <c r="E2722" s="7" t="s">
        <v>304</v>
      </c>
      <c r="F2722" s="7" t="s">
        <v>304</v>
      </c>
      <c r="G2722" s="19" t="s">
        <v>40</v>
      </c>
      <c r="H2722" s="7" t="s">
        <v>57</v>
      </c>
      <c r="I2722" s="99">
        <v>39083</v>
      </c>
      <c r="J2722" s="32">
        <v>9195.14</v>
      </c>
      <c r="K2722" s="32">
        <v>9195.14</v>
      </c>
      <c r="L2722" s="32">
        <v>0</v>
      </c>
    </row>
    <row r="2723" spans="2:12" s="1" customFormat="1" x14ac:dyDescent="0.25">
      <c r="B2723" s="6" t="s">
        <v>394</v>
      </c>
      <c r="C2723" s="7">
        <v>365483</v>
      </c>
      <c r="D2723" s="7" t="s">
        <v>4204</v>
      </c>
      <c r="E2723" s="7" t="s">
        <v>475</v>
      </c>
      <c r="F2723" s="7" t="s">
        <v>304</v>
      </c>
      <c r="G2723" s="19" t="s">
        <v>40</v>
      </c>
      <c r="H2723" s="7" t="s">
        <v>2832</v>
      </c>
      <c r="I2723" s="99">
        <v>39083</v>
      </c>
      <c r="J2723" s="32">
        <v>2000</v>
      </c>
      <c r="K2723" s="32">
        <v>2000</v>
      </c>
      <c r="L2723" s="32">
        <v>0</v>
      </c>
    </row>
    <row r="2724" spans="2:12" s="1" customFormat="1" x14ac:dyDescent="0.25">
      <c r="B2724" s="6" t="s">
        <v>150</v>
      </c>
      <c r="C2724" s="7">
        <v>365505</v>
      </c>
      <c r="D2724" s="7" t="s">
        <v>4172</v>
      </c>
      <c r="E2724" s="7" t="s">
        <v>72</v>
      </c>
      <c r="F2724" s="7" t="s">
        <v>4173</v>
      </c>
      <c r="G2724" s="7" t="s">
        <v>4174</v>
      </c>
      <c r="H2724" s="7" t="s">
        <v>18</v>
      </c>
      <c r="I2724" s="99">
        <v>41640</v>
      </c>
      <c r="J2724" s="32">
        <v>5258.1</v>
      </c>
      <c r="K2724" s="32">
        <v>5258.1</v>
      </c>
      <c r="L2724" s="32">
        <v>0</v>
      </c>
    </row>
    <row r="2725" spans="2:12" s="1" customFormat="1" x14ac:dyDescent="0.25">
      <c r="B2725" s="6" t="s">
        <v>150</v>
      </c>
      <c r="C2725" s="7">
        <v>365513</v>
      </c>
      <c r="D2725" s="7" t="s">
        <v>4219</v>
      </c>
      <c r="E2725" s="7" t="s">
        <v>72</v>
      </c>
      <c r="F2725" s="7" t="s">
        <v>3386</v>
      </c>
      <c r="G2725" s="7" t="s">
        <v>4220</v>
      </c>
      <c r="H2725" s="7" t="s">
        <v>18</v>
      </c>
      <c r="I2725" s="99">
        <v>39083</v>
      </c>
      <c r="J2725" s="32">
        <v>5258.1</v>
      </c>
      <c r="K2725" s="32">
        <v>5258.1</v>
      </c>
      <c r="L2725" s="32">
        <v>0</v>
      </c>
    </row>
    <row r="2726" spans="2:12" s="1" customFormat="1" x14ac:dyDescent="0.25">
      <c r="B2726" s="6" t="s">
        <v>19</v>
      </c>
      <c r="C2726" s="7">
        <v>365630</v>
      </c>
      <c r="D2726" s="7" t="s">
        <v>4196</v>
      </c>
      <c r="E2726" s="7" t="s">
        <v>15</v>
      </c>
      <c r="F2726" s="7" t="s">
        <v>2165</v>
      </c>
      <c r="G2726" s="7" t="s">
        <v>4197</v>
      </c>
      <c r="H2726" s="7" t="s">
        <v>18</v>
      </c>
      <c r="I2726" s="99">
        <v>41640</v>
      </c>
      <c r="J2726" s="32">
        <v>41729.800000000003</v>
      </c>
      <c r="K2726" s="32">
        <v>41729.800000000003</v>
      </c>
      <c r="L2726" s="32">
        <v>0</v>
      </c>
    </row>
    <row r="2727" spans="2:12" s="1" customFormat="1" x14ac:dyDescent="0.25">
      <c r="B2727" s="6" t="s">
        <v>150</v>
      </c>
      <c r="C2727" s="7">
        <v>365710</v>
      </c>
      <c r="D2727" s="7" t="s">
        <v>4208</v>
      </c>
      <c r="E2727" s="7" t="s">
        <v>15</v>
      </c>
      <c r="F2727" s="7" t="s">
        <v>770</v>
      </c>
      <c r="G2727" s="7" t="s">
        <v>4209</v>
      </c>
      <c r="H2727" s="7" t="s">
        <v>18</v>
      </c>
      <c r="I2727" s="99">
        <v>41640</v>
      </c>
      <c r="J2727" s="32">
        <v>9249.19</v>
      </c>
      <c r="K2727" s="32">
        <v>9249.19</v>
      </c>
      <c r="L2727" s="32">
        <v>0</v>
      </c>
    </row>
    <row r="2728" spans="2:12" s="1" customFormat="1" x14ac:dyDescent="0.25">
      <c r="B2728" s="6" t="s">
        <v>19</v>
      </c>
      <c r="C2728" s="7">
        <v>365856</v>
      </c>
      <c r="D2728" s="7" t="s">
        <v>4205</v>
      </c>
      <c r="E2728" s="7" t="s">
        <v>15</v>
      </c>
      <c r="F2728" s="7" t="s">
        <v>4206</v>
      </c>
      <c r="G2728" s="7" t="s">
        <v>4207</v>
      </c>
      <c r="H2728" s="7" t="s">
        <v>18</v>
      </c>
      <c r="I2728" s="99">
        <v>41640</v>
      </c>
      <c r="J2728" s="32">
        <v>28637.64</v>
      </c>
      <c r="K2728" s="32">
        <v>28637.64</v>
      </c>
      <c r="L2728" s="32">
        <v>0</v>
      </c>
    </row>
    <row r="2729" spans="2:12" s="1" customFormat="1" x14ac:dyDescent="0.25">
      <c r="B2729" s="6" t="s">
        <v>19</v>
      </c>
      <c r="C2729" s="19">
        <v>366445</v>
      </c>
      <c r="D2729" s="7" t="s">
        <v>4170</v>
      </c>
      <c r="E2729" s="19" t="s">
        <v>15</v>
      </c>
      <c r="F2729" s="19" t="s">
        <v>2219</v>
      </c>
      <c r="G2729" s="19" t="s">
        <v>4171</v>
      </c>
      <c r="H2729" s="7" t="s">
        <v>730</v>
      </c>
      <c r="I2729" s="99">
        <v>38838</v>
      </c>
      <c r="J2729" s="32">
        <v>27941.64</v>
      </c>
      <c r="K2729" s="32">
        <v>27941.64</v>
      </c>
      <c r="L2729" s="32">
        <v>0</v>
      </c>
    </row>
    <row r="2730" spans="2:12" s="1" customFormat="1" x14ac:dyDescent="0.25">
      <c r="B2730" s="6" t="s">
        <v>150</v>
      </c>
      <c r="C2730" s="7">
        <v>366539</v>
      </c>
      <c r="D2730" s="7" t="s">
        <v>4201</v>
      </c>
      <c r="E2730" s="7" t="s">
        <v>15</v>
      </c>
      <c r="F2730" s="7" t="s">
        <v>770</v>
      </c>
      <c r="G2730" s="7" t="s">
        <v>4202</v>
      </c>
      <c r="H2730" s="7" t="s">
        <v>18</v>
      </c>
      <c r="I2730" s="99">
        <v>39083</v>
      </c>
      <c r="J2730" s="32">
        <v>9296.48</v>
      </c>
      <c r="K2730" s="32">
        <v>9296.48</v>
      </c>
      <c r="L2730" s="32">
        <v>0</v>
      </c>
    </row>
    <row r="2731" spans="2:12" s="1" customFormat="1" x14ac:dyDescent="0.25">
      <c r="B2731" s="6" t="s">
        <v>19</v>
      </c>
      <c r="C2731" s="7">
        <v>366554</v>
      </c>
      <c r="D2731" s="7" t="s">
        <v>4185</v>
      </c>
      <c r="E2731" s="7" t="s">
        <v>15</v>
      </c>
      <c r="F2731" s="7" t="s">
        <v>4186</v>
      </c>
      <c r="G2731" s="7" t="s">
        <v>4187</v>
      </c>
      <c r="H2731" s="7" t="s">
        <v>18</v>
      </c>
      <c r="I2731" s="99">
        <v>39083</v>
      </c>
      <c r="J2731" s="32">
        <v>27747.56</v>
      </c>
      <c r="K2731" s="32">
        <v>27747.56</v>
      </c>
      <c r="L2731" s="32">
        <v>0</v>
      </c>
    </row>
    <row r="2732" spans="2:12" s="1" customFormat="1" x14ac:dyDescent="0.25">
      <c r="B2732" s="6" t="s">
        <v>19</v>
      </c>
      <c r="C2732" s="7">
        <v>366854</v>
      </c>
      <c r="D2732" s="7" t="s">
        <v>4215</v>
      </c>
      <c r="E2732" s="7" t="s">
        <v>15</v>
      </c>
      <c r="F2732" s="7" t="s">
        <v>737</v>
      </c>
      <c r="G2732" s="7" t="s">
        <v>4216</v>
      </c>
      <c r="H2732" s="7" t="s">
        <v>18</v>
      </c>
      <c r="I2732" s="99">
        <v>41640</v>
      </c>
      <c r="J2732" s="32">
        <v>27747.56</v>
      </c>
      <c r="K2732" s="32">
        <v>27747.56</v>
      </c>
      <c r="L2732" s="32">
        <v>0</v>
      </c>
    </row>
    <row r="2733" spans="2:12" s="1" customFormat="1" x14ac:dyDescent="0.25">
      <c r="B2733" s="6" t="s">
        <v>19</v>
      </c>
      <c r="C2733" s="7">
        <v>366863</v>
      </c>
      <c r="D2733" s="7" t="s">
        <v>4199</v>
      </c>
      <c r="E2733" s="7" t="s">
        <v>15</v>
      </c>
      <c r="F2733" s="7" t="s">
        <v>148</v>
      </c>
      <c r="G2733" s="7" t="s">
        <v>4200</v>
      </c>
      <c r="H2733" s="7" t="s">
        <v>18</v>
      </c>
      <c r="I2733" s="99">
        <v>41640</v>
      </c>
      <c r="J2733" s="92">
        <v>8755.6</v>
      </c>
      <c r="K2733" s="32">
        <v>8755.6</v>
      </c>
      <c r="L2733" s="32">
        <v>0</v>
      </c>
    </row>
    <row r="2734" spans="2:12" s="1" customFormat="1" x14ac:dyDescent="0.25">
      <c r="B2734" s="6" t="s">
        <v>19</v>
      </c>
      <c r="C2734" s="7">
        <v>366979</v>
      </c>
      <c r="D2734" s="7" t="s">
        <v>4212</v>
      </c>
      <c r="E2734" s="7" t="s">
        <v>15</v>
      </c>
      <c r="F2734" s="7" t="s">
        <v>4213</v>
      </c>
      <c r="G2734" s="7" t="s">
        <v>4214</v>
      </c>
      <c r="H2734" s="7" t="s">
        <v>18</v>
      </c>
      <c r="I2734" s="99">
        <v>41640</v>
      </c>
      <c r="J2734" s="32">
        <v>30545</v>
      </c>
      <c r="K2734" s="32">
        <v>30545</v>
      </c>
      <c r="L2734" s="32">
        <v>0</v>
      </c>
    </row>
    <row r="2735" spans="2:12" s="1" customFormat="1" x14ac:dyDescent="0.25">
      <c r="B2735" s="6" t="s">
        <v>963</v>
      </c>
      <c r="C2735" s="7">
        <v>367204</v>
      </c>
      <c r="D2735" s="7" t="s">
        <v>4092</v>
      </c>
      <c r="E2735" s="7" t="s">
        <v>304</v>
      </c>
      <c r="F2735" s="7" t="s">
        <v>304</v>
      </c>
      <c r="G2735" s="19" t="s">
        <v>40</v>
      </c>
      <c r="H2735" s="7" t="s">
        <v>84</v>
      </c>
      <c r="I2735" s="99">
        <v>41640</v>
      </c>
      <c r="J2735" s="32">
        <v>4521.76</v>
      </c>
      <c r="K2735" s="32">
        <v>4521.76</v>
      </c>
      <c r="L2735" s="32">
        <v>0</v>
      </c>
    </row>
    <row r="2736" spans="2:12" s="1" customFormat="1" x14ac:dyDescent="0.25">
      <c r="B2736" s="6" t="s">
        <v>150</v>
      </c>
      <c r="C2736" s="7">
        <v>385345</v>
      </c>
      <c r="D2736" s="7" t="s">
        <v>4217</v>
      </c>
      <c r="E2736" s="7" t="s">
        <v>15</v>
      </c>
      <c r="F2736" s="7" t="s">
        <v>454</v>
      </c>
      <c r="G2736" s="7" t="s">
        <v>4218</v>
      </c>
      <c r="H2736" s="7" t="s">
        <v>18</v>
      </c>
      <c r="I2736" s="99">
        <v>40689</v>
      </c>
      <c r="J2736" s="32">
        <v>5126.09</v>
      </c>
      <c r="K2736" s="32">
        <v>5126.09</v>
      </c>
      <c r="L2736" s="32">
        <v>0</v>
      </c>
    </row>
    <row r="2737" spans="2:12" s="1" customFormat="1" x14ac:dyDescent="0.25">
      <c r="B2737" s="6" t="s">
        <v>1454</v>
      </c>
      <c r="C2737" s="7">
        <v>548134</v>
      </c>
      <c r="D2737" s="7" t="s">
        <v>4169</v>
      </c>
      <c r="E2737" s="7" t="s">
        <v>100</v>
      </c>
      <c r="F2737" s="7" t="s">
        <v>200</v>
      </c>
      <c r="G2737" s="19" t="s">
        <v>40</v>
      </c>
      <c r="H2737" s="7" t="s">
        <v>18</v>
      </c>
      <c r="I2737" s="99">
        <v>41640</v>
      </c>
      <c r="J2737" s="32">
        <v>10738</v>
      </c>
      <c r="K2737" s="32">
        <v>10738</v>
      </c>
      <c r="L2737" s="32">
        <v>0</v>
      </c>
    </row>
    <row r="2738" spans="2:12" s="1" customFormat="1" x14ac:dyDescent="0.25">
      <c r="B2738" s="6" t="s">
        <v>19</v>
      </c>
      <c r="C2738" s="7">
        <v>548174</v>
      </c>
      <c r="D2738" s="7" t="s">
        <v>4232</v>
      </c>
      <c r="E2738" s="7" t="s">
        <v>15</v>
      </c>
      <c r="F2738" s="7" t="s">
        <v>2683</v>
      </c>
      <c r="G2738" s="7" t="s">
        <v>4233</v>
      </c>
      <c r="H2738" s="7" t="s">
        <v>18</v>
      </c>
      <c r="I2738" s="99">
        <v>41640</v>
      </c>
      <c r="J2738" s="32">
        <v>27747.56</v>
      </c>
      <c r="K2738" s="32">
        <v>27747.56</v>
      </c>
      <c r="L2738" s="32">
        <v>0</v>
      </c>
    </row>
    <row r="2739" spans="2:12" s="1" customFormat="1" x14ac:dyDescent="0.25">
      <c r="B2739" s="6" t="s">
        <v>19</v>
      </c>
      <c r="C2739" s="19">
        <v>548220</v>
      </c>
      <c r="D2739" s="7" t="s">
        <v>4178</v>
      </c>
      <c r="E2739" s="19" t="s">
        <v>15</v>
      </c>
      <c r="F2739" s="19" t="s">
        <v>2683</v>
      </c>
      <c r="G2739" s="19" t="s">
        <v>4179</v>
      </c>
      <c r="H2739" s="7" t="s">
        <v>18</v>
      </c>
      <c r="I2739" s="99">
        <v>41640</v>
      </c>
      <c r="J2739" s="57">
        <v>27747.56</v>
      </c>
      <c r="K2739" s="57">
        <v>27747.56</v>
      </c>
      <c r="L2739" s="32">
        <v>0</v>
      </c>
    </row>
    <row r="2740" spans="2:12" s="1" customFormat="1" x14ac:dyDescent="0.25">
      <c r="B2740" s="6" t="s">
        <v>631</v>
      </c>
      <c r="C2740" s="7">
        <v>548449</v>
      </c>
      <c r="D2740" s="7" t="s">
        <v>4203</v>
      </c>
      <c r="E2740" s="7" t="s">
        <v>304</v>
      </c>
      <c r="F2740" s="7" t="s">
        <v>304</v>
      </c>
      <c r="G2740" s="19" t="s">
        <v>40</v>
      </c>
      <c r="H2740" s="7" t="s">
        <v>735</v>
      </c>
      <c r="I2740" s="99">
        <v>41640</v>
      </c>
      <c r="J2740" s="32">
        <v>1300</v>
      </c>
      <c r="K2740" s="32">
        <v>1300</v>
      </c>
      <c r="L2740" s="32">
        <v>0</v>
      </c>
    </row>
    <row r="2741" spans="2:12" s="1" customFormat="1" x14ac:dyDescent="0.25">
      <c r="B2741" s="6" t="s">
        <v>4095</v>
      </c>
      <c r="C2741" s="7">
        <v>548729</v>
      </c>
      <c r="D2741" s="7" t="s">
        <v>4096</v>
      </c>
      <c r="E2741" s="7" t="s">
        <v>3301</v>
      </c>
      <c r="F2741" s="7" t="s">
        <v>304</v>
      </c>
      <c r="G2741" s="19" t="s">
        <v>40</v>
      </c>
      <c r="H2741" s="7" t="s">
        <v>18</v>
      </c>
      <c r="I2741" s="99">
        <v>41640</v>
      </c>
      <c r="J2741" s="32">
        <v>904.8</v>
      </c>
      <c r="K2741" s="32">
        <v>904.8</v>
      </c>
      <c r="L2741" s="32">
        <v>0</v>
      </c>
    </row>
    <row r="2742" spans="2:12" s="1" customFormat="1" x14ac:dyDescent="0.25">
      <c r="B2742" s="6" t="s">
        <v>89</v>
      </c>
      <c r="C2742" s="7">
        <v>548730</v>
      </c>
      <c r="D2742" s="7" t="s">
        <v>4100</v>
      </c>
      <c r="E2742" s="7" t="s">
        <v>4013</v>
      </c>
      <c r="F2742" s="7" t="s">
        <v>4014</v>
      </c>
      <c r="G2742" s="7" t="s">
        <v>4101</v>
      </c>
      <c r="H2742" s="7" t="s">
        <v>67</v>
      </c>
      <c r="I2742" s="99">
        <v>41640</v>
      </c>
      <c r="J2742" s="32">
        <v>4682</v>
      </c>
      <c r="K2742" s="32">
        <v>4682</v>
      </c>
      <c r="L2742" s="32">
        <v>0</v>
      </c>
    </row>
    <row r="2743" spans="2:12" s="1" customFormat="1" x14ac:dyDescent="0.25">
      <c r="B2743" s="6" t="s">
        <v>1088</v>
      </c>
      <c r="C2743" s="7">
        <v>548732</v>
      </c>
      <c r="D2743" s="7" t="s">
        <v>4156</v>
      </c>
      <c r="E2743" s="7" t="s">
        <v>304</v>
      </c>
      <c r="F2743" s="7" t="s">
        <v>304</v>
      </c>
      <c r="G2743" s="19" t="s">
        <v>40</v>
      </c>
      <c r="H2743" s="7" t="s">
        <v>18</v>
      </c>
      <c r="I2743" s="99">
        <v>41640</v>
      </c>
      <c r="J2743" s="32">
        <v>10499.99</v>
      </c>
      <c r="K2743" s="32">
        <v>10499.99</v>
      </c>
      <c r="L2743" s="32">
        <v>0</v>
      </c>
    </row>
    <row r="2744" spans="2:12" s="1" customFormat="1" x14ac:dyDescent="0.25">
      <c r="B2744" s="6" t="s">
        <v>19</v>
      </c>
      <c r="C2744" s="7">
        <v>548733</v>
      </c>
      <c r="D2744" s="7" t="s">
        <v>4137</v>
      </c>
      <c r="E2744" s="7" t="s">
        <v>15</v>
      </c>
      <c r="F2744" s="7" t="s">
        <v>21</v>
      </c>
      <c r="G2744" s="7" t="s">
        <v>4138</v>
      </c>
      <c r="H2744" s="7" t="s">
        <v>18</v>
      </c>
      <c r="I2744" s="99">
        <v>42005</v>
      </c>
      <c r="J2744" s="32">
        <v>30545</v>
      </c>
      <c r="K2744" s="32">
        <v>30545</v>
      </c>
      <c r="L2744" s="32">
        <v>0</v>
      </c>
    </row>
    <row r="2745" spans="2:12" s="1" customFormat="1" x14ac:dyDescent="0.25">
      <c r="B2745" s="6" t="s">
        <v>4141</v>
      </c>
      <c r="C2745" s="7">
        <v>548734</v>
      </c>
      <c r="D2745" s="7" t="s">
        <v>4142</v>
      </c>
      <c r="E2745" s="7" t="s">
        <v>304</v>
      </c>
      <c r="F2745" s="7" t="s">
        <v>304</v>
      </c>
      <c r="G2745" s="19" t="s">
        <v>40</v>
      </c>
      <c r="H2745" s="7" t="s">
        <v>97</v>
      </c>
      <c r="I2745" s="99">
        <v>41640</v>
      </c>
      <c r="J2745" s="32">
        <v>3005</v>
      </c>
      <c r="K2745" s="32">
        <v>3005</v>
      </c>
      <c r="L2745" s="32">
        <v>0</v>
      </c>
    </row>
    <row r="2746" spans="2:12" s="1" customFormat="1" x14ac:dyDescent="0.25">
      <c r="B2746" s="6" t="s">
        <v>4121</v>
      </c>
      <c r="C2746" s="7">
        <v>548735</v>
      </c>
      <c r="D2746" s="7" t="s">
        <v>4122</v>
      </c>
      <c r="E2746" s="7" t="s">
        <v>304</v>
      </c>
      <c r="F2746" s="7" t="s">
        <v>304</v>
      </c>
      <c r="G2746" s="19" t="s">
        <v>40</v>
      </c>
      <c r="H2746" s="7" t="s">
        <v>18</v>
      </c>
      <c r="I2746" s="99">
        <v>41640</v>
      </c>
      <c r="J2746" s="32">
        <v>4054.2</v>
      </c>
      <c r="K2746" s="32">
        <v>4054.2</v>
      </c>
      <c r="L2746" s="32">
        <v>0</v>
      </c>
    </row>
    <row r="2747" spans="2:12" s="1" customFormat="1" x14ac:dyDescent="0.25">
      <c r="B2747" s="6" t="s">
        <v>963</v>
      </c>
      <c r="C2747" s="7">
        <v>548736</v>
      </c>
      <c r="D2747" s="7" t="s">
        <v>4125</v>
      </c>
      <c r="E2747" s="7" t="s">
        <v>304</v>
      </c>
      <c r="F2747" s="7" t="s">
        <v>304</v>
      </c>
      <c r="G2747" s="19" t="s">
        <v>40</v>
      </c>
      <c r="H2747" s="7" t="s">
        <v>84</v>
      </c>
      <c r="I2747" s="99">
        <v>41640</v>
      </c>
      <c r="J2747" s="32">
        <v>3431.28</v>
      </c>
      <c r="K2747" s="32">
        <v>3431.28</v>
      </c>
      <c r="L2747" s="32">
        <v>0</v>
      </c>
    </row>
    <row r="2748" spans="2:12" s="1" customFormat="1" x14ac:dyDescent="0.25">
      <c r="B2748" s="6" t="s">
        <v>3299</v>
      </c>
      <c r="C2748" s="7">
        <v>548737</v>
      </c>
      <c r="D2748" s="7" t="s">
        <v>4126</v>
      </c>
      <c r="E2748" s="7" t="s">
        <v>304</v>
      </c>
      <c r="F2748" s="7" t="s">
        <v>304</v>
      </c>
      <c r="G2748" s="19" t="s">
        <v>40</v>
      </c>
      <c r="H2748" s="7" t="s">
        <v>18</v>
      </c>
      <c r="I2748" s="99">
        <v>41640</v>
      </c>
      <c r="J2748" s="32">
        <v>1528.1</v>
      </c>
      <c r="K2748" s="32">
        <v>1528.1</v>
      </c>
      <c r="L2748" s="32">
        <v>0</v>
      </c>
    </row>
    <row r="2749" spans="2:12" s="1" customFormat="1" x14ac:dyDescent="0.25">
      <c r="B2749" s="6" t="s">
        <v>993</v>
      </c>
      <c r="C2749" s="19">
        <v>750064</v>
      </c>
      <c r="D2749" s="7" t="s">
        <v>4177</v>
      </c>
      <c r="E2749" s="19" t="s">
        <v>39</v>
      </c>
      <c r="F2749" s="7" t="s">
        <v>304</v>
      </c>
      <c r="G2749" s="19" t="s">
        <v>40</v>
      </c>
      <c r="H2749" s="7" t="s">
        <v>730</v>
      </c>
      <c r="I2749" s="98">
        <v>43343</v>
      </c>
      <c r="J2749" s="75">
        <v>7670</v>
      </c>
      <c r="K2749" s="75">
        <v>2045.07</v>
      </c>
      <c r="L2749" s="75">
        <v>5623.93</v>
      </c>
    </row>
    <row r="2750" spans="2:12" s="1" customFormat="1" x14ac:dyDescent="0.25">
      <c r="B2750" s="6" t="s">
        <v>640</v>
      </c>
      <c r="C2750" s="19">
        <v>750065</v>
      </c>
      <c r="D2750" s="7" t="s">
        <v>4180</v>
      </c>
      <c r="E2750" s="19" t="s">
        <v>4181</v>
      </c>
      <c r="F2750" s="19" t="s">
        <v>166</v>
      </c>
      <c r="G2750" s="19" t="s">
        <v>4182</v>
      </c>
      <c r="H2750" s="7" t="s">
        <v>747</v>
      </c>
      <c r="I2750" s="98">
        <v>42809</v>
      </c>
      <c r="J2750" s="75">
        <v>2832.95</v>
      </c>
      <c r="K2750" s="75">
        <v>2832.95</v>
      </c>
      <c r="L2750" s="75">
        <v>0</v>
      </c>
    </row>
    <row r="2751" spans="2:12" s="361" customFormat="1" x14ac:dyDescent="0.25">
      <c r="B2751" s="55" t="s">
        <v>462</v>
      </c>
      <c r="C2751" s="34">
        <v>750066</v>
      </c>
      <c r="D2751" s="22" t="s">
        <v>4183</v>
      </c>
      <c r="E2751" s="34" t="s">
        <v>169</v>
      </c>
      <c r="F2751" s="105" t="s">
        <v>1056</v>
      </c>
      <c r="G2751" s="34" t="s">
        <v>4184</v>
      </c>
      <c r="H2751" s="22" t="s">
        <v>325</v>
      </c>
      <c r="I2751" s="369">
        <v>43469</v>
      </c>
      <c r="J2751" s="94">
        <v>15900</v>
      </c>
      <c r="K2751" s="94">
        <v>3709.76</v>
      </c>
      <c r="L2751" s="94">
        <v>12189.24</v>
      </c>
    </row>
    <row r="2752" spans="2:12" s="1" customFormat="1" x14ac:dyDescent="0.25">
      <c r="B2752" s="6" t="s">
        <v>19</v>
      </c>
      <c r="C2752" s="19">
        <v>750067</v>
      </c>
      <c r="D2752" s="7" t="s">
        <v>4190</v>
      </c>
      <c r="E2752" s="19" t="s">
        <v>15</v>
      </c>
      <c r="F2752" s="19" t="s">
        <v>411</v>
      </c>
      <c r="G2752" s="19" t="s">
        <v>4191</v>
      </c>
      <c r="H2752" s="7" t="s">
        <v>730</v>
      </c>
      <c r="I2752" s="98">
        <v>43532</v>
      </c>
      <c r="J2752" s="75">
        <v>39136</v>
      </c>
      <c r="K2752" s="75">
        <v>28264.17</v>
      </c>
      <c r="L2752" s="75">
        <v>10870.83</v>
      </c>
    </row>
    <row r="2753" spans="2:12" s="1" customFormat="1" x14ac:dyDescent="0.25">
      <c r="B2753" s="6" t="s">
        <v>150</v>
      </c>
      <c r="C2753" s="19">
        <v>750068</v>
      </c>
      <c r="D2753" s="7" t="s">
        <v>4188</v>
      </c>
      <c r="E2753" s="19" t="s">
        <v>15</v>
      </c>
      <c r="F2753" s="7" t="s">
        <v>118</v>
      </c>
      <c r="G2753" s="19" t="s">
        <v>4189</v>
      </c>
      <c r="H2753" s="7" t="s">
        <v>730</v>
      </c>
      <c r="I2753" s="98">
        <v>43535</v>
      </c>
      <c r="J2753" s="75">
        <v>4850</v>
      </c>
      <c r="K2753" s="75">
        <v>3502.05</v>
      </c>
      <c r="L2753" s="75">
        <v>1346.95</v>
      </c>
    </row>
    <row r="2754" spans="2:12" s="1" customFormat="1" x14ac:dyDescent="0.25">
      <c r="B2754" s="6" t="s">
        <v>19</v>
      </c>
      <c r="C2754" s="19">
        <v>750483</v>
      </c>
      <c r="D2754" s="7" t="s">
        <v>4192</v>
      </c>
      <c r="E2754" s="19" t="s">
        <v>15</v>
      </c>
      <c r="F2754" s="19" t="s">
        <v>114</v>
      </c>
      <c r="G2754" s="19" t="s">
        <v>4193</v>
      </c>
      <c r="H2754" s="7" t="s">
        <v>730</v>
      </c>
      <c r="I2754" s="98">
        <v>43532</v>
      </c>
      <c r="J2754" s="75">
        <v>39136</v>
      </c>
      <c r="K2754" s="75">
        <v>28264.17</v>
      </c>
      <c r="L2754" s="75">
        <v>10870.83</v>
      </c>
    </row>
    <row r="2755" spans="2:12" s="1" customFormat="1" x14ac:dyDescent="0.25">
      <c r="B2755" s="6" t="s">
        <v>150</v>
      </c>
      <c r="C2755" s="19">
        <v>750484</v>
      </c>
      <c r="D2755" s="7" t="s">
        <v>4194</v>
      </c>
      <c r="E2755" s="19" t="s">
        <v>15</v>
      </c>
      <c r="F2755" s="19" t="s">
        <v>260</v>
      </c>
      <c r="G2755" s="19" t="s">
        <v>4195</v>
      </c>
      <c r="H2755" s="7" t="s">
        <v>730</v>
      </c>
      <c r="I2755" s="98">
        <v>43535</v>
      </c>
      <c r="J2755" s="75">
        <v>4850</v>
      </c>
      <c r="K2755" s="75">
        <v>3502.05</v>
      </c>
      <c r="L2755" s="75">
        <v>1346.95</v>
      </c>
    </row>
    <row r="2756" spans="2:12" s="1" customFormat="1" x14ac:dyDescent="0.25">
      <c r="B2756" s="6" t="s">
        <v>150</v>
      </c>
      <c r="C2756" s="7">
        <v>945193</v>
      </c>
      <c r="D2756" s="7" t="s">
        <v>4221</v>
      </c>
      <c r="E2756" s="7" t="s">
        <v>15</v>
      </c>
      <c r="F2756" s="7" t="s">
        <v>858</v>
      </c>
      <c r="G2756" s="7" t="s">
        <v>4222</v>
      </c>
      <c r="H2756" s="7" t="s">
        <v>18</v>
      </c>
      <c r="I2756" s="99">
        <v>44357</v>
      </c>
      <c r="J2756" s="32">
        <v>6820</v>
      </c>
      <c r="K2756" s="32">
        <v>6629.58</v>
      </c>
      <c r="L2756" s="32">
        <v>190.42</v>
      </c>
    </row>
    <row r="2757" spans="2:12" s="1" customFormat="1" x14ac:dyDescent="0.25">
      <c r="B2757" s="6" t="s">
        <v>19</v>
      </c>
      <c r="C2757" s="7">
        <v>945195</v>
      </c>
      <c r="D2757" s="7" t="s">
        <v>4230</v>
      </c>
      <c r="E2757" s="7" t="s">
        <v>15</v>
      </c>
      <c r="F2757" s="7" t="s">
        <v>1512</v>
      </c>
      <c r="G2757" s="7" t="s">
        <v>4231</v>
      </c>
      <c r="H2757" s="7" t="s">
        <v>18</v>
      </c>
      <c r="I2757" s="99">
        <v>45083</v>
      </c>
      <c r="J2757" s="32">
        <v>51181</v>
      </c>
      <c r="K2757" s="32">
        <v>15638.33</v>
      </c>
      <c r="L2757" s="32">
        <v>35542.67</v>
      </c>
    </row>
    <row r="2758" spans="2:12" s="1" customFormat="1" x14ac:dyDescent="0.25">
      <c r="B2758" s="6" t="s">
        <v>150</v>
      </c>
      <c r="C2758" s="7">
        <v>945196</v>
      </c>
      <c r="D2758" s="7" t="s">
        <v>4223</v>
      </c>
      <c r="E2758" s="7" t="s">
        <v>15</v>
      </c>
      <c r="F2758" s="7" t="s">
        <v>1515</v>
      </c>
      <c r="G2758" s="7" t="s">
        <v>4224</v>
      </c>
      <c r="H2758" s="7" t="s">
        <v>18</v>
      </c>
      <c r="I2758" s="99">
        <v>45083</v>
      </c>
      <c r="J2758" s="32">
        <v>7850</v>
      </c>
      <c r="K2758" s="32">
        <v>2398.3000000000002</v>
      </c>
      <c r="L2758" s="32">
        <v>5451.7</v>
      </c>
    </row>
    <row r="2759" spans="2:12" s="1" customFormat="1" x14ac:dyDescent="0.25">
      <c r="B2759" s="6" t="s">
        <v>19</v>
      </c>
      <c r="C2759" s="7">
        <v>945209</v>
      </c>
      <c r="D2759" s="7" t="s">
        <v>4228</v>
      </c>
      <c r="E2759" s="7" t="s">
        <v>15</v>
      </c>
      <c r="F2759" s="7" t="s">
        <v>2138</v>
      </c>
      <c r="G2759" s="7" t="s">
        <v>4229</v>
      </c>
      <c r="H2759" s="7" t="s">
        <v>18</v>
      </c>
      <c r="I2759" s="99">
        <v>45296</v>
      </c>
      <c r="J2759" s="32">
        <v>45296</v>
      </c>
      <c r="K2759" s="32">
        <v>44036.800000000003</v>
      </c>
      <c r="L2759" s="32">
        <v>1259.2</v>
      </c>
    </row>
    <row r="2760" spans="2:12" s="1" customFormat="1" x14ac:dyDescent="0.25">
      <c r="B2760" s="6" t="s">
        <v>726</v>
      </c>
      <c r="C2760" s="7">
        <v>945214</v>
      </c>
      <c r="D2760" s="7" t="s">
        <v>4225</v>
      </c>
      <c r="E2760" s="7" t="s">
        <v>15</v>
      </c>
      <c r="F2760" s="7" t="s">
        <v>4226</v>
      </c>
      <c r="G2760" s="7" t="s">
        <v>4227</v>
      </c>
      <c r="H2760" s="7" t="s">
        <v>18</v>
      </c>
      <c r="I2760" s="99">
        <v>44001</v>
      </c>
      <c r="J2760" s="32">
        <v>73691</v>
      </c>
      <c r="K2760" s="32">
        <v>73690</v>
      </c>
      <c r="L2760" s="32">
        <v>1</v>
      </c>
    </row>
    <row r="2763" spans="2:12" ht="18.75" x14ac:dyDescent="0.3">
      <c r="B2763" s="291" t="s">
        <v>251</v>
      </c>
      <c r="C2763" s="48"/>
      <c r="D2763" s="48"/>
      <c r="E2763" s="48"/>
      <c r="F2763" s="48"/>
      <c r="G2763" s="49" t="s">
        <v>4234</v>
      </c>
    </row>
    <row r="2764" spans="2:12" s="1" customFormat="1" ht="18.75" x14ac:dyDescent="0.3">
      <c r="B2764" s="294"/>
      <c r="C2764" s="62"/>
      <c r="D2764" s="62"/>
      <c r="E2764" s="62"/>
      <c r="F2764" s="62"/>
      <c r="G2764" s="62"/>
      <c r="H2764" s="48"/>
      <c r="I2764" s="507" t="s">
        <v>2</v>
      </c>
      <c r="J2764" s="508" t="s">
        <v>3</v>
      </c>
      <c r="K2764" s="510" t="s">
        <v>4</v>
      </c>
      <c r="L2764" s="510" t="s">
        <v>5</v>
      </c>
    </row>
    <row r="2765" spans="2:12" s="1" customFormat="1" ht="15.75" x14ac:dyDescent="0.25">
      <c r="B2765" s="289" t="s">
        <v>6</v>
      </c>
      <c r="C2765" s="3" t="s">
        <v>7</v>
      </c>
      <c r="D2765" s="3" t="s">
        <v>8</v>
      </c>
      <c r="E2765" s="4" t="s">
        <v>9</v>
      </c>
      <c r="F2765" s="4" t="s">
        <v>10</v>
      </c>
      <c r="G2765" s="4" t="s">
        <v>11</v>
      </c>
      <c r="H2765" s="4" t="s">
        <v>12</v>
      </c>
      <c r="I2765" s="507"/>
      <c r="J2765" s="509"/>
      <c r="K2765" s="510"/>
      <c r="L2765" s="510"/>
    </row>
    <row r="2766" spans="2:12" s="1" customFormat="1" x14ac:dyDescent="0.25">
      <c r="B2766" s="6" t="s">
        <v>1497</v>
      </c>
      <c r="C2766" s="19">
        <v>365250</v>
      </c>
      <c r="D2766" s="7" t="s">
        <v>4242</v>
      </c>
      <c r="E2766" s="19" t="s">
        <v>39</v>
      </c>
      <c r="F2766" s="7" t="s">
        <v>304</v>
      </c>
      <c r="G2766" s="19" t="s">
        <v>40</v>
      </c>
      <c r="H2766" s="7" t="s">
        <v>84</v>
      </c>
      <c r="I2766" s="99">
        <v>41640</v>
      </c>
      <c r="J2766" s="32">
        <v>3431.28</v>
      </c>
      <c r="K2766" s="32">
        <v>3431.28</v>
      </c>
      <c r="L2766" s="32">
        <v>0</v>
      </c>
    </row>
    <row r="2767" spans="2:12" s="1" customFormat="1" x14ac:dyDescent="0.25">
      <c r="B2767" s="6" t="s">
        <v>631</v>
      </c>
      <c r="C2767" s="7">
        <v>365255</v>
      </c>
      <c r="D2767" s="7" t="s">
        <v>4268</v>
      </c>
      <c r="E2767" s="7" t="s">
        <v>304</v>
      </c>
      <c r="F2767" s="7" t="s">
        <v>304</v>
      </c>
      <c r="G2767" s="19" t="s">
        <v>40</v>
      </c>
      <c r="H2767" s="7" t="s">
        <v>828</v>
      </c>
      <c r="I2767" s="99">
        <v>41640</v>
      </c>
      <c r="J2767" s="32">
        <v>1276</v>
      </c>
      <c r="K2767" s="32">
        <v>1276</v>
      </c>
      <c r="L2767" s="32">
        <v>0</v>
      </c>
    </row>
    <row r="2768" spans="2:12" s="1" customFormat="1" x14ac:dyDescent="0.25">
      <c r="B2768" s="6" t="s">
        <v>4097</v>
      </c>
      <c r="C2768" s="7">
        <v>365256</v>
      </c>
      <c r="D2768" s="7" t="s">
        <v>4236</v>
      </c>
      <c r="E2768" s="7" t="s">
        <v>304</v>
      </c>
      <c r="F2768" s="7" t="s">
        <v>304</v>
      </c>
      <c r="G2768" s="19" t="s">
        <v>40</v>
      </c>
      <c r="H2768" s="7" t="s">
        <v>97</v>
      </c>
      <c r="I2768" s="99">
        <v>41640</v>
      </c>
      <c r="J2768" s="32">
        <v>12500</v>
      </c>
      <c r="K2768" s="32">
        <v>12500</v>
      </c>
      <c r="L2768" s="32">
        <v>0</v>
      </c>
    </row>
    <row r="2769" spans="2:12" s="1" customFormat="1" x14ac:dyDescent="0.25">
      <c r="B2769" s="6" t="s">
        <v>963</v>
      </c>
      <c r="C2769" s="7">
        <v>365257</v>
      </c>
      <c r="D2769" s="7" t="s">
        <v>4235</v>
      </c>
      <c r="E2769" s="7" t="s">
        <v>304</v>
      </c>
      <c r="F2769" s="7" t="s">
        <v>304</v>
      </c>
      <c r="G2769" s="19" t="s">
        <v>40</v>
      </c>
      <c r="H2769" s="7" t="s">
        <v>84</v>
      </c>
      <c r="I2769" s="99">
        <v>41640</v>
      </c>
      <c r="J2769" s="32">
        <v>3431.28</v>
      </c>
      <c r="K2769" s="32">
        <v>3431.28</v>
      </c>
      <c r="L2769" s="32">
        <v>0</v>
      </c>
    </row>
    <row r="2770" spans="2:12" s="1" customFormat="1" x14ac:dyDescent="0.25">
      <c r="B2770" s="6" t="s">
        <v>60</v>
      </c>
      <c r="C2770" s="7">
        <v>365260</v>
      </c>
      <c r="D2770" s="7" t="s">
        <v>4119</v>
      </c>
      <c r="E2770" s="7" t="s">
        <v>304</v>
      </c>
      <c r="F2770" s="7" t="s">
        <v>304</v>
      </c>
      <c r="G2770" s="19" t="s">
        <v>40</v>
      </c>
      <c r="H2770" s="7" t="s">
        <v>18</v>
      </c>
      <c r="I2770" s="99">
        <v>41640</v>
      </c>
      <c r="J2770" s="32">
        <v>10499.99</v>
      </c>
      <c r="K2770" s="32">
        <v>10499.99</v>
      </c>
      <c r="L2770" s="32">
        <v>0</v>
      </c>
    </row>
    <row r="2771" spans="2:12" s="1" customFormat="1" x14ac:dyDescent="0.25">
      <c r="B2771" s="6" t="s">
        <v>4238</v>
      </c>
      <c r="C2771" s="7">
        <v>365262</v>
      </c>
      <c r="D2771" s="7" t="s">
        <v>4098</v>
      </c>
      <c r="E2771" s="7" t="s">
        <v>304</v>
      </c>
      <c r="F2771" s="7" t="s">
        <v>304</v>
      </c>
      <c r="G2771" s="19" t="s">
        <v>40</v>
      </c>
      <c r="H2771" s="7" t="s">
        <v>97</v>
      </c>
      <c r="I2771" s="99">
        <v>41640</v>
      </c>
      <c r="J2771" s="32">
        <v>169774.7</v>
      </c>
      <c r="K2771" s="32">
        <v>169774.7</v>
      </c>
      <c r="L2771" s="32">
        <v>0</v>
      </c>
    </row>
    <row r="2772" spans="2:12" s="1" customFormat="1" x14ac:dyDescent="0.25">
      <c r="B2772" s="6" t="s">
        <v>4252</v>
      </c>
      <c r="C2772" s="7">
        <v>365265</v>
      </c>
      <c r="D2772" s="7" t="s">
        <v>4113</v>
      </c>
      <c r="E2772" s="7" t="s">
        <v>304</v>
      </c>
      <c r="F2772" s="7" t="s">
        <v>304</v>
      </c>
      <c r="G2772" s="19" t="s">
        <v>40</v>
      </c>
      <c r="H2772" s="7" t="s">
        <v>18</v>
      </c>
      <c r="I2772" s="99">
        <v>41640</v>
      </c>
      <c r="J2772" s="32">
        <v>10499.99</v>
      </c>
      <c r="K2772" s="32">
        <v>10499.99</v>
      </c>
      <c r="L2772" s="32">
        <v>0</v>
      </c>
    </row>
    <row r="2773" spans="2:12" s="1" customFormat="1" x14ac:dyDescent="0.25">
      <c r="B2773" s="6" t="s">
        <v>60</v>
      </c>
      <c r="C2773" s="7">
        <v>365268</v>
      </c>
      <c r="D2773" s="7" t="s">
        <v>4262</v>
      </c>
      <c r="E2773" s="7" t="s">
        <v>304</v>
      </c>
      <c r="F2773" s="7" t="s">
        <v>304</v>
      </c>
      <c r="G2773" s="19" t="s">
        <v>40</v>
      </c>
      <c r="H2773" s="7" t="s">
        <v>18</v>
      </c>
      <c r="I2773" s="99">
        <v>41640</v>
      </c>
      <c r="J2773" s="92">
        <v>10414.219999999999</v>
      </c>
      <c r="K2773" s="32">
        <v>10414.219999999999</v>
      </c>
      <c r="L2773" s="32">
        <v>0</v>
      </c>
    </row>
    <row r="2774" spans="2:12" s="1" customFormat="1" x14ac:dyDescent="0.25">
      <c r="B2774" s="6" t="s">
        <v>1497</v>
      </c>
      <c r="C2774" s="19">
        <v>365269</v>
      </c>
      <c r="D2774" s="7" t="s">
        <v>4245</v>
      </c>
      <c r="E2774" s="19" t="s">
        <v>39</v>
      </c>
      <c r="F2774" s="7" t="s">
        <v>304</v>
      </c>
      <c r="G2774" s="19" t="s">
        <v>40</v>
      </c>
      <c r="H2774" s="7" t="s">
        <v>824</v>
      </c>
      <c r="I2774" s="99">
        <v>41640</v>
      </c>
      <c r="J2774" s="32">
        <v>3431.28</v>
      </c>
      <c r="K2774" s="32">
        <v>3431.28</v>
      </c>
      <c r="L2774" s="32">
        <v>0</v>
      </c>
    </row>
    <row r="2775" spans="2:12" s="1" customFormat="1" x14ac:dyDescent="0.25">
      <c r="B2775" s="6" t="s">
        <v>2459</v>
      </c>
      <c r="C2775" s="7">
        <v>365277</v>
      </c>
      <c r="D2775" s="7" t="s">
        <v>4239</v>
      </c>
      <c r="E2775" s="7" t="s">
        <v>304</v>
      </c>
      <c r="F2775" s="7" t="s">
        <v>304</v>
      </c>
      <c r="G2775" s="19" t="s">
        <v>40</v>
      </c>
      <c r="H2775" s="7" t="s">
        <v>84</v>
      </c>
      <c r="I2775" s="99">
        <v>41640</v>
      </c>
      <c r="J2775" s="32">
        <v>3431.28</v>
      </c>
      <c r="K2775" s="32">
        <v>3431.28</v>
      </c>
      <c r="L2775" s="32">
        <v>0</v>
      </c>
    </row>
    <row r="2776" spans="2:12" s="1" customFormat="1" x14ac:dyDescent="0.25">
      <c r="B2776" s="6" t="s">
        <v>1497</v>
      </c>
      <c r="C2776" s="19">
        <v>365278</v>
      </c>
      <c r="D2776" s="7" t="s">
        <v>4249</v>
      </c>
      <c r="E2776" s="19" t="s">
        <v>39</v>
      </c>
      <c r="F2776" s="7" t="s">
        <v>304</v>
      </c>
      <c r="G2776" s="19" t="s">
        <v>40</v>
      </c>
      <c r="H2776" s="7" t="s">
        <v>824</v>
      </c>
      <c r="I2776" s="99">
        <v>41640</v>
      </c>
      <c r="J2776" s="32">
        <v>3431.28</v>
      </c>
      <c r="K2776" s="32">
        <v>3431.28</v>
      </c>
      <c r="L2776" s="32">
        <v>0</v>
      </c>
    </row>
    <row r="2777" spans="2:12" s="1" customFormat="1" x14ac:dyDescent="0.25">
      <c r="B2777" s="6" t="s">
        <v>4250</v>
      </c>
      <c r="C2777" s="19">
        <v>365282</v>
      </c>
      <c r="D2777" s="19" t="s">
        <v>4251</v>
      </c>
      <c r="E2777" s="7" t="s">
        <v>304</v>
      </c>
      <c r="F2777" s="7" t="s">
        <v>304</v>
      </c>
      <c r="G2777" s="19" t="s">
        <v>40</v>
      </c>
      <c r="H2777" s="7" t="s">
        <v>97</v>
      </c>
      <c r="I2777" s="99">
        <v>41640</v>
      </c>
      <c r="J2777" s="32">
        <v>12500</v>
      </c>
      <c r="K2777" s="32">
        <v>12500</v>
      </c>
      <c r="L2777" s="32">
        <v>0</v>
      </c>
    </row>
    <row r="2778" spans="2:12" s="1" customFormat="1" x14ac:dyDescent="0.25">
      <c r="B2778" s="6" t="s">
        <v>1497</v>
      </c>
      <c r="C2778" s="19">
        <v>365284</v>
      </c>
      <c r="D2778" s="7" t="s">
        <v>4248</v>
      </c>
      <c r="E2778" s="19" t="s">
        <v>39</v>
      </c>
      <c r="F2778" s="7" t="s">
        <v>304</v>
      </c>
      <c r="G2778" s="19" t="s">
        <v>40</v>
      </c>
      <c r="H2778" s="7" t="s">
        <v>84</v>
      </c>
      <c r="I2778" s="99">
        <v>41640</v>
      </c>
      <c r="J2778" s="32">
        <v>3431.28</v>
      </c>
      <c r="K2778" s="32">
        <v>3431.28</v>
      </c>
      <c r="L2778" s="32">
        <v>0</v>
      </c>
    </row>
    <row r="2779" spans="2:12" s="1" customFormat="1" x14ac:dyDescent="0.25">
      <c r="B2779" s="6" t="s">
        <v>1497</v>
      </c>
      <c r="C2779" s="19">
        <v>365288</v>
      </c>
      <c r="D2779" s="7" t="s">
        <v>4254</v>
      </c>
      <c r="E2779" s="19" t="s">
        <v>39</v>
      </c>
      <c r="F2779" s="7" t="s">
        <v>304</v>
      </c>
      <c r="G2779" s="19" t="s">
        <v>40</v>
      </c>
      <c r="H2779" s="7" t="s">
        <v>824</v>
      </c>
      <c r="I2779" s="99">
        <v>41640</v>
      </c>
      <c r="J2779" s="32">
        <v>3431.28</v>
      </c>
      <c r="K2779" s="32">
        <v>3431.28</v>
      </c>
      <c r="L2779" s="32">
        <v>0</v>
      </c>
    </row>
    <row r="2780" spans="2:12" s="1" customFormat="1" x14ac:dyDescent="0.25">
      <c r="B2780" s="6" t="s">
        <v>1088</v>
      </c>
      <c r="C2780" s="7">
        <v>365291</v>
      </c>
      <c r="D2780" s="7" t="s">
        <v>4253</v>
      </c>
      <c r="E2780" s="7" t="s">
        <v>304</v>
      </c>
      <c r="F2780" s="7" t="s">
        <v>304</v>
      </c>
      <c r="G2780" s="19" t="s">
        <v>40</v>
      </c>
      <c r="H2780" s="7" t="s">
        <v>18</v>
      </c>
      <c r="I2780" s="99">
        <v>41640</v>
      </c>
      <c r="J2780" s="32">
        <v>10499.99</v>
      </c>
      <c r="K2780" s="32">
        <v>10499.99</v>
      </c>
      <c r="L2780" s="32">
        <v>0</v>
      </c>
    </row>
    <row r="2781" spans="2:12" s="1" customFormat="1" x14ac:dyDescent="0.25">
      <c r="B2781" s="6" t="s">
        <v>60</v>
      </c>
      <c r="C2781" s="7">
        <v>365293</v>
      </c>
      <c r="D2781" s="7" t="s">
        <v>4274</v>
      </c>
      <c r="E2781" s="7" t="s">
        <v>304</v>
      </c>
      <c r="F2781" s="7" t="s">
        <v>304</v>
      </c>
      <c r="G2781" s="19" t="s">
        <v>40</v>
      </c>
      <c r="H2781" s="7" t="s">
        <v>18</v>
      </c>
      <c r="I2781" s="99">
        <v>41640</v>
      </c>
      <c r="J2781" s="32">
        <v>10414.219999999999</v>
      </c>
      <c r="K2781" s="32">
        <v>10414.219999999999</v>
      </c>
      <c r="L2781" s="32">
        <v>0</v>
      </c>
    </row>
    <row r="2782" spans="2:12" s="1" customFormat="1" x14ac:dyDescent="0.25">
      <c r="B2782" s="6" t="s">
        <v>4240</v>
      </c>
      <c r="C2782" s="19">
        <v>365296</v>
      </c>
      <c r="D2782" s="7" t="s">
        <v>4241</v>
      </c>
      <c r="E2782" s="7" t="s">
        <v>304</v>
      </c>
      <c r="F2782" s="7" t="s">
        <v>304</v>
      </c>
      <c r="G2782" s="19" t="s">
        <v>40</v>
      </c>
      <c r="H2782" s="7" t="s">
        <v>97</v>
      </c>
      <c r="I2782" s="99">
        <v>41640</v>
      </c>
      <c r="J2782" s="32">
        <v>42500</v>
      </c>
      <c r="K2782" s="32">
        <v>42500</v>
      </c>
      <c r="L2782" s="32">
        <v>0</v>
      </c>
    </row>
    <row r="2783" spans="2:12" s="1" customFormat="1" x14ac:dyDescent="0.25">
      <c r="B2783" s="6" t="s">
        <v>60</v>
      </c>
      <c r="C2783" s="7">
        <v>365482</v>
      </c>
      <c r="D2783" s="7" t="s">
        <v>4112</v>
      </c>
      <c r="E2783" s="7" t="s">
        <v>304</v>
      </c>
      <c r="F2783" s="7" t="s">
        <v>304</v>
      </c>
      <c r="G2783" s="19" t="s">
        <v>40</v>
      </c>
      <c r="H2783" s="7" t="s">
        <v>18</v>
      </c>
      <c r="I2783" s="99">
        <v>41640</v>
      </c>
      <c r="J2783" s="32">
        <v>10499.99</v>
      </c>
      <c r="K2783" s="32">
        <v>10499.99</v>
      </c>
      <c r="L2783" s="32">
        <v>0</v>
      </c>
    </row>
    <row r="2784" spans="2:12" s="1" customFormat="1" x14ac:dyDescent="0.25">
      <c r="B2784" s="6" t="s">
        <v>1497</v>
      </c>
      <c r="C2784" s="19">
        <v>365699</v>
      </c>
      <c r="D2784" s="7" t="s">
        <v>4228</v>
      </c>
      <c r="E2784" s="19" t="s">
        <v>39</v>
      </c>
      <c r="F2784" s="19" t="s">
        <v>304</v>
      </c>
      <c r="G2784" s="19" t="s">
        <v>40</v>
      </c>
      <c r="H2784" s="7" t="s">
        <v>824</v>
      </c>
      <c r="I2784" s="99">
        <v>41640</v>
      </c>
      <c r="J2784" s="32">
        <v>3431.28</v>
      </c>
      <c r="K2784" s="32">
        <v>3431.28</v>
      </c>
      <c r="L2784" s="32">
        <v>0</v>
      </c>
    </row>
    <row r="2785" spans="2:12" s="1" customFormat="1" x14ac:dyDescent="0.25">
      <c r="B2785" s="6" t="s">
        <v>150</v>
      </c>
      <c r="C2785" s="7">
        <v>366072</v>
      </c>
      <c r="D2785" s="7" t="s">
        <v>4272</v>
      </c>
      <c r="E2785" s="7" t="s">
        <v>15</v>
      </c>
      <c r="F2785" s="7" t="s">
        <v>304</v>
      </c>
      <c r="G2785" s="7" t="s">
        <v>4273</v>
      </c>
      <c r="H2785" s="7" t="s">
        <v>18</v>
      </c>
      <c r="I2785" s="99">
        <v>41640</v>
      </c>
      <c r="J2785" s="32">
        <v>13316.8</v>
      </c>
      <c r="K2785" s="32">
        <v>13316.8</v>
      </c>
      <c r="L2785" s="32">
        <v>0</v>
      </c>
    </row>
    <row r="2786" spans="2:12" s="1" customFormat="1" x14ac:dyDescent="0.25">
      <c r="B2786" s="6" t="s">
        <v>2459</v>
      </c>
      <c r="C2786" s="7">
        <v>367205</v>
      </c>
      <c r="D2786" s="7" t="s">
        <v>4237</v>
      </c>
      <c r="E2786" s="7" t="s">
        <v>304</v>
      </c>
      <c r="F2786" s="7" t="s">
        <v>304</v>
      </c>
      <c r="G2786" s="19" t="s">
        <v>40</v>
      </c>
      <c r="H2786" s="7" t="s">
        <v>84</v>
      </c>
      <c r="I2786" s="99">
        <v>41640</v>
      </c>
      <c r="J2786" s="32">
        <v>3431.28</v>
      </c>
      <c r="K2786" s="32">
        <v>3431.28</v>
      </c>
      <c r="L2786" s="32">
        <v>0</v>
      </c>
    </row>
    <row r="2787" spans="2:12" s="1" customFormat="1" x14ac:dyDescent="0.25">
      <c r="B2787" s="6" t="s">
        <v>1088</v>
      </c>
      <c r="C2787" s="7">
        <v>367206</v>
      </c>
      <c r="D2787" s="7" t="s">
        <v>4275</v>
      </c>
      <c r="E2787" s="7" t="s">
        <v>304</v>
      </c>
      <c r="F2787" s="7" t="s">
        <v>304</v>
      </c>
      <c r="G2787" s="19" t="s">
        <v>40</v>
      </c>
      <c r="H2787" s="7" t="s">
        <v>18</v>
      </c>
      <c r="I2787" s="99">
        <v>41640</v>
      </c>
      <c r="J2787" s="32">
        <v>10499.99</v>
      </c>
      <c r="K2787" s="32">
        <v>10499.99</v>
      </c>
      <c r="L2787" s="32">
        <v>0</v>
      </c>
    </row>
    <row r="2788" spans="2:12" s="1" customFormat="1" x14ac:dyDescent="0.25">
      <c r="B2788" s="6" t="s">
        <v>621</v>
      </c>
      <c r="C2788" s="7">
        <v>548275</v>
      </c>
      <c r="D2788" s="7" t="s">
        <v>4276</v>
      </c>
      <c r="E2788" s="7" t="s">
        <v>100</v>
      </c>
      <c r="F2788" s="7" t="s">
        <v>30</v>
      </c>
      <c r="G2788" s="11">
        <v>8107214043400290</v>
      </c>
      <c r="H2788" s="7" t="s">
        <v>18</v>
      </c>
      <c r="I2788" s="99">
        <v>41869</v>
      </c>
      <c r="J2788" s="32">
        <v>10738</v>
      </c>
      <c r="K2788" s="32">
        <v>10738</v>
      </c>
      <c r="L2788" s="32">
        <v>0</v>
      </c>
    </row>
    <row r="2789" spans="2:12" s="1" customFormat="1" x14ac:dyDescent="0.25">
      <c r="B2789" s="6" t="s">
        <v>19</v>
      </c>
      <c r="C2789" s="19">
        <v>548771</v>
      </c>
      <c r="D2789" s="7" t="s">
        <v>4243</v>
      </c>
      <c r="E2789" s="19" t="s">
        <v>15</v>
      </c>
      <c r="F2789" s="19" t="s">
        <v>2683</v>
      </c>
      <c r="G2789" s="19" t="s">
        <v>4244</v>
      </c>
      <c r="H2789" s="7" t="s">
        <v>730</v>
      </c>
      <c r="I2789" s="99">
        <v>41640</v>
      </c>
      <c r="J2789" s="57">
        <v>27747.56</v>
      </c>
      <c r="K2789" s="57">
        <v>27747.56</v>
      </c>
      <c r="L2789" s="32">
        <v>0</v>
      </c>
    </row>
    <row r="2790" spans="2:12" s="1" customFormat="1" x14ac:dyDescent="0.25">
      <c r="B2790" s="6" t="s">
        <v>726</v>
      </c>
      <c r="C2790" s="19">
        <v>750059</v>
      </c>
      <c r="D2790" s="7" t="s">
        <v>4277</v>
      </c>
      <c r="E2790" s="19" t="s">
        <v>121</v>
      </c>
      <c r="F2790" s="19" t="s">
        <v>4278</v>
      </c>
      <c r="G2790" s="19" t="s">
        <v>4279</v>
      </c>
      <c r="H2790" s="7" t="s">
        <v>824</v>
      </c>
      <c r="I2790" s="99">
        <v>41640</v>
      </c>
      <c r="J2790" s="352">
        <v>33897.199999999997</v>
      </c>
      <c r="K2790" s="57">
        <v>33897.199999999997</v>
      </c>
      <c r="L2790" s="124">
        <v>0</v>
      </c>
    </row>
    <row r="2791" spans="2:12" s="1" customFormat="1" x14ac:dyDescent="0.25">
      <c r="B2791" s="6" t="s">
        <v>993</v>
      </c>
      <c r="C2791" s="19">
        <v>750485</v>
      </c>
      <c r="D2791" s="7" t="s">
        <v>4269</v>
      </c>
      <c r="E2791" s="19" t="s">
        <v>39</v>
      </c>
      <c r="F2791" s="7" t="s">
        <v>304</v>
      </c>
      <c r="G2791" s="19" t="s">
        <v>40</v>
      </c>
      <c r="H2791" s="7" t="s">
        <v>730</v>
      </c>
      <c r="I2791" s="98">
        <v>43343</v>
      </c>
      <c r="J2791" s="75">
        <v>7670</v>
      </c>
      <c r="K2791" s="75">
        <v>2045.07</v>
      </c>
      <c r="L2791" s="75">
        <v>5623.93</v>
      </c>
    </row>
    <row r="2792" spans="2:12" s="1" customFormat="1" x14ac:dyDescent="0.25">
      <c r="B2792" s="6" t="s">
        <v>462</v>
      </c>
      <c r="C2792" s="19">
        <v>750486</v>
      </c>
      <c r="D2792" s="7" t="s">
        <v>4246</v>
      </c>
      <c r="E2792" s="19" t="s">
        <v>169</v>
      </c>
      <c r="F2792" s="19" t="s">
        <v>935</v>
      </c>
      <c r="G2792" s="19" t="s">
        <v>4247</v>
      </c>
      <c r="H2792" s="7" t="s">
        <v>730</v>
      </c>
      <c r="I2792" s="98">
        <v>43469</v>
      </c>
      <c r="J2792" s="75">
        <v>15900</v>
      </c>
      <c r="K2792" s="75">
        <v>3709.76</v>
      </c>
      <c r="L2792" s="75">
        <v>12189.24</v>
      </c>
    </row>
    <row r="2793" spans="2:12" s="1" customFormat="1" x14ac:dyDescent="0.25">
      <c r="B2793" s="6" t="s">
        <v>19</v>
      </c>
      <c r="C2793" s="19">
        <v>750487</v>
      </c>
      <c r="D2793" s="7" t="s">
        <v>4255</v>
      </c>
      <c r="E2793" s="19" t="s">
        <v>15</v>
      </c>
      <c r="F2793" s="19" t="s">
        <v>914</v>
      </c>
      <c r="G2793" s="19" t="s">
        <v>4256</v>
      </c>
      <c r="H2793" s="7" t="s">
        <v>730</v>
      </c>
      <c r="I2793" s="365">
        <v>43535</v>
      </c>
      <c r="J2793" s="74">
        <v>39136</v>
      </c>
      <c r="K2793" s="57">
        <v>15219.17</v>
      </c>
      <c r="L2793" s="32">
        <v>23915.83</v>
      </c>
    </row>
    <row r="2794" spans="2:12" s="1" customFormat="1" x14ac:dyDescent="0.25">
      <c r="B2794" s="6" t="s">
        <v>825</v>
      </c>
      <c r="C2794" s="19">
        <v>750489</v>
      </c>
      <c r="D2794" s="7" t="s">
        <v>4257</v>
      </c>
      <c r="E2794" s="19" t="s">
        <v>224</v>
      </c>
      <c r="F2794" s="19" t="s">
        <v>4258</v>
      </c>
      <c r="G2794" s="19" t="s">
        <v>4259</v>
      </c>
      <c r="H2794" s="7" t="s">
        <v>824</v>
      </c>
      <c r="I2794" s="99">
        <v>41640</v>
      </c>
      <c r="J2794" s="57">
        <v>1488</v>
      </c>
      <c r="K2794" s="57">
        <v>1488</v>
      </c>
      <c r="L2794" s="124">
        <v>0</v>
      </c>
    </row>
    <row r="2795" spans="2:12" s="1" customFormat="1" x14ac:dyDescent="0.25">
      <c r="B2795" s="6" t="s">
        <v>19</v>
      </c>
      <c r="C2795" s="19">
        <v>750490</v>
      </c>
      <c r="D2795" s="7" t="s">
        <v>4270</v>
      </c>
      <c r="E2795" s="19" t="s">
        <v>15</v>
      </c>
      <c r="F2795" s="19" t="s">
        <v>114</v>
      </c>
      <c r="G2795" s="19" t="s">
        <v>4271</v>
      </c>
      <c r="H2795" s="7" t="s">
        <v>730</v>
      </c>
      <c r="I2795" s="98">
        <v>43532</v>
      </c>
      <c r="J2795" s="75">
        <v>39136</v>
      </c>
      <c r="K2795" s="75">
        <v>28264.17</v>
      </c>
      <c r="L2795" s="75">
        <v>10870.83</v>
      </c>
    </row>
    <row r="2796" spans="2:12" s="1" customFormat="1" x14ac:dyDescent="0.25">
      <c r="B2796" s="6" t="s">
        <v>150</v>
      </c>
      <c r="C2796" s="19">
        <v>750491</v>
      </c>
      <c r="D2796" s="7" t="s">
        <v>4260</v>
      </c>
      <c r="E2796" s="19" t="s">
        <v>15</v>
      </c>
      <c r="F2796" s="19" t="s">
        <v>260</v>
      </c>
      <c r="G2796" s="19" t="s">
        <v>4261</v>
      </c>
      <c r="H2796" s="7" t="s">
        <v>730</v>
      </c>
      <c r="I2796" s="98">
        <v>43535</v>
      </c>
      <c r="J2796" s="75">
        <v>4850</v>
      </c>
      <c r="K2796" s="75">
        <v>3502.05</v>
      </c>
      <c r="L2796" s="75">
        <v>1346.95</v>
      </c>
    </row>
    <row r="2797" spans="2:12" s="1" customFormat="1" x14ac:dyDescent="0.25">
      <c r="B2797" s="6" t="s">
        <v>19</v>
      </c>
      <c r="C2797" s="19">
        <v>750492</v>
      </c>
      <c r="D2797" s="7" t="s">
        <v>4263</v>
      </c>
      <c r="E2797" s="19" t="s">
        <v>15</v>
      </c>
      <c r="F2797" s="19" t="s">
        <v>411</v>
      </c>
      <c r="G2797" s="19" t="s">
        <v>4264</v>
      </c>
      <c r="H2797" s="7" t="s">
        <v>730</v>
      </c>
      <c r="I2797" s="98">
        <v>43532</v>
      </c>
      <c r="J2797" s="75">
        <v>39136</v>
      </c>
      <c r="K2797" s="75">
        <v>28264.17</v>
      </c>
      <c r="L2797" s="75">
        <v>10870.83</v>
      </c>
    </row>
    <row r="2798" spans="2:12" s="1" customFormat="1" x14ac:dyDescent="0.25">
      <c r="B2798" s="6" t="s">
        <v>150</v>
      </c>
      <c r="C2798" s="19">
        <v>750493</v>
      </c>
      <c r="D2798" s="7" t="s">
        <v>4265</v>
      </c>
      <c r="E2798" s="19" t="s">
        <v>15</v>
      </c>
      <c r="F2798" s="19" t="s">
        <v>4266</v>
      </c>
      <c r="G2798" s="19" t="s">
        <v>4267</v>
      </c>
      <c r="H2798" s="7" t="s">
        <v>730</v>
      </c>
      <c r="I2798" s="98">
        <v>43535</v>
      </c>
      <c r="J2798" s="93">
        <v>4850</v>
      </c>
      <c r="K2798" s="75">
        <v>3502.05</v>
      </c>
      <c r="L2798" s="75">
        <v>1346.95</v>
      </c>
    </row>
    <row r="2799" spans="2:12" s="1" customFormat="1" x14ac:dyDescent="0.25">
      <c r="B2799" s="294"/>
      <c r="C2799" s="62"/>
      <c r="D2799" s="62"/>
      <c r="E2799" s="62"/>
      <c r="F2799" s="62"/>
      <c r="G2799" s="62"/>
      <c r="H2799" s="62"/>
      <c r="I2799" s="307"/>
      <c r="J2799" s="95"/>
      <c r="K2799" s="95"/>
      <c r="L2799" s="95"/>
    </row>
    <row r="2800" spans="2:12" s="1" customFormat="1" x14ac:dyDescent="0.25">
      <c r="B2800" s="294"/>
      <c r="C2800" s="62"/>
      <c r="D2800" s="62"/>
      <c r="E2800" s="62"/>
      <c r="F2800" s="62"/>
      <c r="G2800" s="62"/>
      <c r="H2800" s="62"/>
      <c r="I2800" s="307"/>
      <c r="J2800" s="95"/>
      <c r="K2800" s="95"/>
      <c r="L2800" s="95"/>
    </row>
    <row r="2801" spans="2:101" ht="18.75" x14ac:dyDescent="0.3">
      <c r="B2801" s="291" t="s">
        <v>251</v>
      </c>
      <c r="C2801" s="48"/>
      <c r="D2801" s="48"/>
      <c r="E2801" s="48"/>
      <c r="F2801" s="48"/>
      <c r="G2801" s="49" t="s">
        <v>4280</v>
      </c>
    </row>
    <row r="2802" spans="2:101" s="1" customFormat="1" ht="18.75" x14ac:dyDescent="0.3">
      <c r="B2802" s="294"/>
      <c r="C2802" s="62"/>
      <c r="D2802" s="62"/>
      <c r="E2802" s="62"/>
      <c r="F2802" s="62"/>
      <c r="G2802" s="62"/>
      <c r="H2802" s="48"/>
      <c r="I2802" s="507" t="s">
        <v>2</v>
      </c>
      <c r="J2802" s="508" t="s">
        <v>3</v>
      </c>
      <c r="K2802" s="510" t="s">
        <v>4</v>
      </c>
      <c r="L2802" s="510" t="s">
        <v>5</v>
      </c>
    </row>
    <row r="2803" spans="2:101" s="1" customFormat="1" ht="15.75" x14ac:dyDescent="0.25">
      <c r="B2803" s="289" t="s">
        <v>6</v>
      </c>
      <c r="C2803" s="3" t="s">
        <v>7</v>
      </c>
      <c r="D2803" s="3" t="s">
        <v>8</v>
      </c>
      <c r="E2803" s="4" t="s">
        <v>9</v>
      </c>
      <c r="F2803" s="4" t="s">
        <v>10</v>
      </c>
      <c r="G2803" s="4" t="s">
        <v>11</v>
      </c>
      <c r="H2803" s="4" t="s">
        <v>12</v>
      </c>
      <c r="I2803" s="507"/>
      <c r="J2803" s="509"/>
      <c r="K2803" s="510"/>
      <c r="L2803" s="510"/>
    </row>
    <row r="2804" spans="2:101" s="1" customFormat="1" x14ac:dyDescent="0.25">
      <c r="B2804" s="41" t="s">
        <v>150</v>
      </c>
      <c r="C2804" s="35">
        <v>365244</v>
      </c>
      <c r="D2804" s="35" t="s">
        <v>4307</v>
      </c>
      <c r="E2804" s="35" t="s">
        <v>15</v>
      </c>
      <c r="F2804" s="35" t="s">
        <v>398</v>
      </c>
      <c r="G2804" s="35" t="s">
        <v>4308</v>
      </c>
      <c r="H2804" s="35" t="s">
        <v>18</v>
      </c>
      <c r="I2804" s="364">
        <v>38838</v>
      </c>
      <c r="J2804" s="73">
        <v>9313.8799999999992</v>
      </c>
      <c r="K2804" s="73">
        <v>9313.8799999999992</v>
      </c>
      <c r="L2804" s="73">
        <v>0</v>
      </c>
      <c r="M2804" s="37"/>
      <c r="N2804" s="37"/>
      <c r="O2804" s="37"/>
      <c r="P2804" s="37"/>
      <c r="Q2804" s="37"/>
      <c r="R2804" s="37"/>
      <c r="S2804" s="37"/>
      <c r="T2804" s="37"/>
      <c r="U2804" s="37"/>
      <c r="V2804" s="37"/>
      <c r="W2804" s="37"/>
      <c r="X2804" s="37"/>
      <c r="Y2804" s="37"/>
      <c r="Z2804" s="37"/>
      <c r="AA2804" s="37"/>
      <c r="AB2804" s="37"/>
      <c r="AC2804" s="37"/>
      <c r="AD2804" s="37"/>
      <c r="AE2804" s="37"/>
      <c r="AF2804" s="37"/>
      <c r="AG2804" s="37"/>
      <c r="AH2804" s="37"/>
      <c r="AI2804" s="37"/>
      <c r="AJ2804" s="37"/>
      <c r="AK2804" s="37"/>
      <c r="AL2804" s="37"/>
      <c r="AM2804" s="37"/>
      <c r="AN2804" s="37"/>
      <c r="AO2804" s="37"/>
      <c r="AP2804" s="37"/>
      <c r="AQ2804" s="37"/>
      <c r="AR2804" s="37"/>
      <c r="AS2804" s="37"/>
      <c r="AT2804" s="37"/>
      <c r="AU2804" s="37"/>
      <c r="AV2804" s="37"/>
      <c r="AW2804" s="37"/>
      <c r="AX2804" s="37"/>
      <c r="AY2804" s="37"/>
      <c r="AZ2804" s="37"/>
      <c r="BA2804" s="37"/>
      <c r="BB2804" s="37"/>
      <c r="BC2804" s="37"/>
      <c r="BD2804" s="37"/>
      <c r="BE2804" s="37"/>
      <c r="BF2804" s="37"/>
      <c r="BG2804" s="37"/>
      <c r="BH2804" s="37"/>
      <c r="BI2804" s="37"/>
      <c r="BJ2804" s="37"/>
      <c r="BK2804" s="37"/>
      <c r="BL2804" s="37"/>
      <c r="BM2804" s="37"/>
      <c r="BN2804" s="37"/>
      <c r="BO2804" s="37"/>
      <c r="BP2804" s="37"/>
      <c r="BQ2804" s="37"/>
      <c r="BR2804" s="37"/>
      <c r="BS2804" s="37"/>
      <c r="BT2804" s="37"/>
      <c r="BU2804" s="37"/>
      <c r="BV2804" s="37"/>
      <c r="BW2804" s="37"/>
      <c r="BX2804" s="37"/>
      <c r="BY2804" s="37"/>
      <c r="BZ2804" s="37"/>
      <c r="CA2804" s="37"/>
      <c r="CB2804" s="37"/>
      <c r="CC2804" s="37"/>
      <c r="CD2804" s="37"/>
      <c r="CE2804" s="37"/>
      <c r="CF2804" s="37"/>
      <c r="CG2804" s="37"/>
      <c r="CH2804" s="37"/>
      <c r="CI2804" s="37"/>
      <c r="CJ2804" s="37"/>
      <c r="CK2804" s="37"/>
      <c r="CL2804" s="37"/>
      <c r="CM2804" s="37"/>
      <c r="CN2804" s="37"/>
      <c r="CO2804" s="37"/>
      <c r="CP2804" s="37"/>
      <c r="CQ2804" s="37"/>
      <c r="CR2804" s="37"/>
      <c r="CS2804" s="37"/>
      <c r="CT2804" s="37"/>
      <c r="CU2804" s="37"/>
      <c r="CV2804" s="37"/>
      <c r="CW2804" s="37"/>
    </row>
    <row r="2805" spans="2:101" s="1" customFormat="1" x14ac:dyDescent="0.25">
      <c r="B2805" s="6" t="s">
        <v>4111</v>
      </c>
      <c r="C2805" s="7">
        <v>365313</v>
      </c>
      <c r="D2805" s="7" t="s">
        <v>4274</v>
      </c>
      <c r="E2805" s="7" t="s">
        <v>304</v>
      </c>
      <c r="F2805" s="7" t="s">
        <v>304</v>
      </c>
      <c r="G2805" s="19" t="s">
        <v>40</v>
      </c>
      <c r="H2805" s="7" t="s">
        <v>18</v>
      </c>
      <c r="I2805" s="99">
        <v>41640</v>
      </c>
      <c r="J2805" s="32">
        <v>10499.99</v>
      </c>
      <c r="K2805" s="32">
        <v>10499.99</v>
      </c>
      <c r="L2805" s="32">
        <v>0</v>
      </c>
    </row>
    <row r="2806" spans="2:101" s="1" customFormat="1" x14ac:dyDescent="0.25">
      <c r="B2806" s="6" t="s">
        <v>4295</v>
      </c>
      <c r="C2806" s="7">
        <v>367000</v>
      </c>
      <c r="D2806" s="7" t="s">
        <v>4296</v>
      </c>
      <c r="E2806" s="7" t="s">
        <v>304</v>
      </c>
      <c r="F2806" s="7" t="s">
        <v>304</v>
      </c>
      <c r="G2806" s="19" t="s">
        <v>40</v>
      </c>
      <c r="H2806" s="7" t="s">
        <v>18</v>
      </c>
      <c r="I2806" s="99">
        <v>41640</v>
      </c>
      <c r="J2806" s="32">
        <v>1499596.33</v>
      </c>
      <c r="K2806" s="32">
        <v>1499596.33</v>
      </c>
      <c r="L2806" s="32">
        <v>0</v>
      </c>
    </row>
    <row r="2807" spans="2:101" s="1" customFormat="1" x14ac:dyDescent="0.25">
      <c r="B2807" s="6" t="s">
        <v>838</v>
      </c>
      <c r="C2807" s="7">
        <v>367094</v>
      </c>
      <c r="D2807" s="7" t="s">
        <v>4301</v>
      </c>
      <c r="E2807" s="7" t="s">
        <v>686</v>
      </c>
      <c r="F2807" s="7" t="s">
        <v>4302</v>
      </c>
      <c r="G2807" s="7" t="s">
        <v>4303</v>
      </c>
      <c r="H2807" s="7" t="s">
        <v>294</v>
      </c>
      <c r="I2807" s="99">
        <v>41640</v>
      </c>
      <c r="J2807" s="32">
        <v>15000</v>
      </c>
      <c r="K2807" s="32">
        <v>15000</v>
      </c>
      <c r="L2807" s="32">
        <v>0</v>
      </c>
    </row>
    <row r="2808" spans="2:101" s="1" customFormat="1" x14ac:dyDescent="0.25">
      <c r="B2808" s="6" t="s">
        <v>825</v>
      </c>
      <c r="C2808" s="19">
        <v>367096</v>
      </c>
      <c r="D2808" s="19" t="s">
        <v>4294</v>
      </c>
      <c r="E2808" s="7" t="s">
        <v>4297</v>
      </c>
      <c r="F2808" s="7" t="s">
        <v>304</v>
      </c>
      <c r="G2808" s="19" t="s">
        <v>40</v>
      </c>
      <c r="H2808" s="7" t="s">
        <v>730</v>
      </c>
      <c r="I2808" s="99">
        <v>41640</v>
      </c>
      <c r="J2808" s="57">
        <v>2000</v>
      </c>
      <c r="K2808" s="57">
        <v>2000</v>
      </c>
      <c r="L2808" s="32">
        <v>0</v>
      </c>
    </row>
    <row r="2809" spans="2:101" s="1" customFormat="1" x14ac:dyDescent="0.25">
      <c r="B2809" s="6" t="s">
        <v>4293</v>
      </c>
      <c r="C2809" s="7">
        <v>367097</v>
      </c>
      <c r="D2809" s="7" t="s">
        <v>4294</v>
      </c>
      <c r="E2809" s="7" t="s">
        <v>304</v>
      </c>
      <c r="F2809" s="7" t="s">
        <v>304</v>
      </c>
      <c r="G2809" s="19" t="s">
        <v>40</v>
      </c>
      <c r="H2809" s="7" t="s">
        <v>18</v>
      </c>
      <c r="I2809" s="99">
        <v>41640</v>
      </c>
      <c r="J2809" s="32">
        <v>2000</v>
      </c>
      <c r="K2809" s="32">
        <v>2000</v>
      </c>
      <c r="L2809" s="32">
        <v>0</v>
      </c>
    </row>
    <row r="2810" spans="2:101" s="1" customFormat="1" x14ac:dyDescent="0.25">
      <c r="B2810" s="6" t="s">
        <v>4284</v>
      </c>
      <c r="C2810" s="7">
        <v>367101</v>
      </c>
      <c r="D2810" s="7" t="s">
        <v>4285</v>
      </c>
      <c r="E2810" s="7" t="s">
        <v>2569</v>
      </c>
      <c r="F2810" s="7">
        <v>15</v>
      </c>
      <c r="G2810" s="7" t="s">
        <v>4286</v>
      </c>
      <c r="H2810" s="7" t="s">
        <v>18</v>
      </c>
      <c r="I2810" s="99">
        <v>41460</v>
      </c>
      <c r="J2810" s="32">
        <v>596476.85</v>
      </c>
      <c r="K2810" s="32">
        <v>596476.85</v>
      </c>
      <c r="L2810" s="32">
        <v>0</v>
      </c>
    </row>
    <row r="2811" spans="2:101" s="1" customFormat="1" x14ac:dyDescent="0.25">
      <c r="B2811" s="6" t="s">
        <v>2564</v>
      </c>
      <c r="C2811" s="7">
        <v>367102</v>
      </c>
      <c r="D2811" s="7" t="s">
        <v>4287</v>
      </c>
      <c r="E2811" s="7" t="s">
        <v>4288</v>
      </c>
      <c r="F2811" s="7" t="s">
        <v>4289</v>
      </c>
      <c r="G2811" s="19" t="s">
        <v>40</v>
      </c>
      <c r="H2811" s="7" t="s">
        <v>735</v>
      </c>
      <c r="I2811" s="99">
        <v>39083</v>
      </c>
      <c r="J2811" s="57">
        <v>173111.46</v>
      </c>
      <c r="K2811" s="57">
        <v>173111.46</v>
      </c>
      <c r="L2811" s="32">
        <v>0</v>
      </c>
    </row>
    <row r="2812" spans="2:101" s="1" customFormat="1" x14ac:dyDescent="0.25">
      <c r="B2812" s="6" t="s">
        <v>2564</v>
      </c>
      <c r="C2812" s="7">
        <v>367103</v>
      </c>
      <c r="D2812" s="7" t="s">
        <v>4283</v>
      </c>
      <c r="E2812" s="7" t="s">
        <v>2566</v>
      </c>
      <c r="F2812" s="7" t="s">
        <v>2925</v>
      </c>
      <c r="G2812" s="19" t="s">
        <v>40</v>
      </c>
      <c r="H2812" s="7" t="s">
        <v>735</v>
      </c>
      <c r="I2812" s="99">
        <v>39083</v>
      </c>
      <c r="J2812" s="57">
        <v>173111.46</v>
      </c>
      <c r="K2812" s="57">
        <v>173111.46</v>
      </c>
      <c r="L2812" s="32">
        <v>0</v>
      </c>
    </row>
    <row r="2813" spans="2:101" s="1" customFormat="1" x14ac:dyDescent="0.25">
      <c r="B2813" s="6" t="s">
        <v>731</v>
      </c>
      <c r="C2813" s="7">
        <v>367105</v>
      </c>
      <c r="D2813" s="7" t="s">
        <v>4281</v>
      </c>
      <c r="E2813" s="7" t="s">
        <v>733</v>
      </c>
      <c r="F2813" s="7" t="s">
        <v>734</v>
      </c>
      <c r="G2813" s="19" t="s">
        <v>40</v>
      </c>
      <c r="H2813" s="7" t="s">
        <v>735</v>
      </c>
      <c r="I2813" s="99">
        <v>41640</v>
      </c>
      <c r="J2813" s="312">
        <v>7341.15</v>
      </c>
      <c r="K2813" s="57">
        <v>7341.15</v>
      </c>
      <c r="L2813" s="32">
        <v>0</v>
      </c>
    </row>
    <row r="2814" spans="2:101" s="10" customFormat="1" x14ac:dyDescent="0.25">
      <c r="B2814" s="6" t="s">
        <v>731</v>
      </c>
      <c r="C2814" s="7">
        <v>367106</v>
      </c>
      <c r="D2814" s="7" t="s">
        <v>4282</v>
      </c>
      <c r="E2814" s="7" t="s">
        <v>733</v>
      </c>
      <c r="F2814" s="7" t="s">
        <v>734</v>
      </c>
      <c r="G2814" s="19" t="s">
        <v>40</v>
      </c>
      <c r="H2814" s="7" t="s">
        <v>735</v>
      </c>
      <c r="I2814" s="99">
        <v>41640</v>
      </c>
      <c r="J2814" s="57">
        <v>7341.15</v>
      </c>
      <c r="K2814" s="57">
        <v>7341.15</v>
      </c>
      <c r="L2814" s="32">
        <v>0</v>
      </c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</row>
    <row r="2815" spans="2:101" s="1" customFormat="1" ht="15.75" customHeight="1" x14ac:dyDescent="0.25">
      <c r="B2815" s="6" t="s">
        <v>731</v>
      </c>
      <c r="C2815" s="19">
        <v>367109</v>
      </c>
      <c r="D2815" s="7" t="s">
        <v>4290</v>
      </c>
      <c r="E2815" s="19" t="s">
        <v>4291</v>
      </c>
      <c r="F2815" s="7" t="s">
        <v>304</v>
      </c>
      <c r="G2815" s="19" t="s">
        <v>40</v>
      </c>
      <c r="H2815" s="7" t="s">
        <v>84</v>
      </c>
      <c r="I2815" s="99">
        <v>41640</v>
      </c>
      <c r="J2815" s="57">
        <v>7341.15</v>
      </c>
      <c r="K2815" s="57">
        <v>7341.15</v>
      </c>
      <c r="L2815" s="32">
        <v>0</v>
      </c>
    </row>
    <row r="2816" spans="2:101" s="1" customFormat="1" x14ac:dyDescent="0.25">
      <c r="B2816" s="6" t="s">
        <v>731</v>
      </c>
      <c r="C2816" s="19">
        <v>367110</v>
      </c>
      <c r="D2816" s="7" t="s">
        <v>4292</v>
      </c>
      <c r="E2816" s="19" t="s">
        <v>4291</v>
      </c>
      <c r="F2816" s="7" t="s">
        <v>304</v>
      </c>
      <c r="G2816" s="19" t="s">
        <v>40</v>
      </c>
      <c r="H2816" s="7" t="s">
        <v>824</v>
      </c>
      <c r="I2816" s="99">
        <v>41640</v>
      </c>
      <c r="J2816" s="57">
        <v>7341.15</v>
      </c>
      <c r="K2816" s="57">
        <v>7341.15</v>
      </c>
      <c r="L2816" s="32">
        <v>0</v>
      </c>
    </row>
    <row r="2817" spans="2:101" s="1" customFormat="1" x14ac:dyDescent="0.25">
      <c r="B2817" s="170" t="s">
        <v>3226</v>
      </c>
      <c r="C2817" s="171">
        <v>372204</v>
      </c>
      <c r="D2817" s="7" t="s">
        <v>4304</v>
      </c>
      <c r="E2817" s="171" t="s">
        <v>4305</v>
      </c>
      <c r="F2817" s="171" t="s">
        <v>56</v>
      </c>
      <c r="G2817" s="172" t="s">
        <v>4306</v>
      </c>
      <c r="H2817" s="171" t="s">
        <v>84</v>
      </c>
      <c r="I2817" s="99">
        <v>39083</v>
      </c>
      <c r="J2817" s="32">
        <v>120500</v>
      </c>
      <c r="K2817" s="32">
        <v>120500</v>
      </c>
      <c r="L2817" s="32">
        <v>0</v>
      </c>
      <c r="M2817" s="58"/>
      <c r="N2817" s="58"/>
      <c r="O2817" s="58"/>
      <c r="P2817" s="58"/>
      <c r="Q2817" s="58"/>
      <c r="R2817" s="58"/>
      <c r="S2817" s="58"/>
      <c r="T2817" s="58"/>
      <c r="U2817" s="58"/>
      <c r="V2817" s="58"/>
      <c r="W2817" s="58"/>
      <c r="X2817" s="58"/>
      <c r="Y2817" s="58"/>
      <c r="Z2817" s="58"/>
      <c r="AA2817" s="58"/>
      <c r="AB2817" s="58"/>
      <c r="AC2817" s="58"/>
      <c r="AD2817" s="58"/>
      <c r="AE2817" s="58"/>
      <c r="AF2817" s="58"/>
      <c r="AG2817" s="58"/>
      <c r="AH2817" s="58"/>
      <c r="AI2817" s="58"/>
      <c r="AJ2817" s="58"/>
      <c r="AK2817" s="58"/>
      <c r="AL2817" s="58"/>
      <c r="AM2817" s="58"/>
      <c r="AN2817" s="58"/>
      <c r="AO2817" s="58"/>
      <c r="AP2817" s="58"/>
      <c r="AQ2817" s="58"/>
      <c r="AR2817" s="58"/>
      <c r="AS2817" s="58"/>
      <c r="AT2817" s="58"/>
      <c r="AU2817" s="58"/>
      <c r="AV2817" s="58"/>
      <c r="AW2817" s="58"/>
      <c r="AX2817" s="58"/>
      <c r="AY2817" s="58"/>
      <c r="AZ2817" s="58"/>
      <c r="BA2817" s="58"/>
      <c r="BB2817" s="58"/>
      <c r="BC2817" s="58"/>
      <c r="BD2817" s="58"/>
      <c r="BE2817" s="58"/>
      <c r="BF2817" s="58"/>
      <c r="BG2817" s="58"/>
      <c r="BH2817" s="58"/>
      <c r="BI2817" s="58"/>
      <c r="BJ2817" s="58"/>
      <c r="BK2817" s="58"/>
      <c r="BL2817" s="58"/>
      <c r="BM2817" s="58"/>
      <c r="BN2817" s="58"/>
      <c r="BO2817" s="58"/>
      <c r="BP2817" s="58"/>
      <c r="BQ2817" s="58"/>
      <c r="BR2817" s="58"/>
      <c r="BS2817" s="58"/>
      <c r="BT2817" s="58"/>
      <c r="BU2817" s="58"/>
      <c r="BV2817" s="58"/>
      <c r="BW2817" s="58"/>
      <c r="BX2817" s="58"/>
      <c r="BY2817" s="58"/>
      <c r="BZ2817" s="58"/>
      <c r="CA2817" s="58"/>
      <c r="CB2817" s="58"/>
      <c r="CC2817" s="58"/>
      <c r="CD2817" s="58"/>
      <c r="CE2817" s="58"/>
      <c r="CF2817" s="58"/>
      <c r="CG2817" s="58"/>
      <c r="CH2817" s="58"/>
      <c r="CI2817" s="58"/>
      <c r="CJ2817" s="58"/>
      <c r="CK2817" s="58"/>
      <c r="CL2817" s="58"/>
      <c r="CM2817" s="58"/>
      <c r="CN2817" s="58"/>
      <c r="CO2817" s="58"/>
      <c r="CP2817" s="58"/>
      <c r="CQ2817" s="58"/>
      <c r="CR2817" s="58"/>
      <c r="CS2817" s="58"/>
      <c r="CT2817" s="58"/>
      <c r="CU2817" s="58"/>
      <c r="CV2817" s="58"/>
      <c r="CW2817" s="58"/>
    </row>
    <row r="2818" spans="2:101" s="58" customFormat="1" x14ac:dyDescent="0.25">
      <c r="B2818" s="170" t="s">
        <v>150</v>
      </c>
      <c r="C2818" s="171">
        <v>749973</v>
      </c>
      <c r="D2818" s="71" t="s">
        <v>4309</v>
      </c>
      <c r="E2818" s="171" t="s">
        <v>15</v>
      </c>
      <c r="F2818" s="171" t="s">
        <v>56</v>
      </c>
      <c r="G2818" s="171" t="s">
        <v>4310</v>
      </c>
      <c r="H2818" s="171" t="s">
        <v>730</v>
      </c>
      <c r="I2818" s="366">
        <v>43535</v>
      </c>
      <c r="J2818" s="173">
        <v>4850</v>
      </c>
      <c r="K2818" s="173">
        <v>3502.05</v>
      </c>
      <c r="L2818" s="173">
        <v>1346.95</v>
      </c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  <c r="X2818" s="10"/>
      <c r="Y2818" s="10"/>
      <c r="Z2818" s="10"/>
      <c r="AA2818" s="10"/>
      <c r="AB2818" s="10"/>
      <c r="AC2818" s="10"/>
      <c r="AD2818" s="10"/>
      <c r="AE2818" s="10"/>
      <c r="AF2818" s="10"/>
      <c r="AG2818" s="10"/>
      <c r="AH2818" s="10"/>
      <c r="AI2818" s="10"/>
      <c r="AJ2818" s="10"/>
      <c r="AK2818" s="10"/>
      <c r="AL2818" s="10"/>
      <c r="AM2818" s="10"/>
      <c r="AN2818" s="10"/>
      <c r="AO2818" s="10"/>
      <c r="AP2818" s="10"/>
      <c r="AQ2818" s="10"/>
      <c r="AR2818" s="10"/>
      <c r="AS2818" s="10"/>
      <c r="AT2818" s="10"/>
      <c r="AU2818" s="10"/>
      <c r="AV2818" s="10"/>
      <c r="AW2818" s="10"/>
      <c r="AX2818" s="10"/>
      <c r="AY2818" s="10"/>
      <c r="AZ2818" s="10"/>
      <c r="BA2818" s="10"/>
      <c r="BB2818" s="10"/>
      <c r="BC2818" s="10"/>
      <c r="BD2818" s="10"/>
      <c r="BE2818" s="10"/>
      <c r="BF2818" s="10"/>
      <c r="BG2818" s="10"/>
      <c r="BH2818" s="10"/>
      <c r="BI2818" s="10"/>
      <c r="BJ2818" s="10"/>
      <c r="BK2818" s="10"/>
      <c r="BL2818" s="10"/>
      <c r="BM2818" s="10"/>
      <c r="BN2818" s="10"/>
      <c r="BO2818" s="10"/>
      <c r="BP2818" s="10"/>
      <c r="BQ2818" s="10"/>
      <c r="BR2818" s="10"/>
      <c r="BS2818" s="10"/>
      <c r="BT2818" s="10"/>
      <c r="BU2818" s="10"/>
      <c r="BV2818" s="10"/>
      <c r="BW2818" s="10"/>
      <c r="BX2818" s="10"/>
      <c r="BY2818" s="10"/>
      <c r="BZ2818" s="10"/>
      <c r="CA2818" s="10"/>
      <c r="CB2818" s="10"/>
      <c r="CC2818" s="10"/>
      <c r="CD2818" s="10"/>
      <c r="CE2818" s="10"/>
      <c r="CF2818" s="10"/>
      <c r="CG2818" s="10"/>
      <c r="CH2818" s="10"/>
      <c r="CI2818" s="10"/>
      <c r="CJ2818" s="10"/>
      <c r="CK2818" s="10"/>
      <c r="CL2818" s="10"/>
      <c r="CM2818" s="10"/>
      <c r="CN2818" s="10"/>
      <c r="CO2818" s="10"/>
      <c r="CP2818" s="10"/>
      <c r="CQ2818" s="10"/>
      <c r="CR2818" s="10"/>
      <c r="CS2818" s="10"/>
      <c r="CT2818" s="10"/>
      <c r="CU2818" s="10"/>
      <c r="CV2818" s="10"/>
      <c r="CW2818" s="10"/>
    </row>
    <row r="2819" spans="2:101" s="37" customFormat="1" x14ac:dyDescent="0.25">
      <c r="B2819" s="6" t="s">
        <v>4295</v>
      </c>
      <c r="C2819" s="28">
        <v>750060</v>
      </c>
      <c r="D2819" s="7" t="s">
        <v>4298</v>
      </c>
      <c r="E2819" s="28" t="s">
        <v>3228</v>
      </c>
      <c r="F2819" s="171" t="s">
        <v>56</v>
      </c>
      <c r="G2819" s="28" t="s">
        <v>40</v>
      </c>
      <c r="H2819" s="7" t="s">
        <v>730</v>
      </c>
      <c r="I2819" s="98">
        <v>43447</v>
      </c>
      <c r="J2819" s="75">
        <v>100695</v>
      </c>
      <c r="K2819" s="75">
        <v>20300</v>
      </c>
      <c r="L2819" s="75">
        <v>80395</v>
      </c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  <c r="X2819" s="10"/>
      <c r="Y2819" s="10"/>
      <c r="Z2819" s="10"/>
      <c r="AA2819" s="10"/>
      <c r="AB2819" s="10"/>
      <c r="AC2819" s="10"/>
      <c r="AD2819" s="10"/>
      <c r="AE2819" s="10"/>
      <c r="AF2819" s="10"/>
      <c r="AG2819" s="10"/>
      <c r="AH2819" s="10"/>
      <c r="AI2819" s="10"/>
      <c r="AJ2819" s="10"/>
      <c r="AK2819" s="10"/>
      <c r="AL2819" s="10"/>
      <c r="AM2819" s="10"/>
      <c r="AN2819" s="10"/>
      <c r="AO2819" s="10"/>
      <c r="AP2819" s="10"/>
      <c r="AQ2819" s="10"/>
      <c r="AR2819" s="10"/>
      <c r="AS2819" s="10"/>
      <c r="AT2819" s="10"/>
      <c r="AU2819" s="10"/>
      <c r="AV2819" s="10"/>
      <c r="AW2819" s="10"/>
      <c r="AX2819" s="10"/>
      <c r="AY2819" s="10"/>
      <c r="AZ2819" s="10"/>
      <c r="BA2819" s="10"/>
      <c r="BB2819" s="10"/>
      <c r="BC2819" s="10"/>
      <c r="BD2819" s="10"/>
      <c r="BE2819" s="10"/>
      <c r="BF2819" s="10"/>
      <c r="BG2819" s="10"/>
      <c r="BH2819" s="10"/>
      <c r="BI2819" s="10"/>
      <c r="BJ2819" s="10"/>
      <c r="BK2819" s="10"/>
      <c r="BL2819" s="10"/>
      <c r="BM2819" s="10"/>
      <c r="BN2819" s="10"/>
      <c r="BO2819" s="10"/>
      <c r="BP2819" s="10"/>
      <c r="BQ2819" s="10"/>
      <c r="BR2819" s="10"/>
      <c r="BS2819" s="10"/>
      <c r="BT2819" s="10"/>
      <c r="BU2819" s="10"/>
      <c r="BV2819" s="10"/>
      <c r="BW2819" s="10"/>
      <c r="BX2819" s="10"/>
      <c r="BY2819" s="10"/>
      <c r="BZ2819" s="10"/>
      <c r="CA2819" s="10"/>
      <c r="CB2819" s="10"/>
      <c r="CC2819" s="10"/>
      <c r="CD2819" s="10"/>
      <c r="CE2819" s="10"/>
      <c r="CF2819" s="10"/>
      <c r="CG2819" s="10"/>
      <c r="CH2819" s="10"/>
      <c r="CI2819" s="10"/>
      <c r="CJ2819" s="10"/>
      <c r="CK2819" s="10"/>
      <c r="CL2819" s="10"/>
      <c r="CM2819" s="10"/>
      <c r="CN2819" s="10"/>
      <c r="CO2819" s="10"/>
      <c r="CP2819" s="10"/>
      <c r="CQ2819" s="10"/>
      <c r="CR2819" s="10"/>
      <c r="CS2819" s="10"/>
      <c r="CT2819" s="10"/>
      <c r="CU2819" s="10"/>
      <c r="CV2819" s="10"/>
      <c r="CW2819" s="10"/>
    </row>
    <row r="2820" spans="2:101" s="10" customFormat="1" x14ac:dyDescent="0.25">
      <c r="B2820" s="6" t="s">
        <v>19</v>
      </c>
      <c r="C2820" s="19">
        <v>750061</v>
      </c>
      <c r="D2820" s="7" t="s">
        <v>4299</v>
      </c>
      <c r="E2820" s="19" t="s">
        <v>2146</v>
      </c>
      <c r="F2820" s="19" t="s">
        <v>114</v>
      </c>
      <c r="G2820" s="19" t="s">
        <v>4300</v>
      </c>
      <c r="H2820" s="7" t="s">
        <v>18</v>
      </c>
      <c r="I2820" s="98">
        <v>43532</v>
      </c>
      <c r="J2820" s="75">
        <v>39136</v>
      </c>
      <c r="K2820" s="75">
        <v>28264.17</v>
      </c>
      <c r="L2820" s="75">
        <v>10870.83</v>
      </c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</row>
    <row r="2821" spans="2:101" s="1" customFormat="1" x14ac:dyDescent="0.25">
      <c r="B2821" s="294"/>
      <c r="C2821" s="62"/>
      <c r="D2821" s="62"/>
      <c r="E2821" s="62"/>
      <c r="F2821" s="62"/>
      <c r="G2821" s="62"/>
      <c r="H2821" s="62"/>
      <c r="I2821" s="307"/>
      <c r="J2821" s="95"/>
      <c r="K2821" s="95"/>
      <c r="L2821" s="95"/>
    </row>
    <row r="2822" spans="2:101" s="1" customFormat="1" x14ac:dyDescent="0.25">
      <c r="B2822" s="294"/>
      <c r="C2822" s="487"/>
      <c r="D2822" s="487"/>
      <c r="E2822" s="487"/>
      <c r="F2822" s="487"/>
      <c r="G2822" s="487"/>
      <c r="H2822" s="487"/>
      <c r="I2822" s="307"/>
      <c r="J2822" s="95"/>
      <c r="K2822" s="95"/>
      <c r="L2822" s="95"/>
    </row>
    <row r="2823" spans="2:101" s="1" customFormat="1" x14ac:dyDescent="0.25">
      <c r="B2823" s="294"/>
      <c r="C2823" s="487"/>
      <c r="D2823" s="487"/>
      <c r="E2823" s="487"/>
      <c r="F2823" s="487"/>
      <c r="G2823" s="487"/>
      <c r="H2823" s="487"/>
      <c r="I2823" s="307"/>
      <c r="J2823" s="95"/>
      <c r="K2823" s="95"/>
      <c r="L2823" s="95"/>
    </row>
    <row r="2825" spans="2:101" ht="18.75" x14ac:dyDescent="0.3">
      <c r="B2825" s="304" t="s">
        <v>251</v>
      </c>
      <c r="C2825" s="50"/>
      <c r="D2825" s="50"/>
      <c r="E2825" s="50"/>
      <c r="F2825" s="50"/>
      <c r="G2825" s="175" t="s">
        <v>4311</v>
      </c>
    </row>
    <row r="2826" spans="2:101" s="1" customFormat="1" x14ac:dyDescent="0.25">
      <c r="B2826" s="294"/>
      <c r="C2826" s="62"/>
      <c r="D2826" s="62"/>
      <c r="E2826" s="62"/>
      <c r="F2826" s="62"/>
      <c r="G2826" s="62"/>
      <c r="H2826" s="174"/>
      <c r="I2826" s="507" t="s">
        <v>2</v>
      </c>
      <c r="J2826" s="512" t="s">
        <v>3</v>
      </c>
      <c r="K2826" s="510" t="s">
        <v>4</v>
      </c>
      <c r="L2826" s="510" t="s">
        <v>5</v>
      </c>
    </row>
    <row r="2827" spans="2:101" s="1" customFormat="1" ht="15.75" x14ac:dyDescent="0.25">
      <c r="B2827" s="289" t="s">
        <v>6</v>
      </c>
      <c r="C2827" s="3" t="s">
        <v>7</v>
      </c>
      <c r="D2827" s="3" t="s">
        <v>8</v>
      </c>
      <c r="E2827" s="4" t="s">
        <v>9</v>
      </c>
      <c r="F2827" s="4" t="s">
        <v>10</v>
      </c>
      <c r="G2827" s="4" t="s">
        <v>11</v>
      </c>
      <c r="H2827" s="4" t="s">
        <v>12</v>
      </c>
      <c r="I2827" s="507"/>
      <c r="J2827" s="513"/>
      <c r="K2827" s="510"/>
      <c r="L2827" s="510"/>
    </row>
    <row r="2828" spans="2:101" s="1" customFormat="1" x14ac:dyDescent="0.25">
      <c r="B2828" s="6" t="s">
        <v>4415</v>
      </c>
      <c r="C2828" s="7">
        <v>365082</v>
      </c>
      <c r="D2828" s="7" t="s">
        <v>4416</v>
      </c>
      <c r="E2828" s="7" t="s">
        <v>304</v>
      </c>
      <c r="F2828" s="7" t="s">
        <v>304</v>
      </c>
      <c r="G2828" s="19" t="s">
        <v>40</v>
      </c>
      <c r="H2828" s="7" t="s">
        <v>18</v>
      </c>
      <c r="I2828" s="99">
        <v>41640</v>
      </c>
      <c r="J2828" s="32">
        <v>3500</v>
      </c>
      <c r="K2828" s="32">
        <v>3500</v>
      </c>
      <c r="L2828" s="32">
        <v>0</v>
      </c>
    </row>
    <row r="2829" spans="2:101" s="1" customFormat="1" x14ac:dyDescent="0.25">
      <c r="B2829" s="6" t="s">
        <v>4372</v>
      </c>
      <c r="C2829" s="7">
        <v>365094</v>
      </c>
      <c r="D2829" s="7" t="s">
        <v>4389</v>
      </c>
      <c r="E2829" s="7" t="s">
        <v>910</v>
      </c>
      <c r="F2829" s="7" t="s">
        <v>304</v>
      </c>
      <c r="G2829" s="19" t="s">
        <v>40</v>
      </c>
      <c r="H2829" s="7" t="s">
        <v>18</v>
      </c>
      <c r="I2829" s="99">
        <v>41640</v>
      </c>
      <c r="J2829" s="142">
        <v>1440.72</v>
      </c>
      <c r="K2829" s="32">
        <v>1440.72</v>
      </c>
      <c r="L2829" s="32">
        <v>0</v>
      </c>
    </row>
    <row r="2830" spans="2:101" s="1" customFormat="1" x14ac:dyDescent="0.25">
      <c r="B2830" s="6" t="s">
        <v>4402</v>
      </c>
      <c r="C2830" s="7">
        <v>365172</v>
      </c>
      <c r="D2830" s="7" t="s">
        <v>4403</v>
      </c>
      <c r="E2830" s="7" t="s">
        <v>2198</v>
      </c>
      <c r="F2830" s="7" t="s">
        <v>2609</v>
      </c>
      <c r="G2830" s="19" t="s">
        <v>40</v>
      </c>
      <c r="H2830" s="7" t="s">
        <v>84</v>
      </c>
      <c r="I2830" s="99">
        <v>41507</v>
      </c>
      <c r="J2830" s="32">
        <v>61712</v>
      </c>
      <c r="K2830" s="32">
        <v>61712</v>
      </c>
      <c r="L2830" s="32">
        <v>0</v>
      </c>
    </row>
    <row r="2831" spans="2:101" s="1" customFormat="1" x14ac:dyDescent="0.25">
      <c r="B2831" s="6" t="s">
        <v>150</v>
      </c>
      <c r="C2831" s="7">
        <v>365226</v>
      </c>
      <c r="D2831" s="7" t="s">
        <v>4368</v>
      </c>
      <c r="E2831" s="7" t="s">
        <v>15</v>
      </c>
      <c r="F2831" s="7" t="s">
        <v>76</v>
      </c>
      <c r="G2831" s="7" t="s">
        <v>4369</v>
      </c>
      <c r="H2831" s="7" t="s">
        <v>18</v>
      </c>
      <c r="I2831" s="99">
        <v>39083</v>
      </c>
      <c r="J2831" s="32">
        <v>6542.53</v>
      </c>
      <c r="K2831" s="32">
        <v>6542.53</v>
      </c>
      <c r="L2831" s="32">
        <v>0</v>
      </c>
    </row>
    <row r="2832" spans="2:101" s="1" customFormat="1" x14ac:dyDescent="0.25">
      <c r="B2832" s="6" t="s">
        <v>180</v>
      </c>
      <c r="C2832" s="7">
        <v>365254</v>
      </c>
      <c r="D2832" s="7" t="s">
        <v>4357</v>
      </c>
      <c r="E2832" s="7" t="s">
        <v>304</v>
      </c>
      <c r="F2832" s="7" t="s">
        <v>304</v>
      </c>
      <c r="G2832" s="19" t="s">
        <v>40</v>
      </c>
      <c r="H2832" s="7" t="s">
        <v>18</v>
      </c>
      <c r="I2832" s="99">
        <v>42006</v>
      </c>
      <c r="J2832" s="32">
        <v>4956</v>
      </c>
      <c r="K2832" s="32">
        <v>4956</v>
      </c>
      <c r="L2832" s="32">
        <v>0</v>
      </c>
    </row>
    <row r="2833" spans="2:12" s="1" customFormat="1" x14ac:dyDescent="0.25">
      <c r="B2833" s="6" t="s">
        <v>150</v>
      </c>
      <c r="C2833" s="7">
        <v>365298</v>
      </c>
      <c r="D2833" s="7" t="s">
        <v>4370</v>
      </c>
      <c r="E2833" s="7" t="s">
        <v>15</v>
      </c>
      <c r="F2833" s="7" t="s">
        <v>152</v>
      </c>
      <c r="G2833" s="7" t="s">
        <v>4371</v>
      </c>
      <c r="H2833" s="7" t="s">
        <v>18</v>
      </c>
      <c r="I2833" s="99">
        <v>38838</v>
      </c>
      <c r="J2833" s="32">
        <v>9313.8799999999992</v>
      </c>
      <c r="K2833" s="32">
        <v>9313.8799999999992</v>
      </c>
      <c r="L2833" s="32">
        <v>0</v>
      </c>
    </row>
    <row r="2834" spans="2:12" s="1" customFormat="1" x14ac:dyDescent="0.25">
      <c r="B2834" s="6" t="s">
        <v>4317</v>
      </c>
      <c r="C2834" s="7">
        <v>365338</v>
      </c>
      <c r="D2834" s="7" t="s">
        <v>4150</v>
      </c>
      <c r="E2834" s="7" t="s">
        <v>304</v>
      </c>
      <c r="F2834" s="7" t="s">
        <v>304</v>
      </c>
      <c r="G2834" s="19" t="s">
        <v>40</v>
      </c>
      <c r="H2834" s="7" t="s">
        <v>3425</v>
      </c>
      <c r="I2834" s="99">
        <v>39083</v>
      </c>
      <c r="J2834" s="32">
        <v>494856</v>
      </c>
      <c r="K2834" s="32">
        <v>494856</v>
      </c>
      <c r="L2834" s="32">
        <v>0</v>
      </c>
    </row>
    <row r="2835" spans="2:12" s="1" customFormat="1" x14ac:dyDescent="0.25">
      <c r="B2835" s="6" t="s">
        <v>4317</v>
      </c>
      <c r="C2835" s="7">
        <v>365339</v>
      </c>
      <c r="D2835" s="7" t="s">
        <v>4318</v>
      </c>
      <c r="E2835" s="7" t="s">
        <v>304</v>
      </c>
      <c r="F2835" s="7" t="s">
        <v>304</v>
      </c>
      <c r="G2835" s="19" t="s">
        <v>40</v>
      </c>
      <c r="H2835" s="7" t="s">
        <v>3425</v>
      </c>
      <c r="I2835" s="99">
        <v>39083</v>
      </c>
      <c r="J2835" s="32">
        <v>494856</v>
      </c>
      <c r="K2835" s="32">
        <v>494856</v>
      </c>
      <c r="L2835" s="32">
        <v>0</v>
      </c>
    </row>
    <row r="2836" spans="2:12" s="1" customFormat="1" x14ac:dyDescent="0.25">
      <c r="B2836" s="6" t="s">
        <v>4317</v>
      </c>
      <c r="C2836" s="7">
        <v>365340</v>
      </c>
      <c r="D2836" s="7" t="s">
        <v>4319</v>
      </c>
      <c r="E2836" s="7" t="s">
        <v>304</v>
      </c>
      <c r="F2836" s="7" t="s">
        <v>304</v>
      </c>
      <c r="G2836" s="19" t="s">
        <v>40</v>
      </c>
      <c r="H2836" s="7" t="s">
        <v>3425</v>
      </c>
      <c r="I2836" s="99">
        <v>39083</v>
      </c>
      <c r="J2836" s="32">
        <v>494856</v>
      </c>
      <c r="K2836" s="32">
        <v>494856</v>
      </c>
      <c r="L2836" s="32">
        <v>0</v>
      </c>
    </row>
    <row r="2837" spans="2:12" s="1" customFormat="1" x14ac:dyDescent="0.25">
      <c r="B2837" s="6" t="s">
        <v>4317</v>
      </c>
      <c r="C2837" s="7">
        <v>365341</v>
      </c>
      <c r="D2837" s="7" t="s">
        <v>4320</v>
      </c>
      <c r="E2837" s="7" t="s">
        <v>304</v>
      </c>
      <c r="F2837" s="7" t="s">
        <v>304</v>
      </c>
      <c r="G2837" s="19" t="s">
        <v>40</v>
      </c>
      <c r="H2837" s="7" t="s">
        <v>3425</v>
      </c>
      <c r="I2837" s="99">
        <v>39083</v>
      </c>
      <c r="J2837" s="32">
        <v>494856</v>
      </c>
      <c r="K2837" s="32">
        <v>494856</v>
      </c>
      <c r="L2837" s="32">
        <v>0</v>
      </c>
    </row>
    <row r="2838" spans="2:12" s="1" customFormat="1" x14ac:dyDescent="0.25">
      <c r="B2838" s="6" t="s">
        <v>4322</v>
      </c>
      <c r="C2838" s="7">
        <v>365342</v>
      </c>
      <c r="D2838" s="7" t="s">
        <v>4323</v>
      </c>
      <c r="E2838" s="7" t="s">
        <v>304</v>
      </c>
      <c r="F2838" s="7" t="s">
        <v>304</v>
      </c>
      <c r="G2838" s="19" t="s">
        <v>40</v>
      </c>
      <c r="H2838" s="7" t="s">
        <v>3425</v>
      </c>
      <c r="I2838" s="99">
        <v>39083</v>
      </c>
      <c r="J2838" s="32">
        <v>369158.40000000002</v>
      </c>
      <c r="K2838" s="32">
        <v>369158.40000000002</v>
      </c>
      <c r="L2838" s="32">
        <v>0</v>
      </c>
    </row>
    <row r="2839" spans="2:12" s="1" customFormat="1" x14ac:dyDescent="0.25">
      <c r="B2839" s="6" t="s">
        <v>4317</v>
      </c>
      <c r="C2839" s="7">
        <v>365343</v>
      </c>
      <c r="D2839" s="7" t="s">
        <v>4321</v>
      </c>
      <c r="E2839" s="7" t="s">
        <v>304</v>
      </c>
      <c r="F2839" s="7" t="s">
        <v>304</v>
      </c>
      <c r="G2839" s="19" t="s">
        <v>40</v>
      </c>
      <c r="H2839" s="7" t="s">
        <v>3425</v>
      </c>
      <c r="I2839" s="99">
        <v>39083</v>
      </c>
      <c r="J2839" s="32">
        <v>494856</v>
      </c>
      <c r="K2839" s="32">
        <v>494856</v>
      </c>
      <c r="L2839" s="32">
        <v>0</v>
      </c>
    </row>
    <row r="2840" spans="2:12" s="1" customFormat="1" x14ac:dyDescent="0.25">
      <c r="B2840" s="6" t="s">
        <v>4324</v>
      </c>
      <c r="C2840" s="7">
        <v>365344</v>
      </c>
      <c r="D2840" s="7" t="s">
        <v>4325</v>
      </c>
      <c r="E2840" s="7" t="s">
        <v>304</v>
      </c>
      <c r="F2840" s="7" t="s">
        <v>304</v>
      </c>
      <c r="G2840" s="19" t="s">
        <v>40</v>
      </c>
      <c r="H2840" s="7" t="s">
        <v>3425</v>
      </c>
      <c r="I2840" s="99">
        <v>39083</v>
      </c>
      <c r="J2840" s="32">
        <v>369158.40000000002</v>
      </c>
      <c r="K2840" s="32">
        <v>369158.40000000002</v>
      </c>
      <c r="L2840" s="32">
        <v>0</v>
      </c>
    </row>
    <row r="2841" spans="2:12" s="1" customFormat="1" x14ac:dyDescent="0.25">
      <c r="B2841" s="6" t="s">
        <v>2894</v>
      </c>
      <c r="C2841" s="7">
        <v>365345</v>
      </c>
      <c r="D2841" s="7" t="s">
        <v>4339</v>
      </c>
      <c r="E2841" s="7" t="s">
        <v>4333</v>
      </c>
      <c r="F2841" s="7" t="s">
        <v>4334</v>
      </c>
      <c r="G2841" s="7" t="s">
        <v>4340</v>
      </c>
      <c r="H2841" s="7" t="s">
        <v>67</v>
      </c>
      <c r="I2841" s="99">
        <v>39083</v>
      </c>
      <c r="J2841" s="32">
        <v>12754.2</v>
      </c>
      <c r="K2841" s="32">
        <v>12754.2</v>
      </c>
      <c r="L2841" s="32">
        <v>0</v>
      </c>
    </row>
    <row r="2842" spans="2:12" s="1" customFormat="1" x14ac:dyDescent="0.25">
      <c r="B2842" s="6" t="s">
        <v>2967</v>
      </c>
      <c r="C2842" s="7">
        <v>365346</v>
      </c>
      <c r="D2842" s="7" t="s">
        <v>4341</v>
      </c>
      <c r="E2842" s="7" t="s">
        <v>4342</v>
      </c>
      <c r="F2842" s="7" t="s">
        <v>4343</v>
      </c>
      <c r="G2842" s="7" t="s">
        <v>4344</v>
      </c>
      <c r="H2842" s="7" t="s">
        <v>18</v>
      </c>
      <c r="I2842" s="99">
        <v>39083</v>
      </c>
      <c r="J2842" s="32">
        <v>31314.2</v>
      </c>
      <c r="K2842" s="32">
        <v>31314.2</v>
      </c>
      <c r="L2842" s="32">
        <v>0</v>
      </c>
    </row>
    <row r="2843" spans="2:12" s="1" customFormat="1" x14ac:dyDescent="0.25">
      <c r="B2843" s="6" t="s">
        <v>2967</v>
      </c>
      <c r="C2843" s="7">
        <v>365347</v>
      </c>
      <c r="D2843" s="7" t="s">
        <v>4336</v>
      </c>
      <c r="E2843" s="7" t="s">
        <v>4337</v>
      </c>
      <c r="F2843" s="7" t="s">
        <v>4330</v>
      </c>
      <c r="G2843" s="7" t="s">
        <v>4338</v>
      </c>
      <c r="H2843" s="7" t="s">
        <v>3425</v>
      </c>
      <c r="I2843" s="99">
        <v>39083</v>
      </c>
      <c r="J2843" s="32">
        <v>32909.199999999997</v>
      </c>
      <c r="K2843" s="32">
        <v>32909.199999999997</v>
      </c>
      <c r="L2843" s="32">
        <v>0</v>
      </c>
    </row>
    <row r="2844" spans="2:12" s="1" customFormat="1" x14ac:dyDescent="0.25">
      <c r="B2844" s="6" t="s">
        <v>2894</v>
      </c>
      <c r="C2844" s="7">
        <v>365348</v>
      </c>
      <c r="D2844" s="7" t="s">
        <v>4332</v>
      </c>
      <c r="E2844" s="7" t="s">
        <v>4333</v>
      </c>
      <c r="F2844" s="7" t="s">
        <v>4334</v>
      </c>
      <c r="G2844" s="7" t="s">
        <v>4335</v>
      </c>
      <c r="H2844" s="7" t="s">
        <v>67</v>
      </c>
      <c r="I2844" s="99">
        <v>39083</v>
      </c>
      <c r="J2844" s="32">
        <v>12754.2</v>
      </c>
      <c r="K2844" s="32">
        <v>12754.2</v>
      </c>
      <c r="L2844" s="32">
        <v>0</v>
      </c>
    </row>
    <row r="2845" spans="2:12" s="1" customFormat="1" x14ac:dyDescent="0.25">
      <c r="B2845" s="6" t="s">
        <v>2967</v>
      </c>
      <c r="C2845" s="7">
        <v>365349</v>
      </c>
      <c r="D2845" s="7" t="s">
        <v>4329</v>
      </c>
      <c r="E2845" s="7" t="s">
        <v>2909</v>
      </c>
      <c r="F2845" s="7" t="s">
        <v>4330</v>
      </c>
      <c r="G2845" s="7" t="s">
        <v>4331</v>
      </c>
      <c r="H2845" s="7" t="s">
        <v>3425</v>
      </c>
      <c r="I2845" s="99">
        <v>39083</v>
      </c>
      <c r="J2845" s="32">
        <v>31314.2</v>
      </c>
      <c r="K2845" s="32">
        <v>31314.2</v>
      </c>
      <c r="L2845" s="32">
        <v>0</v>
      </c>
    </row>
    <row r="2846" spans="2:12" s="1" customFormat="1" x14ac:dyDescent="0.25">
      <c r="B2846" s="6" t="s">
        <v>4326</v>
      </c>
      <c r="C2846" s="7">
        <v>365350</v>
      </c>
      <c r="D2846" s="7" t="s">
        <v>4327</v>
      </c>
      <c r="E2846" s="7" t="s">
        <v>3256</v>
      </c>
      <c r="F2846" s="7" t="s">
        <v>4328</v>
      </c>
      <c r="G2846" s="7" t="s">
        <v>40</v>
      </c>
      <c r="H2846" s="7" t="s">
        <v>3425</v>
      </c>
      <c r="I2846" s="99">
        <v>39083</v>
      </c>
      <c r="J2846" s="32">
        <v>4872</v>
      </c>
      <c r="K2846" s="32">
        <v>4872</v>
      </c>
      <c r="L2846" s="32">
        <v>0</v>
      </c>
    </row>
    <row r="2847" spans="2:12" s="1" customFormat="1" x14ac:dyDescent="0.25">
      <c r="B2847" s="6" t="s">
        <v>4355</v>
      </c>
      <c r="C2847" s="7">
        <v>365353</v>
      </c>
      <c r="D2847" s="7" t="s">
        <v>4356</v>
      </c>
      <c r="E2847" s="7" t="s">
        <v>304</v>
      </c>
      <c r="F2847" s="7" t="s">
        <v>304</v>
      </c>
      <c r="G2847" s="19" t="s">
        <v>40</v>
      </c>
      <c r="H2847" s="7" t="s">
        <v>3425</v>
      </c>
      <c r="I2847" s="99">
        <v>39083</v>
      </c>
      <c r="J2847" s="32">
        <v>1449.95</v>
      </c>
      <c r="K2847" s="32">
        <v>1449.95</v>
      </c>
      <c r="L2847" s="32">
        <v>0</v>
      </c>
    </row>
    <row r="2848" spans="2:12" s="1" customFormat="1" x14ac:dyDescent="0.25">
      <c r="B2848" s="6" t="s">
        <v>1159</v>
      </c>
      <c r="C2848" s="7">
        <v>365355</v>
      </c>
      <c r="D2848" s="7" t="s">
        <v>4348</v>
      </c>
      <c r="E2848" s="7" t="s">
        <v>304</v>
      </c>
      <c r="F2848" s="7" t="s">
        <v>304</v>
      </c>
      <c r="G2848" s="19" t="s">
        <v>40</v>
      </c>
      <c r="H2848" s="7" t="s">
        <v>4349</v>
      </c>
      <c r="I2848" s="99">
        <v>39083</v>
      </c>
      <c r="J2848" s="32">
        <v>3499.95</v>
      </c>
      <c r="K2848" s="32">
        <v>3499.95</v>
      </c>
      <c r="L2848" s="32">
        <v>0</v>
      </c>
    </row>
    <row r="2849" spans="2:12" s="1" customFormat="1" x14ac:dyDescent="0.25">
      <c r="B2849" s="6" t="s">
        <v>2967</v>
      </c>
      <c r="C2849" s="7">
        <v>365356</v>
      </c>
      <c r="D2849" s="7" t="s">
        <v>4346</v>
      </c>
      <c r="E2849" s="7" t="s">
        <v>4342</v>
      </c>
      <c r="F2849" s="7" t="s">
        <v>4343</v>
      </c>
      <c r="G2849" s="7" t="s">
        <v>4347</v>
      </c>
      <c r="H2849" s="7" t="s">
        <v>18</v>
      </c>
      <c r="I2849" s="99">
        <v>39083</v>
      </c>
      <c r="J2849" s="32">
        <v>31314.2</v>
      </c>
      <c r="K2849" s="32">
        <v>31314.2</v>
      </c>
      <c r="L2849" s="32">
        <v>0</v>
      </c>
    </row>
    <row r="2850" spans="2:12" s="1" customFormat="1" x14ac:dyDescent="0.25">
      <c r="B2850" s="6" t="s">
        <v>89</v>
      </c>
      <c r="C2850" s="7">
        <v>365357</v>
      </c>
      <c r="D2850" s="7" t="s">
        <v>4367</v>
      </c>
      <c r="E2850" s="7" t="s">
        <v>304</v>
      </c>
      <c r="F2850" s="7" t="s">
        <v>304</v>
      </c>
      <c r="G2850" s="19" t="s">
        <v>40</v>
      </c>
      <c r="H2850" s="7" t="s">
        <v>67</v>
      </c>
      <c r="I2850" s="99">
        <v>39083</v>
      </c>
      <c r="J2850" s="32">
        <v>4682</v>
      </c>
      <c r="K2850" s="32">
        <v>4682</v>
      </c>
      <c r="L2850" s="32">
        <v>0</v>
      </c>
    </row>
    <row r="2851" spans="2:12" s="1" customFormat="1" x14ac:dyDescent="0.25">
      <c r="B2851" s="6" t="s">
        <v>631</v>
      </c>
      <c r="C2851" s="7">
        <v>365359</v>
      </c>
      <c r="D2851" s="7" t="s">
        <v>4345</v>
      </c>
      <c r="E2851" s="7" t="s">
        <v>304</v>
      </c>
      <c r="F2851" s="7" t="s">
        <v>304</v>
      </c>
      <c r="G2851" s="19" t="s">
        <v>40</v>
      </c>
      <c r="H2851" s="7" t="s">
        <v>735</v>
      </c>
      <c r="I2851" s="99">
        <v>39083</v>
      </c>
      <c r="J2851" s="32">
        <v>800</v>
      </c>
      <c r="K2851" s="32">
        <v>800</v>
      </c>
      <c r="L2851" s="32">
        <v>0</v>
      </c>
    </row>
    <row r="2852" spans="2:12" s="1" customFormat="1" x14ac:dyDescent="0.25">
      <c r="B2852" s="6" t="s">
        <v>4095</v>
      </c>
      <c r="C2852" s="7">
        <v>365361</v>
      </c>
      <c r="D2852" s="7" t="s">
        <v>4312</v>
      </c>
      <c r="E2852" s="7" t="s">
        <v>3301</v>
      </c>
      <c r="F2852" s="7" t="s">
        <v>4313</v>
      </c>
      <c r="G2852" s="19" t="s">
        <v>40</v>
      </c>
      <c r="H2852" s="7" t="s">
        <v>408</v>
      </c>
      <c r="I2852" s="99">
        <v>39083</v>
      </c>
      <c r="J2852" s="23">
        <v>900</v>
      </c>
      <c r="K2852" s="32">
        <v>900</v>
      </c>
      <c r="L2852" s="32">
        <v>0</v>
      </c>
    </row>
    <row r="2853" spans="2:12" s="1" customFormat="1" x14ac:dyDescent="0.25">
      <c r="B2853" s="6" t="s">
        <v>1159</v>
      </c>
      <c r="C2853" s="7">
        <v>365362</v>
      </c>
      <c r="D2853" s="7" t="s">
        <v>4350</v>
      </c>
      <c r="E2853" s="7" t="s">
        <v>304</v>
      </c>
      <c r="F2853" s="7" t="s">
        <v>304</v>
      </c>
      <c r="G2853" s="19" t="s">
        <v>40</v>
      </c>
      <c r="H2853" s="7" t="s">
        <v>57</v>
      </c>
      <c r="I2853" s="99">
        <v>39083</v>
      </c>
      <c r="J2853" s="32">
        <v>9195.14</v>
      </c>
      <c r="K2853" s="32">
        <v>9195.14</v>
      </c>
      <c r="L2853" s="32">
        <v>0</v>
      </c>
    </row>
    <row r="2854" spans="2:12" s="1" customFormat="1" x14ac:dyDescent="0.25">
      <c r="B2854" s="6" t="s">
        <v>4364</v>
      </c>
      <c r="C2854" s="7">
        <v>365365</v>
      </c>
      <c r="D2854" s="7" t="s">
        <v>4366</v>
      </c>
      <c r="E2854" s="7" t="s">
        <v>304</v>
      </c>
      <c r="F2854" s="7" t="s">
        <v>304</v>
      </c>
      <c r="G2854" s="19" t="s">
        <v>40</v>
      </c>
      <c r="H2854" s="7" t="s">
        <v>735</v>
      </c>
      <c r="I2854" s="99">
        <v>39083</v>
      </c>
      <c r="J2854" s="32">
        <v>3084.8</v>
      </c>
      <c r="K2854" s="32">
        <v>3084.8</v>
      </c>
      <c r="L2854" s="32">
        <v>0</v>
      </c>
    </row>
    <row r="2855" spans="2:12" s="1" customFormat="1" x14ac:dyDescent="0.25">
      <c r="B2855" s="6" t="s">
        <v>394</v>
      </c>
      <c r="C2855" s="7">
        <v>365366</v>
      </c>
      <c r="D2855" s="7" t="s">
        <v>4318</v>
      </c>
      <c r="E2855" s="7" t="s">
        <v>475</v>
      </c>
      <c r="F2855" s="7" t="s">
        <v>304</v>
      </c>
      <c r="G2855" s="19" t="s">
        <v>40</v>
      </c>
      <c r="H2855" s="7" t="s">
        <v>3425</v>
      </c>
      <c r="I2855" s="99">
        <v>39083</v>
      </c>
      <c r="J2855" s="32">
        <v>5750.13</v>
      </c>
      <c r="K2855" s="32">
        <v>5750.13</v>
      </c>
      <c r="L2855" s="32">
        <v>0</v>
      </c>
    </row>
    <row r="2856" spans="2:12" s="1" customFormat="1" x14ac:dyDescent="0.25">
      <c r="B2856" s="6" t="s">
        <v>1159</v>
      </c>
      <c r="C2856" s="7">
        <v>365368</v>
      </c>
      <c r="D2856" s="7" t="s">
        <v>4351</v>
      </c>
      <c r="E2856" s="7" t="s">
        <v>304</v>
      </c>
      <c r="F2856" s="7" t="s">
        <v>304</v>
      </c>
      <c r="G2856" s="19" t="s">
        <v>40</v>
      </c>
      <c r="H2856" s="7" t="s">
        <v>57</v>
      </c>
      <c r="I2856" s="99">
        <v>39083</v>
      </c>
      <c r="J2856" s="32">
        <v>9195.14</v>
      </c>
      <c r="K2856" s="32">
        <v>9195.14</v>
      </c>
      <c r="L2856" s="32">
        <v>0</v>
      </c>
    </row>
    <row r="2857" spans="2:12" s="1" customFormat="1" x14ac:dyDescent="0.25">
      <c r="B2857" s="6" t="s">
        <v>963</v>
      </c>
      <c r="C2857" s="7">
        <v>365371</v>
      </c>
      <c r="D2857" s="7" t="s">
        <v>4165</v>
      </c>
      <c r="E2857" s="7" t="s">
        <v>304</v>
      </c>
      <c r="F2857" s="7" t="s">
        <v>304</v>
      </c>
      <c r="G2857" s="19" t="s">
        <v>40</v>
      </c>
      <c r="H2857" s="7" t="s">
        <v>84</v>
      </c>
      <c r="I2857" s="99">
        <v>41640</v>
      </c>
      <c r="J2857" s="32">
        <v>4521.76</v>
      </c>
      <c r="K2857" s="32">
        <v>4521.76</v>
      </c>
      <c r="L2857" s="32">
        <v>0</v>
      </c>
    </row>
    <row r="2858" spans="2:12" s="1" customFormat="1" x14ac:dyDescent="0.25">
      <c r="B2858" s="6" t="s">
        <v>4364</v>
      </c>
      <c r="C2858" s="7">
        <v>365372</v>
      </c>
      <c r="D2858" s="7" t="s">
        <v>4365</v>
      </c>
      <c r="E2858" s="7" t="s">
        <v>304</v>
      </c>
      <c r="F2858" s="7" t="s">
        <v>304</v>
      </c>
      <c r="G2858" s="19" t="s">
        <v>40</v>
      </c>
      <c r="H2858" s="7" t="s">
        <v>735</v>
      </c>
      <c r="I2858" s="99">
        <v>39083</v>
      </c>
      <c r="J2858" s="32">
        <v>3084.8</v>
      </c>
      <c r="K2858" s="32">
        <v>3084.8</v>
      </c>
      <c r="L2858" s="32">
        <v>0</v>
      </c>
    </row>
    <row r="2859" spans="2:12" s="1" customFormat="1" x14ac:dyDescent="0.25">
      <c r="B2859" s="6" t="s">
        <v>621</v>
      </c>
      <c r="C2859" s="7">
        <v>365376</v>
      </c>
      <c r="D2859" s="7" t="s">
        <v>4314</v>
      </c>
      <c r="E2859" s="7" t="s">
        <v>4315</v>
      </c>
      <c r="F2859" s="7">
        <v>67301</v>
      </c>
      <c r="G2859" s="7" t="s">
        <v>4316</v>
      </c>
      <c r="H2859" s="7" t="s">
        <v>18</v>
      </c>
      <c r="I2859" s="99">
        <v>39083</v>
      </c>
      <c r="J2859" s="32">
        <v>3005</v>
      </c>
      <c r="K2859" s="32">
        <v>3005</v>
      </c>
      <c r="L2859" s="32">
        <v>0</v>
      </c>
    </row>
    <row r="2860" spans="2:12" s="1" customFormat="1" x14ac:dyDescent="0.25">
      <c r="B2860" s="6" t="s">
        <v>1159</v>
      </c>
      <c r="C2860" s="7">
        <v>365377</v>
      </c>
      <c r="D2860" s="7" t="s">
        <v>4352</v>
      </c>
      <c r="E2860" s="7" t="s">
        <v>304</v>
      </c>
      <c r="F2860" s="7" t="s">
        <v>304</v>
      </c>
      <c r="G2860" s="19" t="s">
        <v>40</v>
      </c>
      <c r="H2860" s="7" t="s">
        <v>57</v>
      </c>
      <c r="I2860" s="99">
        <v>39083</v>
      </c>
      <c r="J2860" s="32">
        <v>9195.14</v>
      </c>
      <c r="K2860" s="32">
        <v>9195.14</v>
      </c>
      <c r="L2860" s="32">
        <v>0</v>
      </c>
    </row>
    <row r="2861" spans="2:12" s="1" customFormat="1" x14ac:dyDescent="0.25">
      <c r="B2861" s="6" t="s">
        <v>394</v>
      </c>
      <c r="C2861" s="7">
        <v>365378</v>
      </c>
      <c r="D2861" s="7" t="s">
        <v>4319</v>
      </c>
      <c r="E2861" s="7" t="s">
        <v>304</v>
      </c>
      <c r="F2861" s="7" t="s">
        <v>304</v>
      </c>
      <c r="G2861" s="19" t="s">
        <v>40</v>
      </c>
      <c r="H2861" s="7" t="s">
        <v>3425</v>
      </c>
      <c r="I2861" s="99">
        <v>39083</v>
      </c>
      <c r="J2861" s="32">
        <v>5750.13</v>
      </c>
      <c r="K2861" s="32">
        <v>5750.13</v>
      </c>
      <c r="L2861" s="32">
        <v>0</v>
      </c>
    </row>
    <row r="2862" spans="2:12" s="1" customFormat="1" x14ac:dyDescent="0.25">
      <c r="B2862" s="6" t="s">
        <v>4362</v>
      </c>
      <c r="C2862" s="7">
        <v>365379</v>
      </c>
      <c r="D2862" s="7" t="s">
        <v>4363</v>
      </c>
      <c r="E2862" s="7" t="s">
        <v>304</v>
      </c>
      <c r="F2862" s="7" t="s">
        <v>304</v>
      </c>
      <c r="G2862" s="19" t="s">
        <v>40</v>
      </c>
      <c r="H2862" s="7" t="s">
        <v>735</v>
      </c>
      <c r="I2862" s="99">
        <v>39083</v>
      </c>
      <c r="J2862" s="32">
        <v>3084.8</v>
      </c>
      <c r="K2862" s="32">
        <v>3084.8</v>
      </c>
      <c r="L2862" s="32">
        <v>0</v>
      </c>
    </row>
    <row r="2863" spans="2:12" s="1" customFormat="1" x14ac:dyDescent="0.25">
      <c r="B2863" s="6" t="s">
        <v>394</v>
      </c>
      <c r="C2863" s="7">
        <v>365381</v>
      </c>
      <c r="D2863" s="7" t="s">
        <v>4320</v>
      </c>
      <c r="E2863" s="7" t="s">
        <v>304</v>
      </c>
      <c r="F2863" s="7" t="s">
        <v>304</v>
      </c>
      <c r="G2863" s="19" t="s">
        <v>40</v>
      </c>
      <c r="H2863" s="7" t="s">
        <v>2832</v>
      </c>
      <c r="I2863" s="99">
        <v>39083</v>
      </c>
      <c r="J2863" s="32">
        <v>5750.13</v>
      </c>
      <c r="K2863" s="32">
        <v>5750.13</v>
      </c>
      <c r="L2863" s="32">
        <v>0</v>
      </c>
    </row>
    <row r="2864" spans="2:12" s="1" customFormat="1" x14ac:dyDescent="0.25">
      <c r="B2864" s="6" t="s">
        <v>394</v>
      </c>
      <c r="C2864" s="7">
        <v>365484</v>
      </c>
      <c r="D2864" s="7" t="s">
        <v>4323</v>
      </c>
      <c r="E2864" s="7" t="s">
        <v>475</v>
      </c>
      <c r="F2864" s="7" t="s">
        <v>304</v>
      </c>
      <c r="G2864" s="19" t="s">
        <v>40</v>
      </c>
      <c r="H2864" s="7" t="s">
        <v>3425</v>
      </c>
      <c r="I2864" s="99">
        <v>39083</v>
      </c>
      <c r="J2864" s="32">
        <v>5750.13</v>
      </c>
      <c r="K2864" s="32">
        <v>5750.13</v>
      </c>
      <c r="L2864" s="32">
        <v>0</v>
      </c>
    </row>
    <row r="2865" spans="2:12" s="1" customFormat="1" x14ac:dyDescent="0.25">
      <c r="B2865" s="6" t="s">
        <v>4002</v>
      </c>
      <c r="C2865" s="7">
        <v>365485</v>
      </c>
      <c r="D2865" s="7" t="s">
        <v>4410</v>
      </c>
      <c r="E2865" s="7" t="s">
        <v>304</v>
      </c>
      <c r="F2865" s="7" t="s">
        <v>304</v>
      </c>
      <c r="G2865" s="19" t="s">
        <v>40</v>
      </c>
      <c r="H2865" s="7" t="s">
        <v>3425</v>
      </c>
      <c r="I2865" s="99">
        <v>39083</v>
      </c>
      <c r="J2865" s="32">
        <v>3499.95</v>
      </c>
      <c r="K2865" s="32">
        <v>3499.95</v>
      </c>
      <c r="L2865" s="32">
        <v>0</v>
      </c>
    </row>
    <row r="2866" spans="2:12" s="1" customFormat="1" x14ac:dyDescent="0.25">
      <c r="B2866" s="6" t="s">
        <v>4372</v>
      </c>
      <c r="C2866" s="7">
        <v>365492</v>
      </c>
      <c r="D2866" s="7" t="s">
        <v>4373</v>
      </c>
      <c r="E2866" s="7" t="s">
        <v>910</v>
      </c>
      <c r="F2866" s="7" t="s">
        <v>304</v>
      </c>
      <c r="G2866" s="19" t="s">
        <v>40</v>
      </c>
      <c r="H2866" s="7" t="s">
        <v>3425</v>
      </c>
      <c r="I2866" s="99">
        <v>39083</v>
      </c>
      <c r="J2866" s="32">
        <v>1449.95</v>
      </c>
      <c r="K2866" s="32">
        <v>1449.95</v>
      </c>
      <c r="L2866" s="32">
        <v>0</v>
      </c>
    </row>
    <row r="2867" spans="2:12" s="1" customFormat="1" x14ac:dyDescent="0.25">
      <c r="B2867" s="6" t="s">
        <v>180</v>
      </c>
      <c r="C2867" s="7">
        <v>365495</v>
      </c>
      <c r="D2867" s="7" t="s">
        <v>4384</v>
      </c>
      <c r="E2867" s="7" t="s">
        <v>304</v>
      </c>
      <c r="F2867" s="7" t="s">
        <v>304</v>
      </c>
      <c r="G2867" s="19" t="s">
        <v>40</v>
      </c>
      <c r="H2867" s="7" t="s">
        <v>18</v>
      </c>
      <c r="I2867" s="99">
        <v>39083</v>
      </c>
      <c r="J2867" s="32">
        <v>3084.8</v>
      </c>
      <c r="K2867" s="32">
        <v>3084.8</v>
      </c>
      <c r="L2867" s="32">
        <v>0</v>
      </c>
    </row>
    <row r="2868" spans="2:12" s="1" customFormat="1" x14ac:dyDescent="0.25">
      <c r="B2868" s="6" t="s">
        <v>394</v>
      </c>
      <c r="C2868" s="7">
        <v>365496</v>
      </c>
      <c r="D2868" s="7" t="s">
        <v>4354</v>
      </c>
      <c r="E2868" s="7" t="s">
        <v>475</v>
      </c>
      <c r="F2868" s="7" t="s">
        <v>304</v>
      </c>
      <c r="G2868" s="19" t="s">
        <v>40</v>
      </c>
      <c r="H2868" s="7" t="s">
        <v>3425</v>
      </c>
      <c r="I2868" s="99">
        <v>39083</v>
      </c>
      <c r="J2868" s="32">
        <v>4521.76</v>
      </c>
      <c r="K2868" s="32">
        <v>4521.76</v>
      </c>
      <c r="L2868" s="32">
        <v>0</v>
      </c>
    </row>
    <row r="2869" spans="2:12" s="1" customFormat="1" x14ac:dyDescent="0.25">
      <c r="B2869" s="6" t="s">
        <v>222</v>
      </c>
      <c r="C2869" s="7">
        <v>365520</v>
      </c>
      <c r="D2869" s="7" t="s">
        <v>4390</v>
      </c>
      <c r="E2869" s="7" t="s">
        <v>224</v>
      </c>
      <c r="F2869" s="7" t="s">
        <v>4391</v>
      </c>
      <c r="G2869" s="7" t="s">
        <v>4392</v>
      </c>
      <c r="H2869" s="7" t="s">
        <v>18</v>
      </c>
      <c r="I2869" s="99">
        <v>39083</v>
      </c>
      <c r="J2869" s="23">
        <v>1288</v>
      </c>
      <c r="K2869" s="32">
        <v>1288</v>
      </c>
      <c r="L2869" s="32">
        <v>0</v>
      </c>
    </row>
    <row r="2870" spans="2:12" s="1" customFormat="1" x14ac:dyDescent="0.25">
      <c r="B2870" s="61" t="s">
        <v>4417</v>
      </c>
      <c r="C2870" s="7">
        <v>365645</v>
      </c>
      <c r="D2870" s="7" t="s">
        <v>304</v>
      </c>
      <c r="E2870" s="7" t="s">
        <v>304</v>
      </c>
      <c r="F2870" s="7" t="s">
        <v>304</v>
      </c>
      <c r="G2870" s="28" t="s">
        <v>40</v>
      </c>
      <c r="H2870" s="7" t="s">
        <v>294</v>
      </c>
      <c r="I2870" s="99">
        <v>41640</v>
      </c>
      <c r="J2870" s="44">
        <v>1200</v>
      </c>
      <c r="K2870" s="32">
        <v>1199</v>
      </c>
      <c r="L2870" s="32">
        <v>1</v>
      </c>
    </row>
    <row r="2871" spans="2:12" s="1" customFormat="1" x14ac:dyDescent="0.25">
      <c r="B2871" s="6" t="s">
        <v>4404</v>
      </c>
      <c r="C2871" s="7">
        <v>366293</v>
      </c>
      <c r="D2871" s="7" t="s">
        <v>4406</v>
      </c>
      <c r="E2871" s="7" t="s">
        <v>304</v>
      </c>
      <c r="F2871" s="7" t="s">
        <v>304</v>
      </c>
      <c r="G2871" s="19" t="s">
        <v>40</v>
      </c>
      <c r="H2871" s="7" t="s">
        <v>84</v>
      </c>
      <c r="I2871" s="99">
        <v>41640</v>
      </c>
      <c r="J2871" s="32">
        <v>61712</v>
      </c>
      <c r="K2871" s="32">
        <v>61712</v>
      </c>
      <c r="L2871" s="32">
        <v>0</v>
      </c>
    </row>
    <row r="2872" spans="2:12" s="1" customFormat="1" x14ac:dyDescent="0.25">
      <c r="B2872" s="6" t="s">
        <v>4404</v>
      </c>
      <c r="C2872" s="7">
        <v>366296</v>
      </c>
      <c r="D2872" s="7" t="s">
        <v>4405</v>
      </c>
      <c r="E2872" s="7" t="s">
        <v>304</v>
      </c>
      <c r="F2872" s="7" t="s">
        <v>304</v>
      </c>
      <c r="G2872" s="19" t="s">
        <v>40</v>
      </c>
      <c r="H2872" s="7" t="s">
        <v>84</v>
      </c>
      <c r="I2872" s="99">
        <v>41640</v>
      </c>
      <c r="J2872" s="32">
        <v>61712</v>
      </c>
      <c r="K2872" s="32">
        <v>61712</v>
      </c>
      <c r="L2872" s="32">
        <v>0</v>
      </c>
    </row>
    <row r="2873" spans="2:12" s="1" customFormat="1" x14ac:dyDescent="0.25">
      <c r="B2873" s="6" t="s">
        <v>4404</v>
      </c>
      <c r="C2873" s="7">
        <v>366298</v>
      </c>
      <c r="D2873" s="7" t="s">
        <v>4407</v>
      </c>
      <c r="E2873" s="7" t="s">
        <v>304</v>
      </c>
      <c r="F2873" s="7" t="s">
        <v>304</v>
      </c>
      <c r="G2873" s="19" t="s">
        <v>40</v>
      </c>
      <c r="H2873" s="7" t="s">
        <v>84</v>
      </c>
      <c r="I2873" s="99">
        <v>41640</v>
      </c>
      <c r="J2873" s="32">
        <v>61712</v>
      </c>
      <c r="K2873" s="32">
        <v>61712</v>
      </c>
      <c r="L2873" s="32">
        <v>0</v>
      </c>
    </row>
    <row r="2874" spans="2:12" s="1" customFormat="1" x14ac:dyDescent="0.25">
      <c r="B2874" s="6" t="s">
        <v>4408</v>
      </c>
      <c r="C2874" s="19">
        <v>366553</v>
      </c>
      <c r="D2874" s="7" t="s">
        <v>4409</v>
      </c>
      <c r="E2874" s="19" t="s">
        <v>56</v>
      </c>
      <c r="F2874" s="19" t="s">
        <v>56</v>
      </c>
      <c r="G2874" s="19" t="s">
        <v>40</v>
      </c>
      <c r="H2874" s="7" t="s">
        <v>18</v>
      </c>
      <c r="I2874" s="99">
        <v>41640</v>
      </c>
      <c r="J2874" s="74">
        <v>7670</v>
      </c>
      <c r="K2874" s="74">
        <v>7670</v>
      </c>
      <c r="L2874" s="44">
        <v>0</v>
      </c>
    </row>
    <row r="2875" spans="2:12" s="1" customFormat="1" x14ac:dyDescent="0.25">
      <c r="B2875" s="6" t="s">
        <v>4358</v>
      </c>
      <c r="C2875" s="7">
        <v>366688</v>
      </c>
      <c r="D2875" s="7" t="s">
        <v>4361</v>
      </c>
      <c r="E2875" s="7" t="s">
        <v>304</v>
      </c>
      <c r="F2875" s="7" t="s">
        <v>304</v>
      </c>
      <c r="G2875" s="19" t="s">
        <v>40</v>
      </c>
      <c r="H2875" s="7" t="s">
        <v>4360</v>
      </c>
      <c r="I2875" s="99">
        <v>39083</v>
      </c>
      <c r="J2875" s="32">
        <v>7250</v>
      </c>
      <c r="K2875" s="32">
        <v>7250</v>
      </c>
      <c r="L2875" s="32">
        <v>0</v>
      </c>
    </row>
    <row r="2876" spans="2:12" s="1" customFormat="1" x14ac:dyDescent="0.25">
      <c r="B2876" s="6" t="s">
        <v>4411</v>
      </c>
      <c r="C2876" s="7">
        <v>548256</v>
      </c>
      <c r="D2876" s="7" t="s">
        <v>4412</v>
      </c>
      <c r="E2876" s="19" t="s">
        <v>56</v>
      </c>
      <c r="F2876" s="19" t="s">
        <v>56</v>
      </c>
      <c r="G2876" s="19" t="s">
        <v>40</v>
      </c>
      <c r="H2876" s="7" t="s">
        <v>18</v>
      </c>
      <c r="I2876" s="99">
        <v>41640</v>
      </c>
      <c r="J2876" s="32">
        <v>3084.12</v>
      </c>
      <c r="K2876" s="32">
        <v>3084.12</v>
      </c>
      <c r="L2876" s="32">
        <v>0</v>
      </c>
    </row>
    <row r="2877" spans="2:12" s="1" customFormat="1" x14ac:dyDescent="0.25">
      <c r="B2877" s="6" t="s">
        <v>2810</v>
      </c>
      <c r="C2877" s="19">
        <v>548354</v>
      </c>
      <c r="D2877" s="7" t="s">
        <v>4401</v>
      </c>
      <c r="E2877" s="19" t="s">
        <v>2811</v>
      </c>
      <c r="F2877" s="7" t="s">
        <v>304</v>
      </c>
      <c r="G2877" s="19" t="s">
        <v>40</v>
      </c>
      <c r="H2877" s="7" t="s">
        <v>730</v>
      </c>
      <c r="I2877" s="99">
        <v>41640</v>
      </c>
      <c r="J2877" s="74">
        <v>11401.16</v>
      </c>
      <c r="K2877" s="57">
        <v>11401.16</v>
      </c>
      <c r="L2877" s="32">
        <v>0</v>
      </c>
    </row>
    <row r="2878" spans="2:12" s="1" customFormat="1" x14ac:dyDescent="0.25">
      <c r="B2878" s="6" t="s">
        <v>394</v>
      </c>
      <c r="C2878" s="7">
        <v>548471</v>
      </c>
      <c r="D2878" s="7" t="s">
        <v>4353</v>
      </c>
      <c r="E2878" s="7" t="s">
        <v>475</v>
      </c>
      <c r="F2878" s="7" t="s">
        <v>304</v>
      </c>
      <c r="G2878" s="19" t="s">
        <v>40</v>
      </c>
      <c r="H2878" s="7" t="s">
        <v>3425</v>
      </c>
      <c r="I2878" s="99">
        <v>39083</v>
      </c>
      <c r="J2878" s="92">
        <v>4521.76</v>
      </c>
      <c r="K2878" s="32">
        <v>4521.76</v>
      </c>
      <c r="L2878" s="32">
        <v>0</v>
      </c>
    </row>
    <row r="2879" spans="2:12" s="1" customFormat="1" x14ac:dyDescent="0.25">
      <c r="B2879" s="6" t="s">
        <v>4372</v>
      </c>
      <c r="C2879" s="7">
        <v>548473</v>
      </c>
      <c r="D2879" s="7" t="s">
        <v>4374</v>
      </c>
      <c r="E2879" s="7" t="s">
        <v>910</v>
      </c>
      <c r="F2879" s="7" t="s">
        <v>304</v>
      </c>
      <c r="G2879" s="19" t="s">
        <v>40</v>
      </c>
      <c r="H2879" s="7" t="s">
        <v>3425</v>
      </c>
      <c r="I2879" s="99">
        <v>42736</v>
      </c>
      <c r="J2879" s="32">
        <v>1449.95</v>
      </c>
      <c r="K2879" s="32">
        <v>1449.95</v>
      </c>
      <c r="L2879" s="32">
        <v>0</v>
      </c>
    </row>
    <row r="2880" spans="2:12" s="1" customFormat="1" x14ac:dyDescent="0.25">
      <c r="B2880" s="6" t="s">
        <v>4358</v>
      </c>
      <c r="C2880" s="7">
        <v>548474</v>
      </c>
      <c r="D2880" s="7" t="s">
        <v>4359</v>
      </c>
      <c r="E2880" s="7" t="s">
        <v>304</v>
      </c>
      <c r="F2880" s="7" t="s">
        <v>304</v>
      </c>
      <c r="G2880" s="19" t="s">
        <v>40</v>
      </c>
      <c r="H2880" s="7" t="s">
        <v>4360</v>
      </c>
      <c r="I2880" s="99">
        <v>39083</v>
      </c>
      <c r="J2880" s="32">
        <v>1200</v>
      </c>
      <c r="K2880" s="32">
        <v>1200</v>
      </c>
      <c r="L2880" s="32">
        <v>0</v>
      </c>
    </row>
    <row r="2881" spans="2:101" s="1" customFormat="1" x14ac:dyDescent="0.25">
      <c r="B2881" s="6" t="s">
        <v>4375</v>
      </c>
      <c r="C2881" s="19">
        <v>750048</v>
      </c>
      <c r="D2881" s="7" t="s">
        <v>4376</v>
      </c>
      <c r="E2881" s="7" t="s">
        <v>304</v>
      </c>
      <c r="F2881" s="7" t="s">
        <v>304</v>
      </c>
      <c r="G2881" s="19" t="s">
        <v>40</v>
      </c>
      <c r="H2881" s="7" t="s">
        <v>824</v>
      </c>
      <c r="I2881" s="99">
        <v>43803</v>
      </c>
      <c r="J2881" s="312">
        <v>9435.2800000000007</v>
      </c>
      <c r="K2881" s="57">
        <v>471.71</v>
      </c>
      <c r="L2881" s="32">
        <v>8962.57</v>
      </c>
    </row>
    <row r="2882" spans="2:101" s="10" customFormat="1" x14ac:dyDescent="0.25">
      <c r="B2882" s="6" t="s">
        <v>4375</v>
      </c>
      <c r="C2882" s="19">
        <v>750049</v>
      </c>
      <c r="D2882" s="7" t="s">
        <v>4377</v>
      </c>
      <c r="E2882" s="7" t="s">
        <v>304</v>
      </c>
      <c r="F2882" s="7" t="s">
        <v>304</v>
      </c>
      <c r="G2882" s="19" t="s">
        <v>40</v>
      </c>
      <c r="H2882" s="7" t="s">
        <v>824</v>
      </c>
      <c r="I2882" s="99">
        <v>43803</v>
      </c>
      <c r="J2882" s="57">
        <v>9435.2800000000007</v>
      </c>
      <c r="K2882" s="57">
        <v>471.71</v>
      </c>
      <c r="L2882" s="32">
        <v>8962.57</v>
      </c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  <c r="AE2882" s="1"/>
      <c r="AF2882" s="1"/>
      <c r="AG2882" s="1"/>
      <c r="AH2882" s="1"/>
      <c r="AI2882" s="1"/>
      <c r="AJ2882" s="1"/>
      <c r="AK2882" s="1"/>
      <c r="AL2882" s="1"/>
      <c r="AM2882" s="1"/>
      <c r="AN2882" s="1"/>
      <c r="AO2882" s="1"/>
      <c r="AP2882" s="1"/>
      <c r="AQ2882" s="1"/>
      <c r="AR2882" s="1"/>
      <c r="AS2882" s="1"/>
      <c r="AT2882" s="1"/>
      <c r="AU2882" s="1"/>
      <c r="AV2882" s="1"/>
      <c r="AW2882" s="1"/>
      <c r="AX2882" s="1"/>
      <c r="AY2882" s="1"/>
      <c r="AZ2882" s="1"/>
      <c r="BA2882" s="1"/>
      <c r="BB2882" s="1"/>
      <c r="BC2882" s="1"/>
      <c r="BD2882" s="1"/>
      <c r="BE2882" s="1"/>
      <c r="BF2882" s="1"/>
      <c r="BG2882" s="1"/>
      <c r="BH2882" s="1"/>
      <c r="BI2882" s="1"/>
      <c r="BJ2882" s="1"/>
      <c r="BK2882" s="1"/>
      <c r="BL2882" s="1"/>
      <c r="BM2882" s="1"/>
      <c r="BN2882" s="1"/>
      <c r="BO2882" s="1"/>
      <c r="BP2882" s="1"/>
      <c r="BQ2882" s="1"/>
      <c r="BR2882" s="1"/>
      <c r="BS2882" s="1"/>
      <c r="BT2882" s="1"/>
      <c r="BU2882" s="1"/>
      <c r="BV2882" s="1"/>
      <c r="BW2882" s="1"/>
      <c r="BX2882" s="1"/>
      <c r="BY2882" s="1"/>
      <c r="BZ2882" s="1"/>
      <c r="CA2882" s="1"/>
      <c r="CB2882" s="1"/>
      <c r="CC2882" s="1"/>
      <c r="CD2882" s="1"/>
      <c r="CE2882" s="1"/>
      <c r="CF2882" s="1"/>
      <c r="CG2882" s="1"/>
      <c r="CH2882" s="1"/>
      <c r="CI2882" s="1"/>
      <c r="CJ2882" s="1"/>
      <c r="CK2882" s="1"/>
      <c r="CL2882" s="1"/>
      <c r="CM2882" s="1"/>
      <c r="CN2882" s="1"/>
      <c r="CO2882" s="1"/>
      <c r="CP2882" s="1"/>
      <c r="CQ2882" s="1"/>
      <c r="CR2882" s="1"/>
      <c r="CS2882" s="1"/>
      <c r="CT2882" s="1"/>
      <c r="CU2882" s="1"/>
      <c r="CV2882" s="1"/>
      <c r="CW2882" s="1"/>
    </row>
    <row r="2883" spans="2:101" s="10" customFormat="1" x14ac:dyDescent="0.25">
      <c r="B2883" s="6" t="s">
        <v>4375</v>
      </c>
      <c r="C2883" s="19">
        <v>750050</v>
      </c>
      <c r="D2883" s="7" t="s">
        <v>4378</v>
      </c>
      <c r="E2883" s="7" t="s">
        <v>304</v>
      </c>
      <c r="F2883" s="7" t="s">
        <v>304</v>
      </c>
      <c r="G2883" s="19" t="s">
        <v>40</v>
      </c>
      <c r="H2883" s="7" t="s">
        <v>824</v>
      </c>
      <c r="I2883" s="99">
        <v>43803</v>
      </c>
      <c r="J2883" s="57">
        <v>9435.2800000000007</v>
      </c>
      <c r="K2883" s="57">
        <v>471.71</v>
      </c>
      <c r="L2883" s="32">
        <v>8962.57</v>
      </c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  <c r="AE2883" s="1"/>
      <c r="AF2883" s="1"/>
      <c r="AG2883" s="1"/>
      <c r="AH2883" s="1"/>
      <c r="AI2883" s="1"/>
      <c r="AJ2883" s="1"/>
      <c r="AK2883" s="1"/>
      <c r="AL2883" s="1"/>
      <c r="AM2883" s="1"/>
      <c r="AN2883" s="1"/>
      <c r="AO2883" s="1"/>
      <c r="AP2883" s="1"/>
      <c r="AQ2883" s="1"/>
      <c r="AR2883" s="1"/>
      <c r="AS2883" s="1"/>
      <c r="AT2883" s="1"/>
      <c r="AU2883" s="1"/>
      <c r="AV2883" s="1"/>
      <c r="AW2883" s="1"/>
      <c r="AX2883" s="1"/>
      <c r="AY2883" s="1"/>
      <c r="AZ2883" s="1"/>
      <c r="BA2883" s="1"/>
      <c r="BB2883" s="1"/>
      <c r="BC2883" s="1"/>
      <c r="BD2883" s="1"/>
      <c r="BE2883" s="1"/>
      <c r="BF2883" s="1"/>
      <c r="BG2883" s="1"/>
      <c r="BH2883" s="1"/>
      <c r="BI2883" s="1"/>
      <c r="BJ2883" s="1"/>
      <c r="BK2883" s="1"/>
      <c r="BL2883" s="1"/>
      <c r="BM2883" s="1"/>
      <c r="BN2883" s="1"/>
      <c r="BO2883" s="1"/>
      <c r="BP2883" s="1"/>
      <c r="BQ2883" s="1"/>
      <c r="BR2883" s="1"/>
      <c r="BS2883" s="1"/>
      <c r="BT2883" s="1"/>
      <c r="BU2883" s="1"/>
      <c r="BV2883" s="1"/>
      <c r="BW2883" s="1"/>
      <c r="BX2883" s="1"/>
      <c r="BY2883" s="1"/>
      <c r="BZ2883" s="1"/>
      <c r="CA2883" s="1"/>
      <c r="CB2883" s="1"/>
      <c r="CC2883" s="1"/>
      <c r="CD2883" s="1"/>
      <c r="CE2883" s="1"/>
      <c r="CF2883" s="1"/>
      <c r="CG2883" s="1"/>
      <c r="CH2883" s="1"/>
      <c r="CI2883" s="1"/>
      <c r="CJ2883" s="1"/>
      <c r="CK2883" s="1"/>
      <c r="CL2883" s="1"/>
      <c r="CM2883" s="1"/>
      <c r="CN2883" s="1"/>
      <c r="CO2883" s="1"/>
      <c r="CP2883" s="1"/>
      <c r="CQ2883" s="1"/>
      <c r="CR2883" s="1"/>
      <c r="CS2883" s="1"/>
      <c r="CT2883" s="1"/>
      <c r="CU2883" s="1"/>
      <c r="CV2883" s="1"/>
      <c r="CW2883" s="1"/>
    </row>
    <row r="2884" spans="2:101" s="10" customFormat="1" x14ac:dyDescent="0.25">
      <c r="B2884" s="6" t="s">
        <v>4375</v>
      </c>
      <c r="C2884" s="19">
        <v>750051</v>
      </c>
      <c r="D2884" s="7" t="s">
        <v>4379</v>
      </c>
      <c r="E2884" s="7" t="s">
        <v>304</v>
      </c>
      <c r="F2884" s="7" t="s">
        <v>304</v>
      </c>
      <c r="G2884" s="19" t="s">
        <v>40</v>
      </c>
      <c r="H2884" s="7" t="s">
        <v>824</v>
      </c>
      <c r="I2884" s="99">
        <v>43803</v>
      </c>
      <c r="J2884" s="57">
        <v>9435.2800000000007</v>
      </c>
      <c r="K2884" s="57">
        <v>471.71</v>
      </c>
      <c r="L2884" s="32">
        <v>8962.57</v>
      </c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  <c r="AE2884" s="1"/>
      <c r="AF2884" s="1"/>
      <c r="AG2884" s="1"/>
      <c r="AH2884" s="1"/>
      <c r="AI2884" s="1"/>
      <c r="AJ2884" s="1"/>
      <c r="AK2884" s="1"/>
      <c r="AL2884" s="1"/>
      <c r="AM2884" s="1"/>
      <c r="AN2884" s="1"/>
      <c r="AO2884" s="1"/>
      <c r="AP2884" s="1"/>
      <c r="AQ2884" s="1"/>
      <c r="AR2884" s="1"/>
      <c r="AS2884" s="1"/>
      <c r="AT2884" s="1"/>
      <c r="AU2884" s="1"/>
      <c r="AV2884" s="1"/>
      <c r="AW2884" s="1"/>
      <c r="AX2884" s="1"/>
      <c r="AY2884" s="1"/>
      <c r="AZ2884" s="1"/>
      <c r="BA2884" s="1"/>
      <c r="BB2884" s="1"/>
      <c r="BC2884" s="1"/>
      <c r="BD2884" s="1"/>
      <c r="BE2884" s="1"/>
      <c r="BF2884" s="1"/>
      <c r="BG2884" s="1"/>
      <c r="BH2884" s="1"/>
      <c r="BI2884" s="1"/>
      <c r="BJ2884" s="1"/>
      <c r="BK2884" s="1"/>
      <c r="BL2884" s="1"/>
      <c r="BM2884" s="1"/>
      <c r="BN2884" s="1"/>
      <c r="BO2884" s="1"/>
      <c r="BP2884" s="1"/>
      <c r="BQ2884" s="1"/>
      <c r="BR2884" s="1"/>
      <c r="BS2884" s="1"/>
      <c r="BT2884" s="1"/>
      <c r="BU2884" s="1"/>
      <c r="BV2884" s="1"/>
      <c r="BW2884" s="1"/>
      <c r="BX2884" s="1"/>
      <c r="BY2884" s="1"/>
      <c r="BZ2884" s="1"/>
      <c r="CA2884" s="1"/>
      <c r="CB2884" s="1"/>
      <c r="CC2884" s="1"/>
      <c r="CD2884" s="1"/>
      <c r="CE2884" s="1"/>
      <c r="CF2884" s="1"/>
      <c r="CG2884" s="1"/>
      <c r="CH2884" s="1"/>
      <c r="CI2884" s="1"/>
      <c r="CJ2884" s="1"/>
      <c r="CK2884" s="1"/>
      <c r="CL2884" s="1"/>
      <c r="CM2884" s="1"/>
      <c r="CN2884" s="1"/>
      <c r="CO2884" s="1"/>
      <c r="CP2884" s="1"/>
      <c r="CQ2884" s="1"/>
      <c r="CR2884" s="1"/>
      <c r="CS2884" s="1"/>
      <c r="CT2884" s="1"/>
      <c r="CU2884" s="1"/>
      <c r="CV2884" s="1"/>
      <c r="CW2884" s="1"/>
    </row>
    <row r="2885" spans="2:101" s="10" customFormat="1" x14ac:dyDescent="0.25">
      <c r="B2885" s="6" t="s">
        <v>4375</v>
      </c>
      <c r="C2885" s="19">
        <v>750052</v>
      </c>
      <c r="D2885" s="7" t="s">
        <v>4380</v>
      </c>
      <c r="E2885" s="7" t="s">
        <v>304</v>
      </c>
      <c r="F2885" s="7" t="s">
        <v>304</v>
      </c>
      <c r="G2885" s="19" t="s">
        <v>40</v>
      </c>
      <c r="H2885" s="7" t="s">
        <v>824</v>
      </c>
      <c r="I2885" s="99">
        <v>43803</v>
      </c>
      <c r="J2885" s="57">
        <v>9435.2800000000007</v>
      </c>
      <c r="K2885" s="57">
        <v>471.71</v>
      </c>
      <c r="L2885" s="32">
        <v>8962.57</v>
      </c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  <c r="AE2885" s="1"/>
      <c r="AF2885" s="1"/>
      <c r="AG2885" s="1"/>
      <c r="AH2885" s="1"/>
      <c r="AI2885" s="1"/>
      <c r="AJ2885" s="1"/>
      <c r="AK2885" s="1"/>
      <c r="AL2885" s="1"/>
      <c r="AM2885" s="1"/>
      <c r="AN2885" s="1"/>
      <c r="AO2885" s="1"/>
      <c r="AP2885" s="1"/>
      <c r="AQ2885" s="1"/>
      <c r="AR2885" s="1"/>
      <c r="AS2885" s="1"/>
      <c r="AT2885" s="1"/>
      <c r="AU2885" s="1"/>
      <c r="AV2885" s="1"/>
      <c r="AW2885" s="1"/>
      <c r="AX2885" s="1"/>
      <c r="AY2885" s="1"/>
      <c r="AZ2885" s="1"/>
      <c r="BA2885" s="1"/>
      <c r="BB2885" s="1"/>
      <c r="BC2885" s="1"/>
      <c r="BD2885" s="1"/>
      <c r="BE2885" s="1"/>
      <c r="BF2885" s="1"/>
      <c r="BG2885" s="1"/>
      <c r="BH2885" s="1"/>
      <c r="BI2885" s="1"/>
      <c r="BJ2885" s="1"/>
      <c r="BK2885" s="1"/>
      <c r="BL2885" s="1"/>
      <c r="BM2885" s="1"/>
      <c r="BN2885" s="1"/>
      <c r="BO2885" s="1"/>
      <c r="BP2885" s="1"/>
      <c r="BQ2885" s="1"/>
      <c r="BR2885" s="1"/>
      <c r="BS2885" s="1"/>
      <c r="BT2885" s="1"/>
      <c r="BU2885" s="1"/>
      <c r="BV2885" s="1"/>
      <c r="BW2885" s="1"/>
      <c r="BX2885" s="1"/>
      <c r="BY2885" s="1"/>
      <c r="BZ2885" s="1"/>
      <c r="CA2885" s="1"/>
      <c r="CB2885" s="1"/>
      <c r="CC2885" s="1"/>
      <c r="CD2885" s="1"/>
      <c r="CE2885" s="1"/>
      <c r="CF2885" s="1"/>
      <c r="CG2885" s="1"/>
      <c r="CH2885" s="1"/>
      <c r="CI2885" s="1"/>
      <c r="CJ2885" s="1"/>
      <c r="CK2885" s="1"/>
      <c r="CL2885" s="1"/>
      <c r="CM2885" s="1"/>
      <c r="CN2885" s="1"/>
      <c r="CO2885" s="1"/>
      <c r="CP2885" s="1"/>
      <c r="CQ2885" s="1"/>
      <c r="CR2885" s="1"/>
      <c r="CS2885" s="1"/>
      <c r="CT2885" s="1"/>
      <c r="CU2885" s="1"/>
      <c r="CV2885" s="1"/>
      <c r="CW2885" s="1"/>
    </row>
    <row r="2886" spans="2:101" s="10" customFormat="1" x14ac:dyDescent="0.25">
      <c r="B2886" s="6" t="s">
        <v>4375</v>
      </c>
      <c r="C2886" s="19">
        <v>750053</v>
      </c>
      <c r="D2886" s="7" t="s">
        <v>4381</v>
      </c>
      <c r="E2886" s="7" t="s">
        <v>304</v>
      </c>
      <c r="F2886" s="7" t="s">
        <v>304</v>
      </c>
      <c r="G2886" s="19" t="s">
        <v>40</v>
      </c>
      <c r="H2886" s="7" t="s">
        <v>824</v>
      </c>
      <c r="I2886" s="99">
        <v>43803</v>
      </c>
      <c r="J2886" s="57">
        <v>9435.2800000000007</v>
      </c>
      <c r="K2886" s="57">
        <v>471.71</v>
      </c>
      <c r="L2886" s="32">
        <v>8962.57</v>
      </c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  <c r="AE2886" s="1"/>
      <c r="AF2886" s="1"/>
      <c r="AG2886" s="1"/>
      <c r="AH2886" s="1"/>
      <c r="AI2886" s="1"/>
      <c r="AJ2886" s="1"/>
      <c r="AK2886" s="1"/>
      <c r="AL2886" s="1"/>
      <c r="AM2886" s="1"/>
      <c r="AN2886" s="1"/>
      <c r="AO2886" s="1"/>
      <c r="AP2886" s="1"/>
      <c r="AQ2886" s="1"/>
      <c r="AR2886" s="1"/>
      <c r="AS2886" s="1"/>
      <c r="AT2886" s="1"/>
      <c r="AU2886" s="1"/>
      <c r="AV2886" s="1"/>
      <c r="AW2886" s="1"/>
      <c r="AX2886" s="1"/>
      <c r="AY2886" s="1"/>
      <c r="AZ2886" s="1"/>
      <c r="BA2886" s="1"/>
      <c r="BB2886" s="1"/>
      <c r="BC2886" s="1"/>
      <c r="BD2886" s="1"/>
      <c r="BE2886" s="1"/>
      <c r="BF2886" s="1"/>
      <c r="BG2886" s="1"/>
      <c r="BH2886" s="1"/>
      <c r="BI2886" s="1"/>
      <c r="BJ2886" s="1"/>
      <c r="BK2886" s="1"/>
      <c r="BL2886" s="1"/>
      <c r="BM2886" s="1"/>
      <c r="BN2886" s="1"/>
      <c r="BO2886" s="1"/>
      <c r="BP2886" s="1"/>
      <c r="BQ2886" s="1"/>
      <c r="BR2886" s="1"/>
      <c r="BS2886" s="1"/>
      <c r="BT2886" s="1"/>
      <c r="BU2886" s="1"/>
      <c r="BV2886" s="1"/>
      <c r="BW2886" s="1"/>
      <c r="BX2886" s="1"/>
      <c r="BY2886" s="1"/>
      <c r="BZ2886" s="1"/>
      <c r="CA2886" s="1"/>
      <c r="CB2886" s="1"/>
      <c r="CC2886" s="1"/>
      <c r="CD2886" s="1"/>
      <c r="CE2886" s="1"/>
      <c r="CF2886" s="1"/>
      <c r="CG2886" s="1"/>
      <c r="CH2886" s="1"/>
      <c r="CI2886" s="1"/>
      <c r="CJ2886" s="1"/>
      <c r="CK2886" s="1"/>
      <c r="CL2886" s="1"/>
      <c r="CM2886" s="1"/>
      <c r="CN2886" s="1"/>
      <c r="CO2886" s="1"/>
      <c r="CP2886" s="1"/>
      <c r="CQ2886" s="1"/>
      <c r="CR2886" s="1"/>
      <c r="CS2886" s="1"/>
      <c r="CT2886" s="1"/>
      <c r="CU2886" s="1"/>
      <c r="CV2886" s="1"/>
      <c r="CW2886" s="1"/>
    </row>
    <row r="2887" spans="2:101" s="1" customFormat="1" x14ac:dyDescent="0.25">
      <c r="B2887" s="6" t="s">
        <v>4375</v>
      </c>
      <c r="C2887" s="19">
        <v>750054</v>
      </c>
      <c r="D2887" s="7" t="s">
        <v>4382</v>
      </c>
      <c r="E2887" s="7" t="s">
        <v>304</v>
      </c>
      <c r="F2887" s="7" t="s">
        <v>304</v>
      </c>
      <c r="G2887" s="19" t="s">
        <v>40</v>
      </c>
      <c r="H2887" s="7" t="s">
        <v>824</v>
      </c>
      <c r="I2887" s="99">
        <v>43803</v>
      </c>
      <c r="J2887" s="353">
        <v>9435.2800000000007</v>
      </c>
      <c r="K2887" s="57">
        <v>471.71</v>
      </c>
      <c r="L2887" s="32">
        <v>8962.57</v>
      </c>
    </row>
    <row r="2888" spans="2:101" s="1" customFormat="1" x14ac:dyDescent="0.25">
      <c r="B2888" s="6" t="s">
        <v>4375</v>
      </c>
      <c r="C2888" s="19">
        <v>750055</v>
      </c>
      <c r="D2888" s="7" t="s">
        <v>4383</v>
      </c>
      <c r="E2888" s="7" t="s">
        <v>304</v>
      </c>
      <c r="F2888" s="7" t="s">
        <v>304</v>
      </c>
      <c r="G2888" s="19" t="s">
        <v>40</v>
      </c>
      <c r="H2888" s="7" t="s">
        <v>824</v>
      </c>
      <c r="I2888" s="99">
        <v>43803</v>
      </c>
      <c r="J2888" s="312">
        <v>9435.2800000000007</v>
      </c>
      <c r="K2888" s="57">
        <v>471.71</v>
      </c>
      <c r="L2888" s="32">
        <v>8962.57</v>
      </c>
    </row>
    <row r="2889" spans="2:101" s="1" customFormat="1" x14ac:dyDescent="0.25">
      <c r="B2889" s="6" t="s">
        <v>462</v>
      </c>
      <c r="C2889" s="19">
        <v>750056</v>
      </c>
      <c r="D2889" s="7" t="s">
        <v>4385</v>
      </c>
      <c r="E2889" s="19" t="s">
        <v>121</v>
      </c>
      <c r="F2889" s="19" t="s">
        <v>286</v>
      </c>
      <c r="G2889" s="19" t="s">
        <v>4386</v>
      </c>
      <c r="H2889" s="7" t="s">
        <v>67</v>
      </c>
      <c r="I2889" s="98">
        <v>43469</v>
      </c>
      <c r="J2889" s="75">
        <v>15900</v>
      </c>
      <c r="K2889" s="75">
        <v>3709.76</v>
      </c>
      <c r="L2889" s="75">
        <v>12189.24</v>
      </c>
    </row>
    <row r="2890" spans="2:101" s="1" customFormat="1" x14ac:dyDescent="0.25">
      <c r="B2890" s="6" t="s">
        <v>4387</v>
      </c>
      <c r="C2890" s="19">
        <v>750057</v>
      </c>
      <c r="D2890" s="7" t="s">
        <v>4388</v>
      </c>
      <c r="E2890" s="19" t="s">
        <v>2811</v>
      </c>
      <c r="F2890" s="7" t="s">
        <v>304</v>
      </c>
      <c r="G2890" s="19" t="s">
        <v>40</v>
      </c>
      <c r="H2890" s="7" t="s">
        <v>824</v>
      </c>
      <c r="I2890" s="99">
        <v>41640</v>
      </c>
      <c r="J2890" s="57">
        <v>7481.2</v>
      </c>
      <c r="K2890" s="57">
        <v>7481.2</v>
      </c>
      <c r="L2890" s="124">
        <v>0</v>
      </c>
    </row>
    <row r="2891" spans="2:101" s="1" customFormat="1" x14ac:dyDescent="0.25">
      <c r="B2891" s="6" t="s">
        <v>32</v>
      </c>
      <c r="C2891" s="19">
        <v>750058</v>
      </c>
      <c r="D2891" s="7" t="s">
        <v>4393</v>
      </c>
      <c r="E2891" s="19" t="s">
        <v>110</v>
      </c>
      <c r="F2891" s="19" t="s">
        <v>2308</v>
      </c>
      <c r="G2891" s="19" t="s">
        <v>4394</v>
      </c>
      <c r="H2891" s="7" t="s">
        <v>408</v>
      </c>
      <c r="I2891" s="99">
        <v>43389</v>
      </c>
      <c r="J2891" s="315">
        <v>60966.65</v>
      </c>
      <c r="K2891" s="57">
        <v>3133</v>
      </c>
      <c r="L2891" s="124">
        <v>57833.65</v>
      </c>
    </row>
    <row r="2892" spans="2:101" s="1" customFormat="1" x14ac:dyDescent="0.25">
      <c r="B2892" s="6" t="s">
        <v>4413</v>
      </c>
      <c r="C2892" s="28">
        <v>750494</v>
      </c>
      <c r="D2892" s="7" t="s">
        <v>4414</v>
      </c>
      <c r="E2892" s="7" t="s">
        <v>304</v>
      </c>
      <c r="F2892" s="7" t="s">
        <v>304</v>
      </c>
      <c r="G2892" s="28" t="s">
        <v>40</v>
      </c>
      <c r="H2892" s="7" t="s">
        <v>136</v>
      </c>
      <c r="I2892" s="98">
        <v>43803</v>
      </c>
      <c r="J2892" s="75">
        <v>21950</v>
      </c>
      <c r="K2892" s="75">
        <v>850</v>
      </c>
      <c r="L2892" s="75">
        <v>21100</v>
      </c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  <c r="X2892" s="10"/>
      <c r="Y2892" s="10"/>
      <c r="Z2892" s="10"/>
      <c r="AA2892" s="10"/>
      <c r="AB2892" s="10"/>
      <c r="AC2892" s="10"/>
      <c r="AD2892" s="10"/>
      <c r="AE2892" s="10"/>
      <c r="AF2892" s="10"/>
      <c r="AG2892" s="10"/>
      <c r="AH2892" s="10"/>
      <c r="AI2892" s="10"/>
      <c r="AJ2892" s="10"/>
      <c r="AK2892" s="10"/>
      <c r="AL2892" s="10"/>
      <c r="AM2892" s="10"/>
      <c r="AN2892" s="10"/>
      <c r="AO2892" s="10"/>
      <c r="AP2892" s="10"/>
      <c r="AQ2892" s="10"/>
      <c r="AR2892" s="10"/>
      <c r="AS2892" s="10"/>
      <c r="AT2892" s="10"/>
      <c r="AU2892" s="10"/>
      <c r="AV2892" s="10"/>
      <c r="AW2892" s="10"/>
      <c r="AX2892" s="10"/>
      <c r="AY2892" s="10"/>
      <c r="AZ2892" s="10"/>
      <c r="BA2892" s="10"/>
      <c r="BB2892" s="10"/>
      <c r="BC2892" s="10"/>
      <c r="BD2892" s="10"/>
      <c r="BE2892" s="10"/>
      <c r="BF2892" s="10"/>
      <c r="BG2892" s="10"/>
      <c r="BH2892" s="10"/>
      <c r="BI2892" s="10"/>
      <c r="BJ2892" s="10"/>
      <c r="BK2892" s="10"/>
      <c r="BL2892" s="10"/>
      <c r="BM2892" s="10"/>
      <c r="BN2892" s="10"/>
      <c r="BO2892" s="10"/>
      <c r="BP2892" s="10"/>
      <c r="BQ2892" s="10"/>
      <c r="BR2892" s="10"/>
      <c r="BS2892" s="10"/>
      <c r="BT2892" s="10"/>
      <c r="BU2892" s="10"/>
      <c r="BV2892" s="10"/>
      <c r="BW2892" s="10"/>
      <c r="BX2892" s="10"/>
      <c r="BY2892" s="10"/>
      <c r="BZ2892" s="10"/>
      <c r="CA2892" s="10"/>
      <c r="CB2892" s="10"/>
      <c r="CC2892" s="10"/>
      <c r="CD2892" s="10"/>
      <c r="CE2892" s="10"/>
      <c r="CF2892" s="10"/>
      <c r="CG2892" s="10"/>
      <c r="CH2892" s="10"/>
      <c r="CI2892" s="10"/>
      <c r="CJ2892" s="10"/>
      <c r="CK2892" s="10"/>
      <c r="CL2892" s="10"/>
      <c r="CM2892" s="10"/>
      <c r="CN2892" s="10"/>
      <c r="CO2892" s="10"/>
      <c r="CP2892" s="10"/>
      <c r="CQ2892" s="10"/>
      <c r="CR2892" s="10"/>
      <c r="CS2892" s="10"/>
      <c r="CT2892" s="10"/>
      <c r="CU2892" s="10"/>
      <c r="CV2892" s="10"/>
      <c r="CW2892" s="10"/>
    </row>
    <row r="2893" spans="2:101" s="1" customFormat="1" x14ac:dyDescent="0.25">
      <c r="B2893" s="6" t="s">
        <v>116</v>
      </c>
      <c r="C2893" s="28">
        <v>945170</v>
      </c>
      <c r="D2893" s="28" t="s">
        <v>4277</v>
      </c>
      <c r="E2893" s="28" t="s">
        <v>15</v>
      </c>
      <c r="F2893" s="28" t="s">
        <v>858</v>
      </c>
      <c r="G2893" s="28" t="s">
        <v>4398</v>
      </c>
      <c r="H2893" s="7" t="s">
        <v>18</v>
      </c>
      <c r="I2893" s="365">
        <v>44896</v>
      </c>
      <c r="J2893" s="57">
        <v>7625</v>
      </c>
      <c r="K2893" s="124">
        <v>0</v>
      </c>
      <c r="L2893" s="57">
        <v>7625</v>
      </c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  <c r="X2893" s="10"/>
      <c r="Y2893" s="10"/>
      <c r="Z2893" s="10"/>
      <c r="AA2893" s="10"/>
      <c r="AB2893" s="10"/>
      <c r="AC2893" s="10"/>
      <c r="AD2893" s="10"/>
      <c r="AE2893" s="10"/>
      <c r="AF2893" s="10"/>
      <c r="AG2893" s="10"/>
      <c r="AH2893" s="10"/>
      <c r="AI2893" s="10"/>
      <c r="AJ2893" s="10"/>
      <c r="AK2893" s="10"/>
      <c r="AL2893" s="10"/>
      <c r="AM2893" s="10"/>
      <c r="AN2893" s="10"/>
      <c r="AO2893" s="10"/>
      <c r="AP2893" s="10"/>
      <c r="AQ2893" s="10"/>
      <c r="AR2893" s="10"/>
      <c r="AS2893" s="10"/>
      <c r="AT2893" s="10"/>
      <c r="AU2893" s="10"/>
      <c r="AV2893" s="10"/>
      <c r="AW2893" s="10"/>
      <c r="AX2893" s="10"/>
      <c r="AY2893" s="10"/>
      <c r="AZ2893" s="10"/>
      <c r="BA2893" s="10"/>
      <c r="BB2893" s="10"/>
      <c r="BC2893" s="10"/>
      <c r="BD2893" s="10"/>
      <c r="BE2893" s="10"/>
      <c r="BF2893" s="10"/>
      <c r="BG2893" s="10"/>
      <c r="BH2893" s="10"/>
      <c r="BI2893" s="10"/>
      <c r="BJ2893" s="10"/>
      <c r="BK2893" s="10"/>
      <c r="BL2893" s="10"/>
      <c r="BM2893" s="10"/>
      <c r="BN2893" s="10"/>
      <c r="BO2893" s="10"/>
      <c r="BP2893" s="10"/>
      <c r="BQ2893" s="10"/>
      <c r="BR2893" s="10"/>
      <c r="BS2893" s="10"/>
      <c r="BT2893" s="10"/>
      <c r="BU2893" s="10"/>
      <c r="BV2893" s="10"/>
      <c r="BW2893" s="10"/>
      <c r="BX2893" s="10"/>
      <c r="BY2893" s="10"/>
      <c r="BZ2893" s="10"/>
      <c r="CA2893" s="10"/>
      <c r="CB2893" s="10"/>
      <c r="CC2893" s="10"/>
      <c r="CD2893" s="10"/>
      <c r="CE2893" s="10"/>
      <c r="CF2893" s="10"/>
      <c r="CG2893" s="10"/>
      <c r="CH2893" s="10"/>
      <c r="CI2893" s="10"/>
      <c r="CJ2893" s="10"/>
      <c r="CK2893" s="10"/>
      <c r="CL2893" s="10"/>
      <c r="CM2893" s="10"/>
      <c r="CN2893" s="10"/>
      <c r="CO2893" s="10"/>
      <c r="CP2893" s="10"/>
      <c r="CQ2893" s="10"/>
      <c r="CR2893" s="10"/>
      <c r="CS2893" s="10"/>
      <c r="CT2893" s="10"/>
      <c r="CU2893" s="10"/>
      <c r="CV2893" s="10"/>
      <c r="CW2893" s="10"/>
    </row>
    <row r="2894" spans="2:101" s="1" customFormat="1" x14ac:dyDescent="0.25">
      <c r="B2894" s="6" t="s">
        <v>409</v>
      </c>
      <c r="C2894" s="28">
        <v>945171</v>
      </c>
      <c r="D2894" s="28" t="s">
        <v>4385</v>
      </c>
      <c r="E2894" s="28" t="s">
        <v>15</v>
      </c>
      <c r="F2894" s="28" t="s">
        <v>240</v>
      </c>
      <c r="G2894" s="28" t="s">
        <v>4396</v>
      </c>
      <c r="H2894" s="7" t="s">
        <v>18</v>
      </c>
      <c r="I2894" s="365">
        <v>44896</v>
      </c>
      <c r="J2894" s="57">
        <v>50692.98</v>
      </c>
      <c r="K2894" s="124">
        <v>0</v>
      </c>
      <c r="L2894" s="57">
        <v>50692.98</v>
      </c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  <c r="X2894" s="10"/>
      <c r="Y2894" s="10"/>
      <c r="Z2894" s="10"/>
      <c r="AA2894" s="10"/>
      <c r="AB2894" s="10"/>
      <c r="AC2894" s="10"/>
      <c r="AD2894" s="10"/>
      <c r="AE2894" s="10"/>
      <c r="AF2894" s="10"/>
      <c r="AG2894" s="10"/>
      <c r="AH2894" s="10"/>
      <c r="AI2894" s="10"/>
      <c r="AJ2894" s="10"/>
      <c r="AK2894" s="10"/>
      <c r="AL2894" s="10"/>
      <c r="AM2894" s="10"/>
      <c r="AN2894" s="10"/>
      <c r="AO2894" s="10"/>
      <c r="AP2894" s="10"/>
      <c r="AQ2894" s="10"/>
      <c r="AR2894" s="10"/>
      <c r="AS2894" s="10"/>
      <c r="AT2894" s="10"/>
      <c r="AU2894" s="10"/>
      <c r="AV2894" s="10"/>
      <c r="AW2894" s="10"/>
      <c r="AX2894" s="10"/>
      <c r="AY2894" s="10"/>
      <c r="AZ2894" s="10"/>
      <c r="BA2894" s="10"/>
      <c r="BB2894" s="10"/>
      <c r="BC2894" s="10"/>
      <c r="BD2894" s="10"/>
      <c r="BE2894" s="10"/>
      <c r="BF2894" s="10"/>
      <c r="BG2894" s="10"/>
      <c r="BH2894" s="10"/>
      <c r="BI2894" s="10"/>
      <c r="BJ2894" s="10"/>
      <c r="BK2894" s="10"/>
      <c r="BL2894" s="10"/>
      <c r="BM2894" s="10"/>
      <c r="BN2894" s="10"/>
      <c r="BO2894" s="10"/>
      <c r="BP2894" s="10"/>
      <c r="BQ2894" s="10"/>
      <c r="BR2894" s="10"/>
      <c r="BS2894" s="10"/>
      <c r="BT2894" s="10"/>
      <c r="BU2894" s="10"/>
      <c r="BV2894" s="10"/>
      <c r="BW2894" s="10"/>
      <c r="BX2894" s="10"/>
      <c r="BY2894" s="10"/>
      <c r="BZ2894" s="10"/>
      <c r="CA2894" s="10"/>
      <c r="CB2894" s="10"/>
      <c r="CC2894" s="10"/>
      <c r="CD2894" s="10"/>
      <c r="CE2894" s="10"/>
      <c r="CF2894" s="10"/>
      <c r="CG2894" s="10"/>
      <c r="CH2894" s="10"/>
      <c r="CI2894" s="10"/>
      <c r="CJ2894" s="10"/>
      <c r="CK2894" s="10"/>
      <c r="CL2894" s="10"/>
      <c r="CM2894" s="10"/>
      <c r="CN2894" s="10"/>
      <c r="CO2894" s="10"/>
      <c r="CP2894" s="10"/>
      <c r="CQ2894" s="10"/>
      <c r="CR2894" s="10"/>
      <c r="CS2894" s="10"/>
      <c r="CT2894" s="10"/>
      <c r="CU2894" s="10"/>
      <c r="CV2894" s="10"/>
      <c r="CW2894" s="10"/>
    </row>
    <row r="2895" spans="2:101" s="10" customFormat="1" x14ac:dyDescent="0.25">
      <c r="B2895" s="6" t="s">
        <v>116</v>
      </c>
      <c r="C2895" s="28">
        <v>945172</v>
      </c>
      <c r="D2895" s="28" t="s">
        <v>4399</v>
      </c>
      <c r="E2895" s="28" t="s">
        <v>15</v>
      </c>
      <c r="F2895" s="28" t="s">
        <v>858</v>
      </c>
      <c r="G2895" s="28" t="s">
        <v>4400</v>
      </c>
      <c r="H2895" s="7" t="s">
        <v>18</v>
      </c>
      <c r="I2895" s="365">
        <v>44896</v>
      </c>
      <c r="J2895" s="57">
        <v>7625</v>
      </c>
      <c r="K2895" s="124">
        <v>0</v>
      </c>
      <c r="L2895" s="57">
        <v>7625</v>
      </c>
    </row>
    <row r="2896" spans="2:101" s="1" customFormat="1" x14ac:dyDescent="0.25">
      <c r="B2896" s="6" t="s">
        <v>409</v>
      </c>
      <c r="C2896" s="28">
        <v>945173</v>
      </c>
      <c r="D2896" s="28" t="s">
        <v>4388</v>
      </c>
      <c r="E2896" s="28" t="s">
        <v>15</v>
      </c>
      <c r="F2896" s="28" t="s">
        <v>240</v>
      </c>
      <c r="G2896" s="28" t="s">
        <v>4397</v>
      </c>
      <c r="H2896" s="7" t="s">
        <v>18</v>
      </c>
      <c r="I2896" s="365">
        <v>44896</v>
      </c>
      <c r="J2896" s="57">
        <v>50692.98</v>
      </c>
      <c r="K2896" s="124">
        <v>0</v>
      </c>
      <c r="L2896" s="57">
        <v>50692.98</v>
      </c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  <c r="X2896" s="10"/>
      <c r="Y2896" s="10"/>
      <c r="Z2896" s="10"/>
      <c r="AA2896" s="10"/>
      <c r="AB2896" s="10"/>
      <c r="AC2896" s="10"/>
      <c r="AD2896" s="10"/>
      <c r="AE2896" s="10"/>
      <c r="AF2896" s="10"/>
      <c r="AG2896" s="10"/>
      <c r="AH2896" s="10"/>
      <c r="AI2896" s="10"/>
      <c r="AJ2896" s="10"/>
      <c r="AK2896" s="10"/>
      <c r="AL2896" s="10"/>
      <c r="AM2896" s="10"/>
      <c r="AN2896" s="10"/>
      <c r="AO2896" s="10"/>
      <c r="AP2896" s="10"/>
      <c r="AQ2896" s="10"/>
      <c r="AR2896" s="10"/>
      <c r="AS2896" s="10"/>
      <c r="AT2896" s="10"/>
      <c r="AU2896" s="10"/>
      <c r="AV2896" s="10"/>
      <c r="AW2896" s="10"/>
      <c r="AX2896" s="10"/>
      <c r="AY2896" s="10"/>
      <c r="AZ2896" s="10"/>
      <c r="BA2896" s="10"/>
      <c r="BB2896" s="10"/>
      <c r="BC2896" s="10"/>
      <c r="BD2896" s="10"/>
      <c r="BE2896" s="10"/>
      <c r="BF2896" s="10"/>
      <c r="BG2896" s="10"/>
      <c r="BH2896" s="10"/>
      <c r="BI2896" s="10"/>
      <c r="BJ2896" s="10"/>
      <c r="BK2896" s="10"/>
      <c r="BL2896" s="10"/>
      <c r="BM2896" s="10"/>
      <c r="BN2896" s="10"/>
      <c r="BO2896" s="10"/>
      <c r="BP2896" s="10"/>
      <c r="BQ2896" s="10"/>
      <c r="BR2896" s="10"/>
      <c r="BS2896" s="10"/>
      <c r="BT2896" s="10"/>
      <c r="BU2896" s="10"/>
      <c r="BV2896" s="10"/>
      <c r="BW2896" s="10"/>
      <c r="BX2896" s="10"/>
      <c r="BY2896" s="10"/>
      <c r="BZ2896" s="10"/>
      <c r="CA2896" s="10"/>
      <c r="CB2896" s="10"/>
      <c r="CC2896" s="10"/>
      <c r="CD2896" s="10"/>
      <c r="CE2896" s="10"/>
      <c r="CF2896" s="10"/>
      <c r="CG2896" s="10"/>
      <c r="CH2896" s="10"/>
      <c r="CI2896" s="10"/>
      <c r="CJ2896" s="10"/>
      <c r="CK2896" s="10"/>
      <c r="CL2896" s="10"/>
      <c r="CM2896" s="10"/>
      <c r="CN2896" s="10"/>
      <c r="CO2896" s="10"/>
      <c r="CP2896" s="10"/>
      <c r="CQ2896" s="10"/>
      <c r="CR2896" s="10"/>
      <c r="CS2896" s="10"/>
      <c r="CT2896" s="10"/>
      <c r="CU2896" s="10"/>
      <c r="CV2896" s="10"/>
      <c r="CW2896" s="10"/>
    </row>
    <row r="2897" spans="2:101" s="1" customFormat="1" x14ac:dyDescent="0.25">
      <c r="B2897" s="6" t="s">
        <v>4002</v>
      </c>
      <c r="C2897" s="7" t="s">
        <v>304</v>
      </c>
      <c r="D2897" s="7" t="s">
        <v>4395</v>
      </c>
      <c r="E2897" s="7" t="s">
        <v>910</v>
      </c>
      <c r="F2897" s="7" t="s">
        <v>304</v>
      </c>
      <c r="G2897" s="28" t="s">
        <v>40</v>
      </c>
      <c r="H2897" s="7" t="s">
        <v>3425</v>
      </c>
      <c r="I2897" s="99">
        <v>39083</v>
      </c>
      <c r="J2897" s="32">
        <v>3499.95</v>
      </c>
      <c r="K2897" s="32">
        <v>3499.95</v>
      </c>
      <c r="L2897" s="32">
        <v>0</v>
      </c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  <c r="X2897" s="10"/>
      <c r="Y2897" s="10"/>
      <c r="Z2897" s="10"/>
      <c r="AA2897" s="10"/>
      <c r="AB2897" s="10"/>
      <c r="AC2897" s="10"/>
      <c r="AD2897" s="10"/>
      <c r="AE2897" s="10"/>
      <c r="AF2897" s="10"/>
      <c r="AG2897" s="10"/>
      <c r="AH2897" s="10"/>
      <c r="AI2897" s="10"/>
      <c r="AJ2897" s="10"/>
      <c r="AK2897" s="10"/>
      <c r="AL2897" s="10"/>
      <c r="AM2897" s="10"/>
      <c r="AN2897" s="10"/>
      <c r="AO2897" s="10"/>
      <c r="AP2897" s="10"/>
      <c r="AQ2897" s="10"/>
      <c r="AR2897" s="10"/>
      <c r="AS2897" s="10"/>
      <c r="AT2897" s="10"/>
      <c r="AU2897" s="10"/>
      <c r="AV2897" s="10"/>
      <c r="AW2897" s="10"/>
      <c r="AX2897" s="10"/>
      <c r="AY2897" s="10"/>
      <c r="AZ2897" s="10"/>
      <c r="BA2897" s="10"/>
      <c r="BB2897" s="10"/>
      <c r="BC2897" s="10"/>
      <c r="BD2897" s="10"/>
      <c r="BE2897" s="10"/>
      <c r="BF2897" s="10"/>
      <c r="BG2897" s="10"/>
      <c r="BH2897" s="10"/>
      <c r="BI2897" s="10"/>
      <c r="BJ2897" s="10"/>
      <c r="BK2897" s="10"/>
      <c r="BL2897" s="10"/>
      <c r="BM2897" s="10"/>
      <c r="BN2897" s="10"/>
      <c r="BO2897" s="10"/>
      <c r="BP2897" s="10"/>
      <c r="BQ2897" s="10"/>
      <c r="BR2897" s="10"/>
      <c r="BS2897" s="10"/>
      <c r="BT2897" s="10"/>
      <c r="BU2897" s="10"/>
      <c r="BV2897" s="10"/>
      <c r="BW2897" s="10"/>
      <c r="BX2897" s="10"/>
      <c r="BY2897" s="10"/>
      <c r="BZ2897" s="10"/>
      <c r="CA2897" s="10"/>
      <c r="CB2897" s="10"/>
      <c r="CC2897" s="10"/>
      <c r="CD2897" s="10"/>
      <c r="CE2897" s="10"/>
      <c r="CF2897" s="10"/>
      <c r="CG2897" s="10"/>
      <c r="CH2897" s="10"/>
      <c r="CI2897" s="10"/>
      <c r="CJ2897" s="10"/>
      <c r="CK2897" s="10"/>
      <c r="CL2897" s="10"/>
      <c r="CM2897" s="10"/>
      <c r="CN2897" s="10"/>
      <c r="CO2897" s="10"/>
      <c r="CP2897" s="10"/>
      <c r="CQ2897" s="10"/>
      <c r="CR2897" s="10"/>
      <c r="CS2897" s="10"/>
      <c r="CT2897" s="10"/>
      <c r="CU2897" s="10"/>
      <c r="CV2897" s="10"/>
      <c r="CW2897" s="10"/>
    </row>
    <row r="2898" spans="2:101" s="1" customFormat="1" x14ac:dyDescent="0.25">
      <c r="B2898" s="294"/>
      <c r="C2898" s="62"/>
      <c r="D2898" s="62"/>
      <c r="E2898" s="62"/>
      <c r="F2898" s="62"/>
      <c r="G2898" s="62"/>
      <c r="H2898" s="62"/>
      <c r="I2898" s="307"/>
      <c r="J2898" s="95"/>
      <c r="K2898" s="95"/>
      <c r="L2898" s="95"/>
    </row>
    <row r="2900" spans="2:101" ht="18.75" x14ac:dyDescent="0.3">
      <c r="B2900" s="291" t="s">
        <v>251</v>
      </c>
      <c r="C2900" s="48"/>
      <c r="D2900" s="48"/>
      <c r="E2900" s="48"/>
      <c r="F2900" s="48"/>
      <c r="G2900" s="49" t="s">
        <v>4418</v>
      </c>
    </row>
    <row r="2901" spans="2:101" s="1" customFormat="1" ht="18.75" x14ac:dyDescent="0.3">
      <c r="B2901" s="294"/>
      <c r="C2901" s="62"/>
      <c r="D2901" s="62"/>
      <c r="E2901" s="62"/>
      <c r="F2901" s="62"/>
      <c r="G2901" s="62"/>
      <c r="H2901" s="48"/>
      <c r="I2901" s="507" t="s">
        <v>2</v>
      </c>
      <c r="J2901" s="508" t="s">
        <v>3</v>
      </c>
      <c r="K2901" s="510" t="s">
        <v>4</v>
      </c>
      <c r="L2901" s="510" t="s">
        <v>5</v>
      </c>
    </row>
    <row r="2902" spans="2:101" s="1" customFormat="1" ht="15.75" x14ac:dyDescent="0.25">
      <c r="B2902" s="289" t="s">
        <v>6</v>
      </c>
      <c r="C2902" s="3" t="s">
        <v>7</v>
      </c>
      <c r="D2902" s="3" t="s">
        <v>8</v>
      </c>
      <c r="E2902" s="4" t="s">
        <v>9</v>
      </c>
      <c r="F2902" s="4" t="s">
        <v>10</v>
      </c>
      <c r="G2902" s="4" t="s">
        <v>11</v>
      </c>
      <c r="H2902" s="4" t="s">
        <v>12</v>
      </c>
      <c r="I2902" s="507"/>
      <c r="J2902" s="509"/>
      <c r="K2902" s="510"/>
      <c r="L2902" s="510"/>
    </row>
    <row r="2903" spans="2:101" s="10" customFormat="1" x14ac:dyDescent="0.25">
      <c r="B2903" s="6" t="s">
        <v>631</v>
      </c>
      <c r="C2903" s="7">
        <v>548530</v>
      </c>
      <c r="D2903" s="7" t="s">
        <v>4424</v>
      </c>
      <c r="E2903" s="7" t="s">
        <v>304</v>
      </c>
      <c r="F2903" s="7" t="s">
        <v>304</v>
      </c>
      <c r="G2903" s="19" t="s">
        <v>40</v>
      </c>
      <c r="H2903" s="7" t="s">
        <v>735</v>
      </c>
      <c r="I2903" s="365">
        <v>42377</v>
      </c>
      <c r="J2903" s="32">
        <v>6385.28</v>
      </c>
      <c r="K2903" s="32">
        <v>4788.96</v>
      </c>
      <c r="L2903" s="32">
        <v>1596.3199999999997</v>
      </c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  <c r="AE2903" s="1"/>
      <c r="AF2903" s="1"/>
      <c r="AG2903" s="1"/>
      <c r="AH2903" s="1"/>
      <c r="AI2903" s="1"/>
      <c r="AJ2903" s="1"/>
      <c r="AK2903" s="1"/>
      <c r="AL2903" s="1"/>
      <c r="AM2903" s="1"/>
      <c r="AN2903" s="1"/>
      <c r="AO2903" s="1"/>
      <c r="AP2903" s="1"/>
      <c r="AQ2903" s="1"/>
      <c r="AR2903" s="1"/>
      <c r="AS2903" s="1"/>
      <c r="AT2903" s="1"/>
      <c r="AU2903" s="1"/>
      <c r="AV2903" s="1"/>
      <c r="AW2903" s="1"/>
      <c r="AX2903" s="1"/>
      <c r="AY2903" s="1"/>
      <c r="AZ2903" s="1"/>
      <c r="BA2903" s="1"/>
      <c r="BB2903" s="1"/>
      <c r="BC2903" s="1"/>
      <c r="BD2903" s="1"/>
      <c r="BE2903" s="1"/>
      <c r="BF2903" s="1"/>
      <c r="BG2903" s="1"/>
      <c r="BH2903" s="1"/>
      <c r="BI2903" s="1"/>
      <c r="BJ2903" s="1"/>
      <c r="BK2903" s="1"/>
      <c r="BL2903" s="1"/>
      <c r="BM2903" s="1"/>
      <c r="BN2903" s="1"/>
      <c r="BO2903" s="1"/>
      <c r="BP2903" s="1"/>
      <c r="BQ2903" s="1"/>
      <c r="BR2903" s="1"/>
      <c r="BS2903" s="1"/>
      <c r="BT2903" s="1"/>
      <c r="BU2903" s="1"/>
      <c r="BV2903" s="1"/>
      <c r="BW2903" s="1"/>
      <c r="BX2903" s="1"/>
      <c r="BY2903" s="1"/>
      <c r="BZ2903" s="1"/>
      <c r="CA2903" s="1"/>
      <c r="CB2903" s="1"/>
      <c r="CC2903" s="1"/>
      <c r="CD2903" s="1"/>
      <c r="CE2903" s="1"/>
      <c r="CF2903" s="1"/>
      <c r="CG2903" s="1"/>
      <c r="CH2903" s="1"/>
      <c r="CI2903" s="1"/>
      <c r="CJ2903" s="1"/>
      <c r="CK2903" s="1"/>
      <c r="CL2903" s="1"/>
      <c r="CM2903" s="1"/>
      <c r="CN2903" s="1"/>
      <c r="CO2903" s="1"/>
      <c r="CP2903" s="1"/>
      <c r="CQ2903" s="1"/>
      <c r="CR2903" s="1"/>
      <c r="CS2903" s="1"/>
      <c r="CT2903" s="1"/>
      <c r="CU2903" s="1"/>
      <c r="CV2903" s="1"/>
      <c r="CW2903" s="1"/>
    </row>
    <row r="2904" spans="2:101" s="1" customFormat="1" x14ac:dyDescent="0.25">
      <c r="B2904" s="61" t="s">
        <v>4421</v>
      </c>
      <c r="C2904" s="19">
        <v>548726</v>
      </c>
      <c r="D2904" s="19" t="s">
        <v>4422</v>
      </c>
      <c r="E2904" s="19" t="s">
        <v>4423</v>
      </c>
      <c r="F2904" s="7" t="s">
        <v>304</v>
      </c>
      <c r="G2904" s="19" t="s">
        <v>40</v>
      </c>
      <c r="H2904" s="19" t="s">
        <v>325</v>
      </c>
      <c r="I2904" s="99">
        <v>41640</v>
      </c>
      <c r="J2904" s="312">
        <v>4000</v>
      </c>
      <c r="K2904" s="57">
        <v>4000</v>
      </c>
      <c r="L2904" s="124">
        <v>0</v>
      </c>
    </row>
    <row r="2905" spans="2:101" s="1" customFormat="1" x14ac:dyDescent="0.25">
      <c r="B2905" s="97" t="s">
        <v>1783</v>
      </c>
      <c r="C2905" s="28">
        <v>750495</v>
      </c>
      <c r="D2905" s="28" t="s">
        <v>4419</v>
      </c>
      <c r="E2905" s="28" t="s">
        <v>4420</v>
      </c>
      <c r="F2905" s="28" t="s">
        <v>1786</v>
      </c>
      <c r="G2905" s="19" t="s">
        <v>40</v>
      </c>
      <c r="H2905" s="28" t="s">
        <v>730</v>
      </c>
      <c r="I2905" s="393">
        <v>44155</v>
      </c>
      <c r="J2905" s="93">
        <v>17700</v>
      </c>
      <c r="K2905" s="75">
        <v>1474.92</v>
      </c>
      <c r="L2905" s="75">
        <v>16224.08</v>
      </c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  <c r="X2905" s="10"/>
      <c r="Y2905" s="10"/>
      <c r="Z2905" s="10"/>
      <c r="AA2905" s="10"/>
      <c r="AB2905" s="10"/>
      <c r="AC2905" s="10"/>
      <c r="AD2905" s="10"/>
      <c r="AE2905" s="10"/>
      <c r="AF2905" s="10"/>
      <c r="AG2905" s="10"/>
      <c r="AH2905" s="10"/>
      <c r="AI2905" s="10"/>
      <c r="AJ2905" s="10"/>
      <c r="AK2905" s="10"/>
      <c r="AL2905" s="10"/>
      <c r="AM2905" s="10"/>
      <c r="AN2905" s="10"/>
      <c r="AO2905" s="10"/>
      <c r="AP2905" s="10"/>
      <c r="AQ2905" s="10"/>
      <c r="AR2905" s="10"/>
      <c r="AS2905" s="10"/>
      <c r="AT2905" s="10"/>
      <c r="AU2905" s="10"/>
      <c r="AV2905" s="10"/>
      <c r="AW2905" s="10"/>
      <c r="AX2905" s="10"/>
      <c r="AY2905" s="10"/>
      <c r="AZ2905" s="10"/>
      <c r="BA2905" s="10"/>
      <c r="BB2905" s="10"/>
      <c r="BC2905" s="10"/>
      <c r="BD2905" s="10"/>
      <c r="BE2905" s="10"/>
      <c r="BF2905" s="10"/>
      <c r="BG2905" s="10"/>
      <c r="BH2905" s="10"/>
      <c r="BI2905" s="10"/>
      <c r="BJ2905" s="10"/>
      <c r="BK2905" s="10"/>
      <c r="BL2905" s="10"/>
      <c r="BM2905" s="10"/>
      <c r="BN2905" s="10"/>
      <c r="BO2905" s="10"/>
      <c r="BP2905" s="10"/>
      <c r="BQ2905" s="10"/>
      <c r="BR2905" s="10"/>
      <c r="BS2905" s="10"/>
      <c r="BT2905" s="10"/>
      <c r="BU2905" s="10"/>
      <c r="BV2905" s="10"/>
      <c r="BW2905" s="10"/>
      <c r="BX2905" s="10"/>
      <c r="BY2905" s="10"/>
      <c r="BZ2905" s="10"/>
      <c r="CA2905" s="10"/>
      <c r="CB2905" s="10"/>
      <c r="CC2905" s="10"/>
      <c r="CD2905" s="10"/>
      <c r="CE2905" s="10"/>
      <c r="CF2905" s="10"/>
      <c r="CG2905" s="10"/>
      <c r="CH2905" s="10"/>
      <c r="CI2905" s="10"/>
      <c r="CJ2905" s="10"/>
      <c r="CK2905" s="10"/>
      <c r="CL2905" s="10"/>
      <c r="CM2905" s="10"/>
      <c r="CN2905" s="10"/>
      <c r="CO2905" s="10"/>
      <c r="CP2905" s="10"/>
      <c r="CQ2905" s="10"/>
      <c r="CR2905" s="10"/>
      <c r="CS2905" s="10"/>
      <c r="CT2905" s="10"/>
      <c r="CU2905" s="10"/>
      <c r="CV2905" s="10"/>
      <c r="CW2905" s="10"/>
    </row>
    <row r="2908" spans="2:101" ht="18.75" x14ac:dyDescent="0.3">
      <c r="B2908" s="291" t="s">
        <v>251</v>
      </c>
      <c r="C2908" s="48"/>
      <c r="D2908" s="48"/>
      <c r="E2908" s="48"/>
      <c r="F2908" s="48"/>
      <c r="G2908" s="49" t="s">
        <v>4425</v>
      </c>
    </row>
    <row r="2909" spans="2:101" s="1" customFormat="1" ht="18.75" x14ac:dyDescent="0.3">
      <c r="B2909" s="294"/>
      <c r="C2909" s="62"/>
      <c r="D2909" s="62"/>
      <c r="E2909" s="62"/>
      <c r="F2909" s="62"/>
      <c r="G2909" s="62"/>
      <c r="H2909" s="48"/>
      <c r="I2909" s="507" t="s">
        <v>2</v>
      </c>
      <c r="J2909" s="508" t="s">
        <v>3</v>
      </c>
      <c r="K2909" s="510" t="s">
        <v>4</v>
      </c>
      <c r="L2909" s="510" t="s">
        <v>5</v>
      </c>
    </row>
    <row r="2910" spans="2:101" s="1" customFormat="1" ht="15.75" x14ac:dyDescent="0.25">
      <c r="B2910" s="289" t="s">
        <v>6</v>
      </c>
      <c r="C2910" s="3" t="s">
        <v>7</v>
      </c>
      <c r="D2910" s="3" t="s">
        <v>8</v>
      </c>
      <c r="E2910" s="4" t="s">
        <v>9</v>
      </c>
      <c r="F2910" s="4" t="s">
        <v>10</v>
      </c>
      <c r="G2910" s="4" t="s">
        <v>11</v>
      </c>
      <c r="H2910" s="4" t="s">
        <v>12</v>
      </c>
      <c r="I2910" s="507"/>
      <c r="J2910" s="509"/>
      <c r="K2910" s="510"/>
      <c r="L2910" s="510"/>
    </row>
    <row r="2911" spans="2:101" s="10" customFormat="1" x14ac:dyDescent="0.25">
      <c r="B2911" s="97" t="s">
        <v>4426</v>
      </c>
      <c r="C2911" s="28">
        <v>750616</v>
      </c>
      <c r="D2911" s="7" t="s">
        <v>4427</v>
      </c>
      <c r="E2911" s="28" t="s">
        <v>3228</v>
      </c>
      <c r="F2911" s="7" t="s">
        <v>304</v>
      </c>
      <c r="G2911" s="19" t="s">
        <v>40</v>
      </c>
      <c r="H2911" s="28" t="s">
        <v>325</v>
      </c>
      <c r="I2911" s="98">
        <v>43447</v>
      </c>
      <c r="J2911" s="75">
        <v>9040</v>
      </c>
      <c r="K2911" s="75">
        <v>5025</v>
      </c>
      <c r="L2911" s="75">
        <v>4015</v>
      </c>
    </row>
    <row r="2912" spans="2:101" s="10" customFormat="1" x14ac:dyDescent="0.25">
      <c r="B2912" s="97" t="s">
        <v>4426</v>
      </c>
      <c r="C2912" s="28">
        <v>750617</v>
      </c>
      <c r="D2912" s="7" t="s">
        <v>4428</v>
      </c>
      <c r="E2912" s="28" t="s">
        <v>3228</v>
      </c>
      <c r="F2912" s="7" t="s">
        <v>304</v>
      </c>
      <c r="G2912" s="19" t="s">
        <v>40</v>
      </c>
      <c r="H2912" s="28" t="s">
        <v>325</v>
      </c>
      <c r="I2912" s="98">
        <v>43447</v>
      </c>
      <c r="J2912" s="75">
        <v>9040</v>
      </c>
      <c r="K2912" s="75">
        <v>5025</v>
      </c>
      <c r="L2912" s="75">
        <v>4015</v>
      </c>
    </row>
    <row r="2913" spans="2:12" s="10" customFormat="1" x14ac:dyDescent="0.25">
      <c r="B2913" s="97" t="s">
        <v>4426</v>
      </c>
      <c r="C2913" s="28">
        <v>750618</v>
      </c>
      <c r="D2913" s="7" t="s">
        <v>4429</v>
      </c>
      <c r="E2913" s="28" t="s">
        <v>3228</v>
      </c>
      <c r="F2913" s="7" t="s">
        <v>304</v>
      </c>
      <c r="G2913" s="19" t="s">
        <v>40</v>
      </c>
      <c r="H2913" s="28" t="s">
        <v>325</v>
      </c>
      <c r="I2913" s="98">
        <v>43447</v>
      </c>
      <c r="J2913" s="75">
        <v>9040</v>
      </c>
      <c r="K2913" s="75">
        <v>5025</v>
      </c>
      <c r="L2913" s="75">
        <v>4015</v>
      </c>
    </row>
    <row r="2914" spans="2:12" s="10" customFormat="1" x14ac:dyDescent="0.25">
      <c r="B2914" s="97" t="s">
        <v>4426</v>
      </c>
      <c r="C2914" s="28">
        <v>750619</v>
      </c>
      <c r="D2914" s="7" t="s">
        <v>4430</v>
      </c>
      <c r="E2914" s="28" t="s">
        <v>3228</v>
      </c>
      <c r="F2914" s="7" t="s">
        <v>304</v>
      </c>
      <c r="G2914" s="19" t="s">
        <v>40</v>
      </c>
      <c r="H2914" s="28" t="s">
        <v>325</v>
      </c>
      <c r="I2914" s="98">
        <v>43447</v>
      </c>
      <c r="J2914" s="75">
        <v>9040</v>
      </c>
      <c r="K2914" s="75">
        <v>5025</v>
      </c>
      <c r="L2914" s="75">
        <v>4015</v>
      </c>
    </row>
    <row r="2915" spans="2:12" s="10" customFormat="1" x14ac:dyDescent="0.25">
      <c r="B2915" s="97" t="s">
        <v>4426</v>
      </c>
      <c r="C2915" s="28">
        <v>750620</v>
      </c>
      <c r="D2915" s="7" t="s">
        <v>4431</v>
      </c>
      <c r="E2915" s="28" t="s">
        <v>3228</v>
      </c>
      <c r="F2915" s="7" t="s">
        <v>304</v>
      </c>
      <c r="G2915" s="19" t="s">
        <v>40</v>
      </c>
      <c r="H2915" s="28" t="s">
        <v>325</v>
      </c>
      <c r="I2915" s="98">
        <v>43447</v>
      </c>
      <c r="J2915" s="75">
        <v>9040</v>
      </c>
      <c r="K2915" s="75">
        <v>5025</v>
      </c>
      <c r="L2915" s="75">
        <v>4015</v>
      </c>
    </row>
    <row r="2916" spans="2:12" s="10" customFormat="1" x14ac:dyDescent="0.25">
      <c r="B2916" s="97" t="s">
        <v>4426</v>
      </c>
      <c r="C2916" s="28">
        <v>750621</v>
      </c>
      <c r="D2916" s="7" t="s">
        <v>4432</v>
      </c>
      <c r="E2916" s="28" t="s">
        <v>3228</v>
      </c>
      <c r="F2916" s="7" t="s">
        <v>304</v>
      </c>
      <c r="G2916" s="19" t="s">
        <v>40</v>
      </c>
      <c r="H2916" s="28" t="s">
        <v>325</v>
      </c>
      <c r="I2916" s="98">
        <v>43447</v>
      </c>
      <c r="J2916" s="75">
        <v>9040</v>
      </c>
      <c r="K2916" s="75">
        <v>5025</v>
      </c>
      <c r="L2916" s="75">
        <v>4015</v>
      </c>
    </row>
    <row r="2917" spans="2:12" s="10" customFormat="1" x14ac:dyDescent="0.25">
      <c r="B2917" s="97" t="s">
        <v>4426</v>
      </c>
      <c r="C2917" s="28">
        <v>750622</v>
      </c>
      <c r="D2917" s="7" t="s">
        <v>4433</v>
      </c>
      <c r="E2917" s="28" t="s">
        <v>3228</v>
      </c>
      <c r="F2917" s="7" t="s">
        <v>304</v>
      </c>
      <c r="G2917" s="19" t="s">
        <v>40</v>
      </c>
      <c r="H2917" s="28" t="s">
        <v>325</v>
      </c>
      <c r="I2917" s="98">
        <v>43447</v>
      </c>
      <c r="J2917" s="75">
        <v>9040</v>
      </c>
      <c r="K2917" s="75">
        <v>5025</v>
      </c>
      <c r="L2917" s="75">
        <v>4015</v>
      </c>
    </row>
    <row r="2918" spans="2:12" s="10" customFormat="1" x14ac:dyDescent="0.25">
      <c r="B2918" s="97" t="s">
        <v>4426</v>
      </c>
      <c r="C2918" s="28">
        <v>750623</v>
      </c>
      <c r="D2918" s="7" t="s">
        <v>4434</v>
      </c>
      <c r="E2918" s="28" t="s">
        <v>3228</v>
      </c>
      <c r="F2918" s="7" t="s">
        <v>304</v>
      </c>
      <c r="G2918" s="19" t="s">
        <v>40</v>
      </c>
      <c r="H2918" s="28" t="s">
        <v>325</v>
      </c>
      <c r="I2918" s="98">
        <v>43447</v>
      </c>
      <c r="J2918" s="75">
        <v>9040</v>
      </c>
      <c r="K2918" s="75">
        <v>5025</v>
      </c>
      <c r="L2918" s="75">
        <v>4015</v>
      </c>
    </row>
    <row r="2919" spans="2:12" s="10" customFormat="1" x14ac:dyDescent="0.25">
      <c r="B2919" s="97" t="s">
        <v>4426</v>
      </c>
      <c r="C2919" s="28">
        <v>750624</v>
      </c>
      <c r="D2919" s="7" t="s">
        <v>4435</v>
      </c>
      <c r="E2919" s="28" t="s">
        <v>3228</v>
      </c>
      <c r="F2919" s="7" t="s">
        <v>304</v>
      </c>
      <c r="G2919" s="19" t="s">
        <v>40</v>
      </c>
      <c r="H2919" s="28" t="s">
        <v>325</v>
      </c>
      <c r="I2919" s="98">
        <v>43447</v>
      </c>
      <c r="J2919" s="75">
        <v>9040</v>
      </c>
      <c r="K2919" s="75">
        <v>5025</v>
      </c>
      <c r="L2919" s="75">
        <v>4015</v>
      </c>
    </row>
    <row r="2920" spans="2:12" s="10" customFormat="1" x14ac:dyDescent="0.25">
      <c r="B2920" s="97" t="s">
        <v>4426</v>
      </c>
      <c r="C2920" s="28">
        <v>750625</v>
      </c>
      <c r="D2920" s="7" t="s">
        <v>4436</v>
      </c>
      <c r="E2920" s="28" t="s">
        <v>3228</v>
      </c>
      <c r="F2920" s="7" t="s">
        <v>304</v>
      </c>
      <c r="G2920" s="19" t="s">
        <v>40</v>
      </c>
      <c r="H2920" s="28" t="s">
        <v>325</v>
      </c>
      <c r="I2920" s="98">
        <v>43447</v>
      </c>
      <c r="J2920" s="75">
        <v>9040</v>
      </c>
      <c r="K2920" s="75">
        <v>5025</v>
      </c>
      <c r="L2920" s="75">
        <v>4015</v>
      </c>
    </row>
    <row r="2921" spans="2:12" s="10" customFormat="1" x14ac:dyDescent="0.25">
      <c r="B2921" s="97" t="s">
        <v>4426</v>
      </c>
      <c r="C2921" s="28">
        <v>750626</v>
      </c>
      <c r="D2921" s="7" t="s">
        <v>4437</v>
      </c>
      <c r="E2921" s="28" t="s">
        <v>3228</v>
      </c>
      <c r="F2921" s="7" t="s">
        <v>304</v>
      </c>
      <c r="G2921" s="19" t="s">
        <v>40</v>
      </c>
      <c r="H2921" s="28" t="s">
        <v>325</v>
      </c>
      <c r="I2921" s="98">
        <v>43447</v>
      </c>
      <c r="J2921" s="75">
        <v>9040</v>
      </c>
      <c r="K2921" s="75">
        <v>5025</v>
      </c>
      <c r="L2921" s="75">
        <v>4015</v>
      </c>
    </row>
    <row r="2922" spans="2:12" s="10" customFormat="1" x14ac:dyDescent="0.25">
      <c r="B2922" s="97" t="s">
        <v>3957</v>
      </c>
      <c r="C2922" s="28">
        <v>750627</v>
      </c>
      <c r="D2922" s="7" t="s">
        <v>4438</v>
      </c>
      <c r="E2922" s="28" t="s">
        <v>3228</v>
      </c>
      <c r="F2922" s="7" t="s">
        <v>304</v>
      </c>
      <c r="G2922" s="19" t="s">
        <v>40</v>
      </c>
      <c r="H2922" s="28" t="s">
        <v>325</v>
      </c>
      <c r="I2922" s="98">
        <v>43447</v>
      </c>
      <c r="J2922" s="75">
        <v>9040</v>
      </c>
      <c r="K2922" s="75">
        <v>5025</v>
      </c>
      <c r="L2922" s="75">
        <v>4015</v>
      </c>
    </row>
    <row r="2923" spans="2:12" s="10" customFormat="1" x14ac:dyDescent="0.25">
      <c r="B2923" s="97" t="s">
        <v>3957</v>
      </c>
      <c r="C2923" s="28">
        <v>750628</v>
      </c>
      <c r="D2923" s="7" t="s">
        <v>4439</v>
      </c>
      <c r="E2923" s="28" t="s">
        <v>3228</v>
      </c>
      <c r="F2923" s="7" t="s">
        <v>304</v>
      </c>
      <c r="G2923" s="19" t="s">
        <v>40</v>
      </c>
      <c r="H2923" s="28" t="s">
        <v>325</v>
      </c>
      <c r="I2923" s="98">
        <v>43447</v>
      </c>
      <c r="J2923" s="75">
        <v>9040</v>
      </c>
      <c r="K2923" s="75">
        <v>5025</v>
      </c>
      <c r="L2923" s="75">
        <v>4015</v>
      </c>
    </row>
    <row r="2924" spans="2:12" s="10" customFormat="1" x14ac:dyDescent="0.25">
      <c r="B2924" s="97" t="s">
        <v>3957</v>
      </c>
      <c r="C2924" s="28">
        <v>750629</v>
      </c>
      <c r="D2924" s="7" t="s">
        <v>4440</v>
      </c>
      <c r="E2924" s="28" t="s">
        <v>3228</v>
      </c>
      <c r="F2924" s="7" t="s">
        <v>304</v>
      </c>
      <c r="G2924" s="19" t="s">
        <v>40</v>
      </c>
      <c r="H2924" s="28" t="s">
        <v>325</v>
      </c>
      <c r="I2924" s="98">
        <v>43447</v>
      </c>
      <c r="J2924" s="75">
        <v>9040</v>
      </c>
      <c r="K2924" s="75">
        <v>5025</v>
      </c>
      <c r="L2924" s="75">
        <v>4015</v>
      </c>
    </row>
    <row r="2925" spans="2:12" s="10" customFormat="1" x14ac:dyDescent="0.25">
      <c r="B2925" s="97" t="s">
        <v>3957</v>
      </c>
      <c r="C2925" s="28">
        <v>750630</v>
      </c>
      <c r="D2925" s="7" t="s">
        <v>4441</v>
      </c>
      <c r="E2925" s="28" t="s">
        <v>3228</v>
      </c>
      <c r="F2925" s="7" t="s">
        <v>304</v>
      </c>
      <c r="G2925" s="19" t="s">
        <v>40</v>
      </c>
      <c r="H2925" s="28" t="s">
        <v>325</v>
      </c>
      <c r="I2925" s="98">
        <v>43447</v>
      </c>
      <c r="J2925" s="75">
        <v>9040</v>
      </c>
      <c r="K2925" s="75">
        <v>5025</v>
      </c>
      <c r="L2925" s="75">
        <v>4015</v>
      </c>
    </row>
    <row r="2926" spans="2:12" s="10" customFormat="1" x14ac:dyDescent="0.25">
      <c r="B2926" s="97" t="s">
        <v>3957</v>
      </c>
      <c r="C2926" s="28">
        <v>750631</v>
      </c>
      <c r="D2926" s="7" t="s">
        <v>4442</v>
      </c>
      <c r="E2926" s="28" t="s">
        <v>3228</v>
      </c>
      <c r="F2926" s="7" t="s">
        <v>304</v>
      </c>
      <c r="G2926" s="19" t="s">
        <v>40</v>
      </c>
      <c r="H2926" s="28" t="s">
        <v>325</v>
      </c>
      <c r="I2926" s="98">
        <v>43447</v>
      </c>
      <c r="J2926" s="75">
        <v>9040</v>
      </c>
      <c r="K2926" s="75">
        <v>5025</v>
      </c>
      <c r="L2926" s="75">
        <v>4015</v>
      </c>
    </row>
    <row r="2928" spans="2:12" s="1" customFormat="1" x14ac:dyDescent="0.25">
      <c r="B2928" s="294"/>
      <c r="C2928" s="62"/>
      <c r="D2928" s="62"/>
      <c r="E2928" s="62"/>
      <c r="F2928" s="62"/>
      <c r="G2928" s="62"/>
      <c r="H2928" s="62"/>
      <c r="I2928" s="307"/>
      <c r="J2928" s="95"/>
      <c r="K2928" s="95"/>
      <c r="L2928" s="95"/>
    </row>
    <row r="2929" spans="2:14" s="1" customFormat="1" x14ac:dyDescent="0.25">
      <c r="B2929" s="294"/>
      <c r="C2929" s="62"/>
      <c r="D2929" s="62"/>
      <c r="E2929" s="62"/>
      <c r="F2929" s="62"/>
      <c r="G2929" s="62"/>
      <c r="H2929" s="62"/>
      <c r="I2929" s="307"/>
      <c r="J2929" s="95"/>
      <c r="K2929" s="95"/>
      <c r="L2929" s="95"/>
    </row>
    <row r="2930" spans="2:14" s="1" customFormat="1" x14ac:dyDescent="0.25">
      <c r="B2930" s="294"/>
      <c r="C2930" s="62"/>
      <c r="D2930" s="62"/>
      <c r="E2930" s="62"/>
      <c r="F2930" s="62"/>
      <c r="G2930" s="62"/>
      <c r="H2930" s="62"/>
      <c r="I2930" s="307"/>
      <c r="J2930" s="95"/>
      <c r="K2930" s="95"/>
      <c r="L2930" s="95"/>
    </row>
    <row r="2931" spans="2:14" s="1" customFormat="1" x14ac:dyDescent="0.25">
      <c r="B2931" s="294"/>
      <c r="C2931" s="62"/>
      <c r="D2931" s="62"/>
      <c r="E2931" s="62"/>
      <c r="F2931" s="62"/>
      <c r="G2931" s="62"/>
      <c r="H2931" s="62"/>
      <c r="I2931" s="307"/>
      <c r="J2931" s="95"/>
      <c r="K2931" s="95"/>
      <c r="L2931" s="95"/>
    </row>
    <row r="2932" spans="2:14" ht="18.75" x14ac:dyDescent="0.3">
      <c r="B2932" s="304" t="s">
        <v>251</v>
      </c>
      <c r="C2932" s="50"/>
      <c r="D2932" s="50"/>
      <c r="E2932" s="50"/>
      <c r="F2932" s="50"/>
      <c r="G2932" s="175" t="s">
        <v>4443</v>
      </c>
    </row>
    <row r="2933" spans="2:14" s="1" customFormat="1" ht="18.75" x14ac:dyDescent="0.3">
      <c r="B2933" s="294"/>
      <c r="C2933" s="62"/>
      <c r="D2933" s="62"/>
      <c r="E2933" s="62"/>
      <c r="F2933" s="62"/>
      <c r="G2933" s="62"/>
      <c r="H2933" s="50"/>
      <c r="I2933" s="307"/>
      <c r="J2933" s="511" t="s">
        <v>3</v>
      </c>
      <c r="K2933" s="510" t="s">
        <v>4</v>
      </c>
      <c r="L2933" s="510" t="s">
        <v>5</v>
      </c>
    </row>
    <row r="2934" spans="2:14" s="1" customFormat="1" x14ac:dyDescent="0.25">
      <c r="B2934" s="293" t="s">
        <v>6</v>
      </c>
      <c r="C2934" s="3" t="s">
        <v>7</v>
      </c>
      <c r="D2934" s="3" t="s">
        <v>4444</v>
      </c>
      <c r="E2934" s="3" t="s">
        <v>9</v>
      </c>
      <c r="F2934" s="3" t="s">
        <v>10</v>
      </c>
      <c r="G2934" s="3" t="s">
        <v>4445</v>
      </c>
      <c r="H2934" s="3" t="s">
        <v>12</v>
      </c>
      <c r="I2934" s="394" t="s">
        <v>4446</v>
      </c>
      <c r="J2934" s="511"/>
      <c r="K2934" s="510"/>
      <c r="L2934" s="510"/>
    </row>
    <row r="2935" spans="2:14" s="1" customFormat="1" x14ac:dyDescent="0.25">
      <c r="B2935" s="6" t="s">
        <v>4447</v>
      </c>
      <c r="C2935" s="7" t="s">
        <v>4448</v>
      </c>
      <c r="D2935" s="7" t="s">
        <v>4449</v>
      </c>
      <c r="E2935" s="7" t="s">
        <v>4450</v>
      </c>
      <c r="F2935" s="7" t="s">
        <v>4451</v>
      </c>
      <c r="G2935" s="7" t="s">
        <v>4452</v>
      </c>
      <c r="H2935" s="7" t="s">
        <v>828</v>
      </c>
      <c r="I2935" s="395">
        <v>40744</v>
      </c>
      <c r="J2935" s="32">
        <v>1516102.48</v>
      </c>
      <c r="K2935" s="32">
        <v>1516102.48</v>
      </c>
      <c r="L2935" s="32"/>
    </row>
    <row r="2936" spans="2:14" s="1" customFormat="1" x14ac:dyDescent="0.25">
      <c r="B2936" s="41" t="s">
        <v>4453</v>
      </c>
      <c r="C2936" s="35" t="s">
        <v>4454</v>
      </c>
      <c r="D2936" s="35" t="s">
        <v>4455</v>
      </c>
      <c r="E2936" s="35" t="s">
        <v>4456</v>
      </c>
      <c r="F2936" s="35" t="s">
        <v>4457</v>
      </c>
      <c r="G2936" s="35" t="s">
        <v>4458</v>
      </c>
      <c r="H2936" s="35" t="s">
        <v>84</v>
      </c>
      <c r="I2936" s="396">
        <v>39083</v>
      </c>
      <c r="J2936" s="73">
        <v>643784.61</v>
      </c>
      <c r="K2936" s="73">
        <v>643784.61</v>
      </c>
      <c r="L2936" s="73">
        <v>0</v>
      </c>
      <c r="M2936" s="176"/>
      <c r="N2936" s="37"/>
    </row>
    <row r="2937" spans="2:14" s="1" customFormat="1" x14ac:dyDescent="0.25">
      <c r="B2937" s="6" t="s">
        <v>4447</v>
      </c>
      <c r="C2937" s="7" t="s">
        <v>4459</v>
      </c>
      <c r="D2937" s="7" t="s">
        <v>4460</v>
      </c>
      <c r="E2937" s="7" t="s">
        <v>4461</v>
      </c>
      <c r="F2937" s="7" t="s">
        <v>4462</v>
      </c>
      <c r="G2937" s="7" t="s">
        <v>4463</v>
      </c>
      <c r="H2937" s="7" t="s">
        <v>182</v>
      </c>
      <c r="I2937" s="395">
        <v>39827</v>
      </c>
      <c r="J2937" s="32">
        <v>3585642</v>
      </c>
      <c r="K2937" s="32">
        <v>3585642</v>
      </c>
      <c r="L2937" s="32">
        <v>0</v>
      </c>
      <c r="M2937" s="60"/>
      <c r="N2937" s="10"/>
    </row>
    <row r="2938" spans="2:14" s="1" customFormat="1" x14ac:dyDescent="0.25">
      <c r="B2938" s="6" t="s">
        <v>4464</v>
      </c>
      <c r="C2938" s="7" t="s">
        <v>4465</v>
      </c>
      <c r="D2938" s="7" t="s">
        <v>4466</v>
      </c>
      <c r="E2938" s="7" t="s">
        <v>4461</v>
      </c>
      <c r="F2938" s="7" t="s">
        <v>4467</v>
      </c>
      <c r="G2938" s="7" t="s">
        <v>4468</v>
      </c>
      <c r="H2938" s="7" t="s">
        <v>67</v>
      </c>
      <c r="I2938" s="395">
        <v>39083</v>
      </c>
      <c r="J2938" s="32">
        <v>2027909.48</v>
      </c>
      <c r="K2938" s="32">
        <v>2027909.48</v>
      </c>
      <c r="L2938" s="32">
        <v>0</v>
      </c>
    </row>
    <row r="2939" spans="2:14" s="1" customFormat="1" x14ac:dyDescent="0.25">
      <c r="B2939" s="6" t="s">
        <v>4453</v>
      </c>
      <c r="C2939" s="7" t="s">
        <v>4469</v>
      </c>
      <c r="D2939" s="7" t="s">
        <v>4470</v>
      </c>
      <c r="E2939" s="7" t="s">
        <v>4456</v>
      </c>
      <c r="F2939" s="7" t="s">
        <v>4457</v>
      </c>
      <c r="G2939" s="7" t="s">
        <v>4471</v>
      </c>
      <c r="H2939" s="7" t="s">
        <v>67</v>
      </c>
      <c r="I2939" s="395">
        <v>42917</v>
      </c>
      <c r="J2939" s="32">
        <v>1066240</v>
      </c>
      <c r="K2939" s="32">
        <v>399840</v>
      </c>
      <c r="L2939" s="32">
        <v>666400</v>
      </c>
    </row>
    <row r="2940" spans="2:14" s="1" customFormat="1" x14ac:dyDescent="0.25">
      <c r="B2940" s="6" t="s">
        <v>4453</v>
      </c>
      <c r="C2940" s="7" t="s">
        <v>4472</v>
      </c>
      <c r="D2940" s="7" t="s">
        <v>4473</v>
      </c>
      <c r="E2940" s="7" t="s">
        <v>4456</v>
      </c>
      <c r="F2940" s="7" t="s">
        <v>4457</v>
      </c>
      <c r="G2940" s="7" t="s">
        <v>4474</v>
      </c>
      <c r="H2940" s="7" t="s">
        <v>67</v>
      </c>
      <c r="I2940" s="395">
        <v>42917</v>
      </c>
      <c r="J2940" s="32">
        <v>1066240</v>
      </c>
      <c r="K2940" s="32">
        <v>399840</v>
      </c>
      <c r="L2940" s="32">
        <v>666400</v>
      </c>
    </row>
    <row r="2941" spans="2:14" s="1" customFormat="1" x14ac:dyDescent="0.25">
      <c r="B2941" s="6" t="s">
        <v>4475</v>
      </c>
      <c r="C2941" s="7" t="s">
        <v>4476</v>
      </c>
      <c r="D2941" s="7" t="s">
        <v>4477</v>
      </c>
      <c r="E2941" s="177" t="s">
        <v>4478</v>
      </c>
      <c r="F2941" s="7" t="s">
        <v>4479</v>
      </c>
      <c r="G2941" s="7" t="s">
        <v>4480</v>
      </c>
      <c r="H2941" s="7" t="s">
        <v>67</v>
      </c>
      <c r="I2941" s="395">
        <v>43164</v>
      </c>
      <c r="J2941" s="32">
        <v>1883000</v>
      </c>
      <c r="K2941" s="32">
        <v>392291.46</v>
      </c>
      <c r="L2941" s="32">
        <v>1490707.54</v>
      </c>
      <c r="M2941" s="60"/>
    </row>
    <row r="2942" spans="2:14" s="1" customFormat="1" x14ac:dyDescent="0.25">
      <c r="B2942" s="6" t="s">
        <v>4447</v>
      </c>
      <c r="C2942" s="7" t="s">
        <v>4481</v>
      </c>
      <c r="D2942" s="7" t="s">
        <v>4482</v>
      </c>
      <c r="E2942" s="7" t="s">
        <v>4461</v>
      </c>
      <c r="F2942" s="7" t="s">
        <v>4483</v>
      </c>
      <c r="G2942" s="7" t="s">
        <v>4484</v>
      </c>
      <c r="H2942" s="7" t="s">
        <v>18</v>
      </c>
      <c r="I2942" s="395">
        <v>43269</v>
      </c>
      <c r="J2942" s="32">
        <v>2850000</v>
      </c>
      <c r="K2942" s="32">
        <v>546249.81000000006</v>
      </c>
      <c r="L2942" s="32">
        <v>2303749.19</v>
      </c>
      <c r="M2942" s="60"/>
    </row>
    <row r="2943" spans="2:14" s="1" customFormat="1" x14ac:dyDescent="0.25">
      <c r="B2943" s="6" t="s">
        <v>4464</v>
      </c>
      <c r="C2943" s="7" t="s">
        <v>4485</v>
      </c>
      <c r="D2943" s="7" t="s">
        <v>4486</v>
      </c>
      <c r="E2943" s="7" t="s">
        <v>4461</v>
      </c>
      <c r="F2943" s="7" t="s">
        <v>4467</v>
      </c>
      <c r="G2943" s="7" t="s">
        <v>4487</v>
      </c>
      <c r="H2943" s="7" t="s">
        <v>67</v>
      </c>
      <c r="I2943" s="395">
        <v>43763</v>
      </c>
      <c r="J2943" s="32">
        <v>3068000</v>
      </c>
      <c r="K2943" s="32">
        <v>178966.61</v>
      </c>
      <c r="L2943" s="32">
        <v>2889032.39</v>
      </c>
      <c r="M2943" s="60"/>
    </row>
    <row r="2944" spans="2:14" s="1" customFormat="1" x14ac:dyDescent="0.25">
      <c r="B2944" s="6" t="s">
        <v>4488</v>
      </c>
      <c r="C2944" s="7" t="s">
        <v>4489</v>
      </c>
      <c r="D2944" s="71" t="s">
        <v>4490</v>
      </c>
      <c r="E2944" s="71" t="s">
        <v>4450</v>
      </c>
      <c r="F2944" s="71" t="s">
        <v>4491</v>
      </c>
      <c r="G2944" s="71" t="s">
        <v>4492</v>
      </c>
      <c r="H2944" s="7" t="s">
        <v>325</v>
      </c>
      <c r="I2944" s="40">
        <v>44320</v>
      </c>
      <c r="J2944" s="44">
        <v>985420</v>
      </c>
      <c r="K2944" s="44">
        <v>0</v>
      </c>
      <c r="L2944" s="44">
        <v>985420</v>
      </c>
    </row>
    <row r="2945" spans="2:12" s="1" customFormat="1" x14ac:dyDescent="0.25">
      <c r="B2945" s="6" t="s">
        <v>4475</v>
      </c>
      <c r="C2945" s="7" t="s">
        <v>4493</v>
      </c>
      <c r="D2945" s="19" t="s">
        <v>4494</v>
      </c>
      <c r="E2945" s="35" t="s">
        <v>4456</v>
      </c>
      <c r="F2945" s="19" t="s">
        <v>4495</v>
      </c>
      <c r="G2945" s="19" t="s">
        <v>4496</v>
      </c>
      <c r="H2945" s="7" t="s">
        <v>325</v>
      </c>
      <c r="I2945" s="40">
        <v>44547</v>
      </c>
      <c r="J2945" s="44">
        <v>2636955</v>
      </c>
      <c r="K2945" s="44">
        <v>0</v>
      </c>
      <c r="L2945" s="44">
        <v>2636955</v>
      </c>
    </row>
    <row r="2946" spans="2:12" s="1" customFormat="1" x14ac:dyDescent="0.25">
      <c r="B2946" s="6" t="s">
        <v>4453</v>
      </c>
      <c r="C2946" s="7" t="s">
        <v>4497</v>
      </c>
      <c r="D2946" s="19" t="s">
        <v>4498</v>
      </c>
      <c r="E2946" s="19" t="s">
        <v>4499</v>
      </c>
      <c r="F2946" s="19" t="s">
        <v>4500</v>
      </c>
      <c r="G2946" s="19" t="s">
        <v>4501</v>
      </c>
      <c r="H2946" s="7" t="s">
        <v>325</v>
      </c>
      <c r="I2946" s="40">
        <v>44659</v>
      </c>
      <c r="J2946" s="88">
        <v>2963999.99</v>
      </c>
      <c r="K2946" s="32">
        <v>0</v>
      </c>
      <c r="L2946" s="88">
        <v>2963999.99</v>
      </c>
    </row>
    <row r="2947" spans="2:12" s="1" customFormat="1" x14ac:dyDescent="0.25">
      <c r="B2947" s="6" t="s">
        <v>4502</v>
      </c>
      <c r="C2947" s="7" t="s">
        <v>4503</v>
      </c>
      <c r="D2947" s="19" t="s">
        <v>4504</v>
      </c>
      <c r="E2947" s="19" t="s">
        <v>4505</v>
      </c>
      <c r="F2947" s="19" t="s">
        <v>4506</v>
      </c>
      <c r="G2947" s="19" t="s">
        <v>4507</v>
      </c>
      <c r="H2947" s="7" t="s">
        <v>84</v>
      </c>
      <c r="I2947" s="40">
        <v>44657</v>
      </c>
      <c r="J2947" s="198">
        <v>80330</v>
      </c>
      <c r="K2947" s="198">
        <v>0</v>
      </c>
      <c r="L2947" s="198">
        <v>80330</v>
      </c>
    </row>
    <row r="2948" spans="2:12" s="1" customFormat="1" x14ac:dyDescent="0.25">
      <c r="B2948" s="6" t="s">
        <v>4475</v>
      </c>
      <c r="C2948" s="7" t="s">
        <v>4508</v>
      </c>
      <c r="D2948" s="28" t="s">
        <v>4509</v>
      </c>
      <c r="E2948" s="28" t="s">
        <v>4461</v>
      </c>
      <c r="F2948" s="28" t="s">
        <v>4510</v>
      </c>
      <c r="G2948" s="28" t="s">
        <v>4511</v>
      </c>
      <c r="H2948" s="7" t="s">
        <v>67</v>
      </c>
      <c r="I2948" s="40">
        <v>45224</v>
      </c>
      <c r="J2948" s="66">
        <v>3713850</v>
      </c>
      <c r="K2948" s="44">
        <v>371384.9</v>
      </c>
      <c r="L2948" s="44">
        <v>3342465.1</v>
      </c>
    </row>
  </sheetData>
  <sheetProtection algorithmName="SHA-512" hashValue="6IL7+S3obKGlqYeiUGPHYJByy7QvoBRV24/s5FAetFV8gvyOy6BBmHENo9fPrPF97s7LyTV0eC5CyzaNBWWw4Q==" saltValue="e7xPXhhPzYmlsTVtWZvdJg==" spinCount="100000" sheet="1" formatCells="0" formatColumns="0" formatRows="0" insertColumns="0" insertRows="0" insertHyperlinks="0" deleteColumns="0" deleteRows="0" sort="0" autoFilter="0" pivotTables="0"/>
  <sortState ref="B2754:CW2769">
    <sortCondition ref="C2754:C2769"/>
  </sortState>
  <mergeCells count="267">
    <mergeCell ref="I1763:I1764"/>
    <mergeCell ref="J1763:J1764"/>
    <mergeCell ref="K1763:K1764"/>
    <mergeCell ref="L1763:L1764"/>
    <mergeCell ref="I1680:I1681"/>
    <mergeCell ref="J1680:J1681"/>
    <mergeCell ref="K1680:K1681"/>
    <mergeCell ref="L1680:L1681"/>
    <mergeCell ref="I1748:I1749"/>
    <mergeCell ref="J1748:J1749"/>
    <mergeCell ref="K1748:K1749"/>
    <mergeCell ref="L1748:L1749"/>
    <mergeCell ref="I1542:I1543"/>
    <mergeCell ref="J1542:J1543"/>
    <mergeCell ref="K1542:K1543"/>
    <mergeCell ref="L1542:L1543"/>
    <mergeCell ref="I1633:I1634"/>
    <mergeCell ref="J1633:J1634"/>
    <mergeCell ref="K1633:K1634"/>
    <mergeCell ref="L1633:L1634"/>
    <mergeCell ref="I1520:I1521"/>
    <mergeCell ref="J1520:J1521"/>
    <mergeCell ref="K1520:K1521"/>
    <mergeCell ref="L1520:L1521"/>
    <mergeCell ref="I1533:I1534"/>
    <mergeCell ref="J1533:J1534"/>
    <mergeCell ref="K1533:K1534"/>
    <mergeCell ref="L1533:L1534"/>
    <mergeCell ref="I1465:I1466"/>
    <mergeCell ref="J1465:J1466"/>
    <mergeCell ref="K1465:K1466"/>
    <mergeCell ref="L1465:L1466"/>
    <mergeCell ref="I1509:I1510"/>
    <mergeCell ref="J1509:J1510"/>
    <mergeCell ref="K1509:K1510"/>
    <mergeCell ref="L1509:L1510"/>
    <mergeCell ref="I1384:I1385"/>
    <mergeCell ref="J1384:J1385"/>
    <mergeCell ref="K1384:K1385"/>
    <mergeCell ref="L1384:L1385"/>
    <mergeCell ref="I1434:I1435"/>
    <mergeCell ref="J1434:J1435"/>
    <mergeCell ref="K1434:K1435"/>
    <mergeCell ref="L1434:L1435"/>
    <mergeCell ref="I1333:I1334"/>
    <mergeCell ref="J1333:J1334"/>
    <mergeCell ref="K1333:K1334"/>
    <mergeCell ref="L1333:L1334"/>
    <mergeCell ref="I1358:I1359"/>
    <mergeCell ref="J1358:J1359"/>
    <mergeCell ref="K1358:K1359"/>
    <mergeCell ref="L1358:L1359"/>
    <mergeCell ref="I1203:I1204"/>
    <mergeCell ref="J1203:J1204"/>
    <mergeCell ref="K1203:K1204"/>
    <mergeCell ref="L1203:L1204"/>
    <mergeCell ref="I1265:I1266"/>
    <mergeCell ref="J1265:J1266"/>
    <mergeCell ref="K1265:K1266"/>
    <mergeCell ref="L1265:L1266"/>
    <mergeCell ref="I1153:I1154"/>
    <mergeCell ref="J1153:J1154"/>
    <mergeCell ref="K1153:K1154"/>
    <mergeCell ref="L1153:L1154"/>
    <mergeCell ref="I1181:I1182"/>
    <mergeCell ref="J1181:J1182"/>
    <mergeCell ref="K1181:K1182"/>
    <mergeCell ref="L1181:L1182"/>
    <mergeCell ref="I1102:I1103"/>
    <mergeCell ref="J1102:J1103"/>
    <mergeCell ref="K1102:K1103"/>
    <mergeCell ref="L1102:L1103"/>
    <mergeCell ref="I1120:I1121"/>
    <mergeCell ref="J1120:J1121"/>
    <mergeCell ref="K1120:K1121"/>
    <mergeCell ref="L1120:L1121"/>
    <mergeCell ref="I1038:I1039"/>
    <mergeCell ref="J1038:J1039"/>
    <mergeCell ref="K1038:K1039"/>
    <mergeCell ref="L1038:L1039"/>
    <mergeCell ref="I1075:I1076"/>
    <mergeCell ref="J1075:J1076"/>
    <mergeCell ref="K1075:K1076"/>
    <mergeCell ref="L1075:L1076"/>
    <mergeCell ref="I1018:I1019"/>
    <mergeCell ref="J1018:J1019"/>
    <mergeCell ref="K1018:K1019"/>
    <mergeCell ref="L1018:L1019"/>
    <mergeCell ref="I1031:I1032"/>
    <mergeCell ref="J1031:J1032"/>
    <mergeCell ref="K1031:K1032"/>
    <mergeCell ref="L1031:L1032"/>
    <mergeCell ref="I964:I965"/>
    <mergeCell ref="J964:J965"/>
    <mergeCell ref="K964:K965"/>
    <mergeCell ref="L964:L965"/>
    <mergeCell ref="I987:I988"/>
    <mergeCell ref="J987:J988"/>
    <mergeCell ref="K987:K988"/>
    <mergeCell ref="L987:L988"/>
    <mergeCell ref="I841:I842"/>
    <mergeCell ref="J841:J842"/>
    <mergeCell ref="K841:K842"/>
    <mergeCell ref="L841:L842"/>
    <mergeCell ref="I908:I909"/>
    <mergeCell ref="J908:J909"/>
    <mergeCell ref="K908:K909"/>
    <mergeCell ref="L908:L909"/>
    <mergeCell ref="I663:I664"/>
    <mergeCell ref="J663:J664"/>
    <mergeCell ref="K663:K664"/>
    <mergeCell ref="L663:L664"/>
    <mergeCell ref="I763:I764"/>
    <mergeCell ref="J763:J764"/>
    <mergeCell ref="K763:K764"/>
    <mergeCell ref="L763:L764"/>
    <mergeCell ref="I600:I601"/>
    <mergeCell ref="J600:J601"/>
    <mergeCell ref="K600:K601"/>
    <mergeCell ref="L600:L601"/>
    <mergeCell ref="I629:I630"/>
    <mergeCell ref="J629:J630"/>
    <mergeCell ref="K629:K630"/>
    <mergeCell ref="L629:L630"/>
    <mergeCell ref="I180:I181"/>
    <mergeCell ref="J180:J181"/>
    <mergeCell ref="K180:K181"/>
    <mergeCell ref="L180:L181"/>
    <mergeCell ref="I236:I237"/>
    <mergeCell ref="J236:J237"/>
    <mergeCell ref="K236:K237"/>
    <mergeCell ref="L236:L237"/>
    <mergeCell ref="I526:I527"/>
    <mergeCell ref="J526:J527"/>
    <mergeCell ref="K526:K527"/>
    <mergeCell ref="L526:L527"/>
    <mergeCell ref="I452:I453"/>
    <mergeCell ref="J452:J453"/>
    <mergeCell ref="K452:K453"/>
    <mergeCell ref="L452:L453"/>
    <mergeCell ref="I497:I498"/>
    <mergeCell ref="J497:J498"/>
    <mergeCell ref="K497:K498"/>
    <mergeCell ref="L497:L498"/>
    <mergeCell ref="I110:I111"/>
    <mergeCell ref="J110:J111"/>
    <mergeCell ref="K110:K111"/>
    <mergeCell ref="L110:L111"/>
    <mergeCell ref="I141:I142"/>
    <mergeCell ref="J141:J142"/>
    <mergeCell ref="K141:K142"/>
    <mergeCell ref="L141:L142"/>
    <mergeCell ref="B3:L3"/>
    <mergeCell ref="B4:L4"/>
    <mergeCell ref="K11:K12"/>
    <mergeCell ref="L11:L12"/>
    <mergeCell ref="I11:I12"/>
    <mergeCell ref="J11:J12"/>
    <mergeCell ref="B7:L7"/>
    <mergeCell ref="B8:L8"/>
    <mergeCell ref="I1780:I1781"/>
    <mergeCell ref="J1780:J1781"/>
    <mergeCell ref="K1780:K1781"/>
    <mergeCell ref="L1780:L1781"/>
    <mergeCell ref="I261:I262"/>
    <mergeCell ref="J261:J262"/>
    <mergeCell ref="K261:K262"/>
    <mergeCell ref="L261:L262"/>
    <mergeCell ref="I1589:I1590"/>
    <mergeCell ref="J1589:J1590"/>
    <mergeCell ref="K1589:K1590"/>
    <mergeCell ref="L1589:L1590"/>
    <mergeCell ref="I273:I274"/>
    <mergeCell ref="J273:J274"/>
    <mergeCell ref="K273:K274"/>
    <mergeCell ref="L273:L274"/>
    <mergeCell ref="I409:I410"/>
    <mergeCell ref="J409:J410"/>
    <mergeCell ref="K409:K410"/>
    <mergeCell ref="L409:L410"/>
    <mergeCell ref="I575:I576"/>
    <mergeCell ref="J575:J576"/>
    <mergeCell ref="K575:K576"/>
    <mergeCell ref="L575:L576"/>
    <mergeCell ref="I2003:I2004"/>
    <mergeCell ref="J2003:J2004"/>
    <mergeCell ref="K2003:K2004"/>
    <mergeCell ref="L2003:L2004"/>
    <mergeCell ref="I2077:I2078"/>
    <mergeCell ref="J2077:J2078"/>
    <mergeCell ref="K2077:K2078"/>
    <mergeCell ref="L2077:L2078"/>
    <mergeCell ref="I2091:I2092"/>
    <mergeCell ref="J2091:J2092"/>
    <mergeCell ref="K2091:K2092"/>
    <mergeCell ref="L2091:L2092"/>
    <mergeCell ref="I2109:I2110"/>
    <mergeCell ref="J2109:J2110"/>
    <mergeCell ref="K2109:K2110"/>
    <mergeCell ref="L2109:L2110"/>
    <mergeCell ref="I2102:I2103"/>
    <mergeCell ref="J2102:J2103"/>
    <mergeCell ref="K2102:K2103"/>
    <mergeCell ref="L2102:L2103"/>
    <mergeCell ref="I2157:I2158"/>
    <mergeCell ref="J2157:J2158"/>
    <mergeCell ref="K2157:K2158"/>
    <mergeCell ref="L2157:L2158"/>
    <mergeCell ref="I2189:I2190"/>
    <mergeCell ref="J2189:J2190"/>
    <mergeCell ref="K2189:K2190"/>
    <mergeCell ref="L2189:L2190"/>
    <mergeCell ref="I2245:I2246"/>
    <mergeCell ref="J2245:J2246"/>
    <mergeCell ref="K2245:K2246"/>
    <mergeCell ref="L2245:L2246"/>
    <mergeCell ref="I2327:I2328"/>
    <mergeCell ref="J2327:J2328"/>
    <mergeCell ref="K2327:K2328"/>
    <mergeCell ref="L2327:L2328"/>
    <mergeCell ref="I2437:I2438"/>
    <mergeCell ref="J2437:J2438"/>
    <mergeCell ref="K2437:K2438"/>
    <mergeCell ref="L2437:L2438"/>
    <mergeCell ref="I2534:I2535"/>
    <mergeCell ref="J2534:J2535"/>
    <mergeCell ref="K2534:K2535"/>
    <mergeCell ref="L2534:L2535"/>
    <mergeCell ref="I2569:I2570"/>
    <mergeCell ref="J2569:J2570"/>
    <mergeCell ref="K2569:K2570"/>
    <mergeCell ref="L2569:L2570"/>
    <mergeCell ref="I2597:I2598"/>
    <mergeCell ref="J2597:J2598"/>
    <mergeCell ref="K2597:K2598"/>
    <mergeCell ref="L2597:L2598"/>
    <mergeCell ref="I2641:I2642"/>
    <mergeCell ref="J2641:J2642"/>
    <mergeCell ref="K2641:K2642"/>
    <mergeCell ref="L2641:L2642"/>
    <mergeCell ref="I2674:I2675"/>
    <mergeCell ref="J2674:J2675"/>
    <mergeCell ref="K2674:K2675"/>
    <mergeCell ref="L2674:L2675"/>
    <mergeCell ref="I2764:I2765"/>
    <mergeCell ref="J2764:J2765"/>
    <mergeCell ref="K2764:K2765"/>
    <mergeCell ref="L2764:L2765"/>
    <mergeCell ref="I2802:I2803"/>
    <mergeCell ref="J2802:J2803"/>
    <mergeCell ref="K2802:K2803"/>
    <mergeCell ref="L2802:L2803"/>
    <mergeCell ref="I2826:I2827"/>
    <mergeCell ref="J2826:J2827"/>
    <mergeCell ref="K2826:K2827"/>
    <mergeCell ref="L2826:L2827"/>
    <mergeCell ref="I2901:I2902"/>
    <mergeCell ref="J2901:J2902"/>
    <mergeCell ref="K2901:K2902"/>
    <mergeCell ref="L2901:L2902"/>
    <mergeCell ref="I2909:I2910"/>
    <mergeCell ref="J2909:J2910"/>
    <mergeCell ref="K2909:K2910"/>
    <mergeCell ref="L2909:L2910"/>
    <mergeCell ref="J2933:J2934"/>
    <mergeCell ref="K2933:K2934"/>
    <mergeCell ref="L2933:L2934"/>
  </mergeCells>
  <hyperlinks>
    <hyperlink ref="D423" r:id="rId1" display="https://siab.digecog.gob.do/Descentralizada/AF_Altas_Equipos_DescripcionGeneral.asp?codigo=390"/>
    <hyperlink ref="D1376" r:id="rId2" display="https://siab.digecog.gob.do/Descentralizada/AF_Altas_Equipos_DescripcionGeneral.asp?codigo=4607"/>
    <hyperlink ref="D1592" r:id="rId3" display="https://siab.digecog.gob.do/Descentralizada/AF_Altas_Equipos_DescripcionGeneral.asp?codigo=4436"/>
  </hyperlinks>
  <pageMargins left="0.15" right="0.15" top="0.4" bottom="0.4" header="0.2" footer="0.2"/>
  <pageSetup paperSize="5" scale="70" orientation="landscape" r:id="rId4"/>
  <headerFooter>
    <oddFooter>Página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82"/>
  <sheetViews>
    <sheetView view="pageLayout" topLeftCell="C240" zoomScale="70" zoomScaleNormal="80" zoomScalePageLayoutView="70" workbookViewId="0">
      <selection activeCell="H265" sqref="H265"/>
    </sheetView>
  </sheetViews>
  <sheetFormatPr baseColWidth="10" defaultRowHeight="15" x14ac:dyDescent="0.25"/>
  <cols>
    <col min="1" max="1" width="8.7109375" style="1" customWidth="1"/>
    <col min="2" max="2" width="52.140625" customWidth="1"/>
    <col min="3" max="3" width="13.28515625" style="62" bestFit="1" customWidth="1"/>
    <col min="4" max="4" width="20.140625" style="62" customWidth="1"/>
    <col min="5" max="5" width="15.140625" style="62" bestFit="1" customWidth="1"/>
    <col min="6" max="6" width="21" style="62" bestFit="1" customWidth="1"/>
    <col min="7" max="7" width="31.140625" customWidth="1"/>
    <col min="8" max="8" width="15.85546875" style="62" bestFit="1" customWidth="1"/>
    <col min="9" max="9" width="18.28515625" style="307" customWidth="1"/>
    <col min="10" max="10" width="17" style="95" customWidth="1"/>
    <col min="11" max="11" width="19.28515625" style="95" customWidth="1"/>
    <col min="12" max="12" width="13.28515625" style="95" customWidth="1"/>
  </cols>
  <sheetData>
    <row r="1" spans="2:12" s="1" customFormat="1" ht="21" x14ac:dyDescent="0.35">
      <c r="B1" s="306" t="s">
        <v>5971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2:12" s="1" customFormat="1" x14ac:dyDescent="0.25">
      <c r="C2" s="62"/>
      <c r="D2" s="62"/>
      <c r="E2" s="62"/>
      <c r="F2" s="62"/>
      <c r="G2" s="62"/>
      <c r="H2" s="62"/>
      <c r="I2" s="307"/>
      <c r="J2" s="161"/>
      <c r="K2" s="161"/>
      <c r="L2" s="161"/>
    </row>
    <row r="3" spans="2:12" s="1" customFormat="1" ht="21" x14ac:dyDescent="0.35">
      <c r="B3" s="306" t="s">
        <v>251</v>
      </c>
      <c r="C3" s="48"/>
      <c r="D3" s="48"/>
      <c r="E3" s="524" t="s">
        <v>4512</v>
      </c>
      <c r="F3" s="524"/>
      <c r="G3" s="524"/>
      <c r="H3" s="525"/>
      <c r="I3" s="526" t="s">
        <v>2</v>
      </c>
      <c r="J3" s="527" t="s">
        <v>3</v>
      </c>
      <c r="K3" s="511" t="s">
        <v>4</v>
      </c>
      <c r="L3" s="528" t="s">
        <v>5</v>
      </c>
    </row>
    <row r="4" spans="2:12" s="1" customFormat="1" ht="15.75" x14ac:dyDescent="0.25"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26"/>
      <c r="J4" s="527"/>
      <c r="K4" s="511"/>
      <c r="L4" s="528"/>
    </row>
    <row r="5" spans="2:12" s="1" customFormat="1" x14ac:dyDescent="0.25">
      <c r="B5" s="25" t="s">
        <v>19</v>
      </c>
      <c r="C5" s="19">
        <v>365899</v>
      </c>
      <c r="D5" s="19" t="s">
        <v>4638</v>
      </c>
      <c r="E5" s="19" t="s">
        <v>15</v>
      </c>
      <c r="F5" s="28" t="s">
        <v>56</v>
      </c>
      <c r="G5" s="19" t="s">
        <v>4639</v>
      </c>
      <c r="H5" s="28" t="s">
        <v>56</v>
      </c>
      <c r="I5" s="40">
        <v>41640</v>
      </c>
      <c r="J5" s="44">
        <v>27747.56</v>
      </c>
      <c r="K5" s="44">
        <v>27746.560000000001</v>
      </c>
      <c r="L5" s="45">
        <v>1</v>
      </c>
    </row>
    <row r="6" spans="2:12" s="1" customFormat="1" x14ac:dyDescent="0.25">
      <c r="B6" s="9" t="s">
        <v>4513</v>
      </c>
      <c r="C6" s="7">
        <v>366107</v>
      </c>
      <c r="D6" s="19" t="s">
        <v>4514</v>
      </c>
      <c r="E6" s="19" t="s">
        <v>56</v>
      </c>
      <c r="F6" s="19" t="s">
        <v>56</v>
      </c>
      <c r="G6" s="7" t="s">
        <v>40</v>
      </c>
      <c r="H6" s="7" t="s">
        <v>1320</v>
      </c>
      <c r="I6" s="99">
        <v>40352</v>
      </c>
      <c r="J6" s="23">
        <v>2500</v>
      </c>
      <c r="K6" s="23">
        <v>2500</v>
      </c>
      <c r="L6" s="44">
        <v>0</v>
      </c>
    </row>
    <row r="7" spans="2:12" s="1" customFormat="1" x14ac:dyDescent="0.25">
      <c r="B7" s="6" t="s">
        <v>150</v>
      </c>
      <c r="C7" s="7">
        <v>367314</v>
      </c>
      <c r="D7" s="7" t="s">
        <v>4515</v>
      </c>
      <c r="E7" s="7" t="s">
        <v>15</v>
      </c>
      <c r="F7" s="7" t="s">
        <v>4516</v>
      </c>
      <c r="G7" s="7" t="s">
        <v>4517</v>
      </c>
      <c r="H7" s="7" t="s">
        <v>18</v>
      </c>
      <c r="I7" s="99">
        <v>40220</v>
      </c>
      <c r="J7" s="32">
        <v>5149.87</v>
      </c>
      <c r="K7" s="32">
        <v>5149.87</v>
      </c>
      <c r="L7" s="32">
        <v>0</v>
      </c>
    </row>
    <row r="8" spans="2:12" s="1" customFormat="1" x14ac:dyDescent="0.25">
      <c r="B8" s="25" t="s">
        <v>640</v>
      </c>
      <c r="C8" s="19">
        <v>367317</v>
      </c>
      <c r="D8" s="19" t="s">
        <v>4636</v>
      </c>
      <c r="E8" s="28" t="s">
        <v>56</v>
      </c>
      <c r="F8" s="28" t="s">
        <v>56</v>
      </c>
      <c r="G8" s="19" t="s">
        <v>4637</v>
      </c>
      <c r="H8" s="28" t="s">
        <v>56</v>
      </c>
      <c r="I8" s="40">
        <v>41676</v>
      </c>
      <c r="J8" s="44">
        <v>4800.24</v>
      </c>
      <c r="K8" s="44">
        <v>4799.24</v>
      </c>
      <c r="L8" s="45">
        <v>1</v>
      </c>
    </row>
    <row r="9" spans="2:12" s="1" customFormat="1" x14ac:dyDescent="0.25">
      <c r="B9" s="9" t="s">
        <v>4518</v>
      </c>
      <c r="C9" s="7">
        <v>367340</v>
      </c>
      <c r="D9" s="7" t="s">
        <v>4519</v>
      </c>
      <c r="E9" s="19" t="s">
        <v>56</v>
      </c>
      <c r="F9" s="19" t="s">
        <v>56</v>
      </c>
      <c r="G9" s="7" t="s">
        <v>40</v>
      </c>
      <c r="H9" s="7" t="s">
        <v>828</v>
      </c>
      <c r="I9" s="99">
        <v>40991</v>
      </c>
      <c r="J9" s="32">
        <v>3500.88</v>
      </c>
      <c r="K9" s="32">
        <v>3500.88</v>
      </c>
      <c r="L9" s="32">
        <v>0</v>
      </c>
    </row>
    <row r="10" spans="2:12" s="1" customFormat="1" x14ac:dyDescent="0.25">
      <c r="B10" s="6" t="s">
        <v>4520</v>
      </c>
      <c r="C10" s="7">
        <v>367341</v>
      </c>
      <c r="D10" s="7" t="s">
        <v>4521</v>
      </c>
      <c r="E10" s="19" t="s">
        <v>56</v>
      </c>
      <c r="F10" s="19" t="s">
        <v>56</v>
      </c>
      <c r="G10" s="7" t="s">
        <v>40</v>
      </c>
      <c r="H10" s="7" t="s">
        <v>828</v>
      </c>
      <c r="I10" s="99">
        <v>40991</v>
      </c>
      <c r="J10" s="32">
        <v>3500.88</v>
      </c>
      <c r="K10" s="32">
        <v>3500.88</v>
      </c>
      <c r="L10" s="23">
        <v>0</v>
      </c>
    </row>
    <row r="11" spans="2:12" s="1" customFormat="1" x14ac:dyDescent="0.25">
      <c r="B11" s="6" t="s">
        <v>19</v>
      </c>
      <c r="C11" s="7">
        <v>367343</v>
      </c>
      <c r="D11" s="7" t="s">
        <v>4522</v>
      </c>
      <c r="E11" s="7" t="s">
        <v>15</v>
      </c>
      <c r="F11" s="7" t="s">
        <v>213</v>
      </c>
      <c r="G11" s="7" t="s">
        <v>4523</v>
      </c>
      <c r="H11" s="7" t="s">
        <v>18</v>
      </c>
      <c r="I11" s="99">
        <v>40220</v>
      </c>
      <c r="J11" s="32">
        <v>28233.37</v>
      </c>
      <c r="K11" s="32">
        <v>28233.37</v>
      </c>
      <c r="L11" s="32">
        <v>0</v>
      </c>
    </row>
    <row r="12" spans="2:12" s="1" customFormat="1" x14ac:dyDescent="0.25">
      <c r="B12" s="9" t="s">
        <v>4524</v>
      </c>
      <c r="C12" s="7">
        <v>367345</v>
      </c>
      <c r="D12" s="7" t="s">
        <v>4525</v>
      </c>
      <c r="E12" s="19" t="s">
        <v>56</v>
      </c>
      <c r="F12" s="19" t="s">
        <v>56</v>
      </c>
      <c r="G12" s="7" t="s">
        <v>40</v>
      </c>
      <c r="H12" s="7" t="s">
        <v>828</v>
      </c>
      <c r="I12" s="99">
        <v>40991</v>
      </c>
      <c r="J12" s="32">
        <v>3500.88</v>
      </c>
      <c r="K12" s="32">
        <v>3500.88</v>
      </c>
      <c r="L12" s="32">
        <v>0</v>
      </c>
    </row>
    <row r="13" spans="2:12" s="1" customFormat="1" x14ac:dyDescent="0.25">
      <c r="B13" s="6" t="s">
        <v>4520</v>
      </c>
      <c r="C13" s="7">
        <v>367346</v>
      </c>
      <c r="D13" s="7" t="s">
        <v>4526</v>
      </c>
      <c r="E13" s="19" t="s">
        <v>56</v>
      </c>
      <c r="F13" s="19" t="s">
        <v>56</v>
      </c>
      <c r="G13" s="7" t="s">
        <v>40</v>
      </c>
      <c r="H13" s="7" t="s">
        <v>828</v>
      </c>
      <c r="I13" s="99">
        <v>40991</v>
      </c>
      <c r="J13" s="32">
        <v>3500.88</v>
      </c>
      <c r="K13" s="32">
        <v>3500.88</v>
      </c>
      <c r="L13" s="23">
        <v>0</v>
      </c>
    </row>
    <row r="14" spans="2:12" s="1" customFormat="1" x14ac:dyDescent="0.25">
      <c r="B14" s="9" t="s">
        <v>4527</v>
      </c>
      <c r="C14" s="7">
        <v>367347</v>
      </c>
      <c r="D14" s="7" t="s">
        <v>4528</v>
      </c>
      <c r="E14" s="19" t="s">
        <v>56</v>
      </c>
      <c r="F14" s="19" t="s">
        <v>56</v>
      </c>
      <c r="G14" s="7" t="s">
        <v>40</v>
      </c>
      <c r="H14" s="7" t="s">
        <v>4529</v>
      </c>
      <c r="I14" s="99">
        <v>40477</v>
      </c>
      <c r="J14" s="23">
        <v>2500</v>
      </c>
      <c r="K14" s="23">
        <v>2500</v>
      </c>
      <c r="L14" s="23">
        <v>0</v>
      </c>
    </row>
    <row r="15" spans="2:12" s="1" customFormat="1" x14ac:dyDescent="0.25">
      <c r="B15" s="9" t="s">
        <v>4530</v>
      </c>
      <c r="C15" s="7">
        <v>367348</v>
      </c>
      <c r="D15" s="7" t="s">
        <v>4531</v>
      </c>
      <c r="E15" s="19" t="s">
        <v>56</v>
      </c>
      <c r="F15" s="19" t="s">
        <v>56</v>
      </c>
      <c r="G15" s="7" t="s">
        <v>40</v>
      </c>
      <c r="H15" s="7" t="s">
        <v>18</v>
      </c>
      <c r="I15" s="99">
        <v>40477</v>
      </c>
      <c r="J15" s="32">
        <v>3727.08</v>
      </c>
      <c r="K15" s="32">
        <v>3727.08</v>
      </c>
      <c r="L15" s="32">
        <v>0</v>
      </c>
    </row>
    <row r="16" spans="2:12" s="1" customFormat="1" x14ac:dyDescent="0.25">
      <c r="B16" s="6" t="s">
        <v>27</v>
      </c>
      <c r="C16" s="7">
        <v>367351</v>
      </c>
      <c r="D16" s="7" t="s">
        <v>4532</v>
      </c>
      <c r="E16" s="7" t="s">
        <v>4315</v>
      </c>
      <c r="F16" s="7" t="s">
        <v>4533</v>
      </c>
      <c r="G16" s="7" t="s">
        <v>4534</v>
      </c>
      <c r="H16" s="7" t="s">
        <v>18</v>
      </c>
      <c r="I16" s="99">
        <v>40514</v>
      </c>
      <c r="J16" s="32">
        <v>4244.59</v>
      </c>
      <c r="K16" s="32">
        <v>4244.59</v>
      </c>
      <c r="L16" s="32">
        <v>0</v>
      </c>
    </row>
    <row r="17" spans="2:19" s="1" customFormat="1" x14ac:dyDescent="0.25">
      <c r="B17" s="27" t="s">
        <v>19</v>
      </c>
      <c r="C17" s="19">
        <v>367352</v>
      </c>
      <c r="D17" s="19" t="s">
        <v>4535</v>
      </c>
      <c r="E17" s="19" t="s">
        <v>15</v>
      </c>
      <c r="F17" s="19" t="s">
        <v>213</v>
      </c>
      <c r="G17" s="19" t="s">
        <v>4536</v>
      </c>
      <c r="H17" s="19" t="s">
        <v>18</v>
      </c>
      <c r="I17" s="99">
        <v>40220</v>
      </c>
      <c r="J17" s="32">
        <v>28233.37</v>
      </c>
      <c r="K17" s="32">
        <v>28233.37</v>
      </c>
      <c r="L17" s="32">
        <v>0</v>
      </c>
    </row>
    <row r="18" spans="2:19" s="1" customFormat="1" x14ac:dyDescent="0.25">
      <c r="B18" s="6" t="s">
        <v>4537</v>
      </c>
      <c r="C18" s="7">
        <v>367355</v>
      </c>
      <c r="D18" s="7" t="s">
        <v>4538</v>
      </c>
      <c r="E18" s="19" t="s">
        <v>56</v>
      </c>
      <c r="F18" s="19" t="s">
        <v>56</v>
      </c>
      <c r="G18" s="7" t="s">
        <v>40</v>
      </c>
      <c r="H18" s="7" t="s">
        <v>3104</v>
      </c>
      <c r="I18" s="99">
        <v>40352</v>
      </c>
      <c r="J18" s="23">
        <v>2500</v>
      </c>
      <c r="K18" s="23">
        <v>2500</v>
      </c>
      <c r="L18" s="32">
        <v>0</v>
      </c>
    </row>
    <row r="19" spans="2:19" s="1" customFormat="1" x14ac:dyDescent="0.25">
      <c r="B19" s="9" t="s">
        <v>822</v>
      </c>
      <c r="C19" s="7">
        <v>367356</v>
      </c>
      <c r="D19" s="7" t="s">
        <v>4539</v>
      </c>
      <c r="E19" s="19" t="s">
        <v>56</v>
      </c>
      <c r="F19" s="19" t="s">
        <v>56</v>
      </c>
      <c r="G19" s="7" t="s">
        <v>40</v>
      </c>
      <c r="H19" s="7" t="s">
        <v>84</v>
      </c>
      <c r="I19" s="99">
        <v>40477</v>
      </c>
      <c r="J19" s="32">
        <v>3727.08</v>
      </c>
      <c r="K19" s="32">
        <v>3727.08</v>
      </c>
      <c r="L19" s="32">
        <v>0</v>
      </c>
      <c r="M19" s="60"/>
    </row>
    <row r="20" spans="2:19" s="1" customFormat="1" x14ac:dyDescent="0.25">
      <c r="B20" s="6" t="s">
        <v>4524</v>
      </c>
      <c r="C20" s="7">
        <v>367358</v>
      </c>
      <c r="D20" s="7" t="s">
        <v>4540</v>
      </c>
      <c r="E20" s="19" t="s">
        <v>56</v>
      </c>
      <c r="F20" s="19" t="s">
        <v>56</v>
      </c>
      <c r="G20" s="7" t="s">
        <v>40</v>
      </c>
      <c r="H20" s="7" t="s">
        <v>828</v>
      </c>
      <c r="I20" s="99">
        <v>40991</v>
      </c>
      <c r="J20" s="32">
        <v>3500.88</v>
      </c>
      <c r="K20" s="32">
        <v>3500.88</v>
      </c>
      <c r="L20" s="32">
        <v>0</v>
      </c>
    </row>
    <row r="21" spans="2:19" s="1" customFormat="1" x14ac:dyDescent="0.25">
      <c r="B21" s="6" t="s">
        <v>4541</v>
      </c>
      <c r="C21" s="7">
        <v>367359</v>
      </c>
      <c r="D21" s="7" t="s">
        <v>4542</v>
      </c>
      <c r="E21" s="19" t="s">
        <v>56</v>
      </c>
      <c r="F21" s="19" t="s">
        <v>56</v>
      </c>
      <c r="G21" s="7" t="s">
        <v>40</v>
      </c>
      <c r="H21" s="7" t="s">
        <v>828</v>
      </c>
      <c r="I21" s="99">
        <v>40991</v>
      </c>
      <c r="J21" s="32">
        <v>3500.88</v>
      </c>
      <c r="K21" s="32">
        <v>3500.88</v>
      </c>
      <c r="L21" s="32">
        <v>0</v>
      </c>
    </row>
    <row r="22" spans="2:19" s="1" customFormat="1" x14ac:dyDescent="0.25">
      <c r="B22" s="9" t="s">
        <v>4543</v>
      </c>
      <c r="C22" s="7">
        <v>367364</v>
      </c>
      <c r="D22" s="7" t="s">
        <v>4544</v>
      </c>
      <c r="E22" s="19" t="s">
        <v>56</v>
      </c>
      <c r="F22" s="19" t="s">
        <v>56</v>
      </c>
      <c r="G22" s="7" t="s">
        <v>40</v>
      </c>
      <c r="H22" s="7" t="s">
        <v>84</v>
      </c>
      <c r="I22" s="99">
        <v>40542</v>
      </c>
      <c r="J22" s="23">
        <v>4466</v>
      </c>
      <c r="K22" s="23">
        <v>4466</v>
      </c>
      <c r="L22" s="23">
        <v>0</v>
      </c>
    </row>
    <row r="23" spans="2:19" s="1" customFormat="1" x14ac:dyDescent="0.25">
      <c r="B23" s="6" t="s">
        <v>4545</v>
      </c>
      <c r="C23" s="7">
        <v>367379</v>
      </c>
      <c r="D23" s="7" t="s">
        <v>4546</v>
      </c>
      <c r="E23" s="19" t="s">
        <v>56</v>
      </c>
      <c r="F23" s="19" t="s">
        <v>56</v>
      </c>
      <c r="G23" s="7" t="s">
        <v>40</v>
      </c>
      <c r="H23" s="7" t="s">
        <v>4547</v>
      </c>
      <c r="I23" s="99">
        <v>40542</v>
      </c>
      <c r="J23" s="23">
        <v>2929</v>
      </c>
      <c r="K23" s="23">
        <v>2929</v>
      </c>
      <c r="L23" s="32">
        <v>0</v>
      </c>
    </row>
    <row r="24" spans="2:19" s="1" customFormat="1" x14ac:dyDescent="0.25">
      <c r="B24" s="9" t="s">
        <v>4548</v>
      </c>
      <c r="C24" s="7">
        <v>367380</v>
      </c>
      <c r="D24" s="19" t="s">
        <v>4549</v>
      </c>
      <c r="E24" s="19" t="s">
        <v>56</v>
      </c>
      <c r="F24" s="19" t="s">
        <v>56</v>
      </c>
      <c r="G24" s="7" t="s">
        <v>40</v>
      </c>
      <c r="H24" s="7" t="s">
        <v>505</v>
      </c>
      <c r="I24" s="99">
        <v>41640</v>
      </c>
      <c r="J24" s="181">
        <v>5810.0339999999997</v>
      </c>
      <c r="K24" s="181">
        <v>5810.0339999999997</v>
      </c>
      <c r="L24" s="44">
        <v>0</v>
      </c>
      <c r="M24" s="60"/>
    </row>
    <row r="25" spans="2:19" s="1" customFormat="1" x14ac:dyDescent="0.25">
      <c r="B25" s="9" t="s">
        <v>4548</v>
      </c>
      <c r="C25" s="7">
        <v>367381</v>
      </c>
      <c r="D25" s="19" t="s">
        <v>4550</v>
      </c>
      <c r="E25" s="19" t="s">
        <v>56</v>
      </c>
      <c r="F25" s="19" t="s">
        <v>56</v>
      </c>
      <c r="G25" s="7" t="s">
        <v>40</v>
      </c>
      <c r="H25" s="7" t="s">
        <v>505</v>
      </c>
      <c r="I25" s="99">
        <v>41640</v>
      </c>
      <c r="J25" s="181">
        <v>5810.0339999999997</v>
      </c>
      <c r="K25" s="181">
        <v>5810.0339999999997</v>
      </c>
      <c r="L25" s="44">
        <v>0</v>
      </c>
      <c r="M25" s="60"/>
    </row>
    <row r="26" spans="2:19" s="1" customFormat="1" x14ac:dyDescent="0.25">
      <c r="B26" s="27" t="s">
        <v>4551</v>
      </c>
      <c r="C26" s="19">
        <v>367382</v>
      </c>
      <c r="D26" s="7" t="s">
        <v>4552</v>
      </c>
      <c r="E26" s="7" t="s">
        <v>72</v>
      </c>
      <c r="F26" s="7" t="s">
        <v>4553</v>
      </c>
      <c r="G26" s="7" t="s">
        <v>4554</v>
      </c>
      <c r="H26" s="7" t="s">
        <v>18</v>
      </c>
      <c r="I26" s="99">
        <v>40459</v>
      </c>
      <c r="J26" s="32">
        <v>23995</v>
      </c>
      <c r="K26" s="23">
        <v>23995</v>
      </c>
      <c r="L26" s="23">
        <v>0</v>
      </c>
    </row>
    <row r="27" spans="2:19" s="1" customFormat="1" x14ac:dyDescent="0.25">
      <c r="B27" s="9" t="s">
        <v>19</v>
      </c>
      <c r="C27" s="7">
        <v>367384</v>
      </c>
      <c r="D27" s="7" t="s">
        <v>2315</v>
      </c>
      <c r="E27" s="7" t="s">
        <v>15</v>
      </c>
      <c r="F27" s="7" t="s">
        <v>213</v>
      </c>
      <c r="G27" s="7" t="s">
        <v>2316</v>
      </c>
      <c r="H27" s="7" t="s">
        <v>18</v>
      </c>
      <c r="I27" s="99">
        <v>40220</v>
      </c>
      <c r="J27" s="32">
        <v>28233.37</v>
      </c>
      <c r="K27" s="32">
        <v>28233.37</v>
      </c>
      <c r="L27" s="32">
        <v>0</v>
      </c>
    </row>
    <row r="28" spans="2:19" s="1" customFormat="1" x14ac:dyDescent="0.25">
      <c r="B28" s="9" t="s">
        <v>150</v>
      </c>
      <c r="C28" s="7">
        <v>367385</v>
      </c>
      <c r="D28" s="7" t="s">
        <v>4555</v>
      </c>
      <c r="E28" s="7" t="s">
        <v>15</v>
      </c>
      <c r="F28" s="7" t="s">
        <v>152</v>
      </c>
      <c r="G28" s="7" t="s">
        <v>4556</v>
      </c>
      <c r="H28" s="7" t="s">
        <v>18</v>
      </c>
      <c r="I28" s="99">
        <v>40220</v>
      </c>
      <c r="J28" s="32">
        <v>5149.87</v>
      </c>
      <c r="K28" s="32">
        <v>5149.87</v>
      </c>
      <c r="L28" s="23">
        <v>0</v>
      </c>
      <c r="M28" s="60"/>
    </row>
    <row r="29" spans="2:19" s="10" customFormat="1" x14ac:dyDescent="0.25">
      <c r="B29" s="9" t="s">
        <v>4557</v>
      </c>
      <c r="C29" s="7">
        <v>367387</v>
      </c>
      <c r="D29" s="7" t="s">
        <v>4558</v>
      </c>
      <c r="E29" s="19" t="s">
        <v>56</v>
      </c>
      <c r="F29" s="19" t="s">
        <v>56</v>
      </c>
      <c r="G29" s="7" t="s">
        <v>40</v>
      </c>
      <c r="H29" s="7" t="s">
        <v>815</v>
      </c>
      <c r="I29" s="99">
        <v>40542</v>
      </c>
      <c r="J29" s="23">
        <v>13520.23</v>
      </c>
      <c r="K29" s="23">
        <v>13520.23</v>
      </c>
      <c r="L29" s="32">
        <v>0</v>
      </c>
      <c r="M29" s="1"/>
      <c r="N29" s="1"/>
      <c r="O29" s="1"/>
      <c r="P29" s="1"/>
      <c r="Q29" s="1"/>
      <c r="R29" s="1"/>
      <c r="S29" s="1"/>
    </row>
    <row r="30" spans="2:19" s="10" customFormat="1" x14ac:dyDescent="0.25">
      <c r="B30" s="6" t="s">
        <v>822</v>
      </c>
      <c r="C30" s="7">
        <v>367388</v>
      </c>
      <c r="D30" s="179" t="s">
        <v>2062</v>
      </c>
      <c r="E30" s="19" t="s">
        <v>56</v>
      </c>
      <c r="F30" s="19" t="s">
        <v>56</v>
      </c>
      <c r="G30" s="7" t="s">
        <v>40</v>
      </c>
      <c r="H30" s="7" t="s">
        <v>84</v>
      </c>
      <c r="I30" s="99">
        <v>39083</v>
      </c>
      <c r="J30" s="23">
        <v>3000</v>
      </c>
      <c r="K30" s="23">
        <v>3000</v>
      </c>
      <c r="L30" s="32">
        <v>0</v>
      </c>
      <c r="M30" s="1"/>
      <c r="N30" s="1"/>
      <c r="O30" s="1"/>
      <c r="P30" s="1"/>
      <c r="Q30" s="1"/>
      <c r="R30" s="1"/>
      <c r="S30" s="1"/>
    </row>
    <row r="31" spans="2:19" s="10" customFormat="1" x14ac:dyDescent="0.25">
      <c r="B31" s="9" t="s">
        <v>62</v>
      </c>
      <c r="C31" s="7">
        <v>367411</v>
      </c>
      <c r="D31" s="7" t="s">
        <v>4559</v>
      </c>
      <c r="E31" s="7" t="s">
        <v>2584</v>
      </c>
      <c r="F31" s="7" t="s">
        <v>4560</v>
      </c>
      <c r="G31" s="7" t="s">
        <v>4561</v>
      </c>
      <c r="H31" s="7" t="s">
        <v>182</v>
      </c>
      <c r="I31" s="99">
        <v>42783</v>
      </c>
      <c r="J31" s="23">
        <v>12700</v>
      </c>
      <c r="K31" s="23">
        <v>6085.42</v>
      </c>
      <c r="L31" s="23">
        <v>6614.58</v>
      </c>
      <c r="M31" s="1"/>
      <c r="N31" s="1"/>
      <c r="O31" s="1"/>
      <c r="P31" s="1"/>
      <c r="Q31" s="1"/>
      <c r="R31" s="1"/>
      <c r="S31" s="1"/>
    </row>
    <row r="32" spans="2:19" s="1" customFormat="1" x14ac:dyDescent="0.25">
      <c r="B32" s="9" t="s">
        <v>4562</v>
      </c>
      <c r="C32" s="7">
        <v>367412</v>
      </c>
      <c r="D32" s="7" t="s">
        <v>4563</v>
      </c>
      <c r="E32" s="7" t="s">
        <v>4564</v>
      </c>
      <c r="F32" s="7" t="s">
        <v>4565</v>
      </c>
      <c r="G32" s="7" t="s">
        <v>40</v>
      </c>
      <c r="H32" s="7" t="s">
        <v>107</v>
      </c>
      <c r="I32" s="99">
        <v>39083</v>
      </c>
      <c r="J32" s="23">
        <v>4708.3500000000004</v>
      </c>
      <c r="K32" s="23">
        <v>4708.75</v>
      </c>
      <c r="L32" s="32">
        <v>0</v>
      </c>
      <c r="M32" s="60"/>
    </row>
    <row r="33" spans="2:19" s="10" customFormat="1" x14ac:dyDescent="0.25">
      <c r="B33" s="6" t="s">
        <v>2055</v>
      </c>
      <c r="C33" s="7">
        <v>367413</v>
      </c>
      <c r="D33" s="179" t="s">
        <v>4566</v>
      </c>
      <c r="E33" s="19" t="s">
        <v>56</v>
      </c>
      <c r="F33" s="19" t="s">
        <v>56</v>
      </c>
      <c r="G33" s="7" t="s">
        <v>40</v>
      </c>
      <c r="H33" s="7" t="s">
        <v>84</v>
      </c>
      <c r="I33" s="99">
        <v>39083</v>
      </c>
      <c r="J33" s="23">
        <v>3000</v>
      </c>
      <c r="K33" s="23">
        <v>3000</v>
      </c>
      <c r="L33" s="23">
        <v>0</v>
      </c>
      <c r="M33" s="1"/>
      <c r="N33" s="1"/>
      <c r="O33" s="1"/>
      <c r="P33" s="1"/>
      <c r="Q33" s="1"/>
      <c r="R33" s="1"/>
      <c r="S33" s="1"/>
    </row>
    <row r="34" spans="2:19" s="1" customFormat="1" x14ac:dyDescent="0.25">
      <c r="B34" s="6" t="s">
        <v>27</v>
      </c>
      <c r="C34" s="7">
        <v>367414</v>
      </c>
      <c r="D34" s="7" t="s">
        <v>4567</v>
      </c>
      <c r="E34" s="7" t="s">
        <v>104</v>
      </c>
      <c r="F34" s="7" t="s">
        <v>4568</v>
      </c>
      <c r="G34" s="7" t="s">
        <v>4569</v>
      </c>
      <c r="H34" s="7" t="s">
        <v>18</v>
      </c>
      <c r="I34" s="99">
        <v>41676</v>
      </c>
      <c r="J34" s="23">
        <v>4800.24</v>
      </c>
      <c r="K34" s="23">
        <v>4800.24</v>
      </c>
      <c r="L34" s="23">
        <v>0</v>
      </c>
    </row>
    <row r="35" spans="2:19" s="1" customFormat="1" x14ac:dyDescent="0.25">
      <c r="B35" s="9" t="s">
        <v>4570</v>
      </c>
      <c r="C35" s="7">
        <v>367419</v>
      </c>
      <c r="D35" s="7" t="s">
        <v>4571</v>
      </c>
      <c r="E35" s="19" t="s">
        <v>56</v>
      </c>
      <c r="F35" s="19" t="s">
        <v>56</v>
      </c>
      <c r="G35" s="7" t="s">
        <v>40</v>
      </c>
      <c r="H35" s="7" t="s">
        <v>84</v>
      </c>
      <c r="I35" s="99">
        <v>40477</v>
      </c>
      <c r="J35" s="32">
        <v>3433.6</v>
      </c>
      <c r="K35" s="32">
        <v>3433.6</v>
      </c>
      <c r="L35" s="32">
        <v>0</v>
      </c>
    </row>
    <row r="36" spans="2:19" s="10" customFormat="1" x14ac:dyDescent="0.25">
      <c r="B36" s="9" t="s">
        <v>4572</v>
      </c>
      <c r="C36" s="7">
        <v>367420</v>
      </c>
      <c r="D36" s="7" t="s">
        <v>4573</v>
      </c>
      <c r="E36" s="19" t="s">
        <v>56</v>
      </c>
      <c r="F36" s="19" t="s">
        <v>56</v>
      </c>
      <c r="G36" s="7" t="s">
        <v>40</v>
      </c>
      <c r="H36" s="7" t="s">
        <v>84</v>
      </c>
      <c r="I36" s="99">
        <v>40477</v>
      </c>
      <c r="J36" s="32">
        <v>6774.4</v>
      </c>
      <c r="K36" s="32">
        <v>6774.4</v>
      </c>
      <c r="L36" s="32">
        <v>0</v>
      </c>
      <c r="M36" s="1"/>
      <c r="N36" s="1"/>
      <c r="O36" s="1"/>
      <c r="P36" s="1"/>
      <c r="Q36" s="1"/>
      <c r="R36" s="1"/>
      <c r="S36" s="1"/>
    </row>
    <row r="37" spans="2:19" s="1" customFormat="1" x14ac:dyDescent="0.25">
      <c r="B37" s="9" t="s">
        <v>4574</v>
      </c>
      <c r="C37" s="7">
        <v>367425</v>
      </c>
      <c r="D37" s="7" t="s">
        <v>4575</v>
      </c>
      <c r="E37" s="19" t="s">
        <v>56</v>
      </c>
      <c r="F37" s="19" t="s">
        <v>56</v>
      </c>
      <c r="G37" s="7" t="s">
        <v>40</v>
      </c>
      <c r="H37" s="7" t="s">
        <v>815</v>
      </c>
      <c r="I37" s="99">
        <v>40452</v>
      </c>
      <c r="J37" s="23">
        <v>2500</v>
      </c>
      <c r="K37" s="23">
        <v>2500</v>
      </c>
      <c r="L37" s="32">
        <v>0</v>
      </c>
      <c r="M37" s="60"/>
    </row>
    <row r="38" spans="2:19" s="1" customFormat="1" x14ac:dyDescent="0.25">
      <c r="B38" s="9" t="s">
        <v>4530</v>
      </c>
      <c r="C38" s="7">
        <v>367427</v>
      </c>
      <c r="D38" s="7" t="s">
        <v>4576</v>
      </c>
      <c r="E38" s="19" t="s">
        <v>56</v>
      </c>
      <c r="F38" s="19" t="s">
        <v>56</v>
      </c>
      <c r="G38" s="7" t="s">
        <v>40</v>
      </c>
      <c r="H38" s="7" t="s">
        <v>84</v>
      </c>
      <c r="I38" s="99">
        <v>40477</v>
      </c>
      <c r="J38" s="32">
        <v>3727.08</v>
      </c>
      <c r="K38" s="32">
        <v>3727.08</v>
      </c>
      <c r="L38" s="32">
        <v>0</v>
      </c>
    </row>
    <row r="39" spans="2:19" s="1" customFormat="1" x14ac:dyDescent="0.25">
      <c r="B39" s="6" t="s">
        <v>150</v>
      </c>
      <c r="C39" s="7">
        <v>367449</v>
      </c>
      <c r="D39" s="19" t="s">
        <v>4577</v>
      </c>
      <c r="E39" s="7" t="s">
        <v>15</v>
      </c>
      <c r="F39" s="19" t="s">
        <v>56</v>
      </c>
      <c r="G39" s="19" t="s">
        <v>56</v>
      </c>
      <c r="H39" s="7" t="s">
        <v>730</v>
      </c>
      <c r="I39" s="99">
        <v>39083</v>
      </c>
      <c r="J39" s="23">
        <v>7690</v>
      </c>
      <c r="K39" s="23">
        <v>7690</v>
      </c>
      <c r="L39" s="189">
        <v>0</v>
      </c>
    </row>
    <row r="40" spans="2:19" s="1" customFormat="1" x14ac:dyDescent="0.25">
      <c r="B40" s="6" t="s">
        <v>631</v>
      </c>
      <c r="C40" s="7">
        <v>367492</v>
      </c>
      <c r="D40" s="7" t="s">
        <v>4578</v>
      </c>
      <c r="E40" s="19" t="s">
        <v>56</v>
      </c>
      <c r="F40" s="19" t="s">
        <v>56</v>
      </c>
      <c r="G40" s="7" t="s">
        <v>40</v>
      </c>
      <c r="H40" s="7" t="s">
        <v>633</v>
      </c>
      <c r="I40" s="99">
        <v>41676</v>
      </c>
      <c r="J40" s="23">
        <v>2200</v>
      </c>
      <c r="K40" s="23">
        <v>2200</v>
      </c>
      <c r="L40" s="32">
        <v>0</v>
      </c>
    </row>
    <row r="41" spans="2:19" s="1" customFormat="1" x14ac:dyDescent="0.25">
      <c r="B41" s="6" t="s">
        <v>62</v>
      </c>
      <c r="C41" s="7">
        <v>372180</v>
      </c>
      <c r="D41" s="19" t="s">
        <v>4579</v>
      </c>
      <c r="E41" s="19" t="s">
        <v>342</v>
      </c>
      <c r="F41" s="19" t="s">
        <v>4580</v>
      </c>
      <c r="G41" s="19" t="s">
        <v>4581</v>
      </c>
      <c r="H41" s="7" t="s">
        <v>18</v>
      </c>
      <c r="I41" s="99">
        <v>38778</v>
      </c>
      <c r="J41" s="32">
        <v>13160</v>
      </c>
      <c r="K41" s="32">
        <v>13160</v>
      </c>
      <c r="L41" s="32">
        <v>0</v>
      </c>
    </row>
    <row r="42" spans="2:19" s="1" customFormat="1" x14ac:dyDescent="0.25">
      <c r="B42" s="9" t="s">
        <v>19</v>
      </c>
      <c r="C42" s="19">
        <v>548289</v>
      </c>
      <c r="D42" s="7" t="s">
        <v>4582</v>
      </c>
      <c r="E42" s="19" t="s">
        <v>15</v>
      </c>
      <c r="F42" s="19" t="s">
        <v>4583</v>
      </c>
      <c r="G42" s="19" t="s">
        <v>4584</v>
      </c>
      <c r="H42" s="7" t="s">
        <v>18</v>
      </c>
      <c r="I42" s="99">
        <v>41640</v>
      </c>
      <c r="J42" s="32">
        <v>27747.56</v>
      </c>
      <c r="K42" s="32">
        <v>27747.56</v>
      </c>
      <c r="L42" s="32">
        <v>0</v>
      </c>
    </row>
    <row r="43" spans="2:19" s="1" customFormat="1" x14ac:dyDescent="0.25">
      <c r="B43" s="25" t="s">
        <v>62</v>
      </c>
      <c r="C43" s="19">
        <v>548333</v>
      </c>
      <c r="D43" s="28" t="s">
        <v>56</v>
      </c>
      <c r="E43" s="19" t="s">
        <v>169</v>
      </c>
      <c r="F43" s="28" t="s">
        <v>56</v>
      </c>
      <c r="G43" s="19" t="s">
        <v>4640</v>
      </c>
      <c r="H43" s="28" t="s">
        <v>56</v>
      </c>
      <c r="I43" s="40">
        <v>41640</v>
      </c>
      <c r="J43" s="151">
        <v>41640</v>
      </c>
      <c r="K43" s="44">
        <v>36482.050000000003</v>
      </c>
      <c r="L43" s="45">
        <v>1</v>
      </c>
    </row>
    <row r="44" spans="2:19" s="1" customFormat="1" ht="30" x14ac:dyDescent="0.25">
      <c r="B44" s="17" t="s">
        <v>4585</v>
      </c>
      <c r="C44" s="7">
        <v>548584</v>
      </c>
      <c r="D44" s="7" t="s">
        <v>4586</v>
      </c>
      <c r="E44" s="19" t="s">
        <v>56</v>
      </c>
      <c r="F44" s="19" t="s">
        <v>56</v>
      </c>
      <c r="G44" s="7" t="s">
        <v>40</v>
      </c>
      <c r="H44" s="7" t="s">
        <v>824</v>
      </c>
      <c r="I44" s="99">
        <v>40542</v>
      </c>
      <c r="J44" s="23">
        <v>2500</v>
      </c>
      <c r="K44" s="23">
        <v>2500</v>
      </c>
      <c r="L44" s="32">
        <v>0</v>
      </c>
    </row>
    <row r="45" spans="2:19" s="1" customFormat="1" x14ac:dyDescent="0.25">
      <c r="B45" s="9" t="s">
        <v>1328</v>
      </c>
      <c r="C45" s="7">
        <v>548587</v>
      </c>
      <c r="D45" s="19" t="s">
        <v>304</v>
      </c>
      <c r="E45" s="19" t="s">
        <v>39</v>
      </c>
      <c r="F45" s="19" t="s">
        <v>56</v>
      </c>
      <c r="G45" s="7" t="s">
        <v>40</v>
      </c>
      <c r="H45" s="7" t="s">
        <v>18</v>
      </c>
      <c r="I45" s="99">
        <v>40542</v>
      </c>
      <c r="J45" s="23">
        <v>3415.04</v>
      </c>
      <c r="K45" s="23">
        <v>3415.04</v>
      </c>
      <c r="L45" s="44">
        <v>0</v>
      </c>
    </row>
    <row r="46" spans="2:19" s="1" customFormat="1" x14ac:dyDescent="0.25">
      <c r="B46" s="9" t="s">
        <v>89</v>
      </c>
      <c r="C46" s="7">
        <v>548588</v>
      </c>
      <c r="D46" s="7" t="s">
        <v>4587</v>
      </c>
      <c r="E46" s="7" t="s">
        <v>4588</v>
      </c>
      <c r="F46" s="7" t="s">
        <v>4589</v>
      </c>
      <c r="G46" s="7" t="s">
        <v>4590</v>
      </c>
      <c r="H46" s="7" t="s">
        <v>67</v>
      </c>
      <c r="I46" s="99">
        <v>42508</v>
      </c>
      <c r="J46" s="32">
        <v>5997.8</v>
      </c>
      <c r="K46" s="32">
        <v>3998.53</v>
      </c>
      <c r="L46" s="32">
        <v>1999.27</v>
      </c>
    </row>
    <row r="47" spans="2:19" s="1" customFormat="1" x14ac:dyDescent="0.25">
      <c r="B47" s="9" t="s">
        <v>150</v>
      </c>
      <c r="C47" s="7">
        <v>548776</v>
      </c>
      <c r="D47" s="19" t="s">
        <v>4591</v>
      </c>
      <c r="E47" s="7" t="s">
        <v>15</v>
      </c>
      <c r="F47" s="7" t="s">
        <v>4592</v>
      </c>
      <c r="G47" s="7" t="s">
        <v>4593</v>
      </c>
      <c r="H47" s="7" t="s">
        <v>730</v>
      </c>
      <c r="I47" s="99">
        <v>40220</v>
      </c>
      <c r="J47" s="32">
        <v>5149.87</v>
      </c>
      <c r="K47" s="32">
        <v>5149.87</v>
      </c>
      <c r="L47" s="32">
        <v>0</v>
      </c>
      <c r="M47" s="60"/>
    </row>
    <row r="48" spans="2:19" s="1" customFormat="1" x14ac:dyDescent="0.25">
      <c r="B48" s="6" t="s">
        <v>845</v>
      </c>
      <c r="C48" s="7">
        <v>548783</v>
      </c>
      <c r="D48" s="7" t="s">
        <v>4594</v>
      </c>
      <c r="E48" s="7" t="s">
        <v>39</v>
      </c>
      <c r="F48" s="19" t="s">
        <v>56</v>
      </c>
      <c r="G48" s="7" t="s">
        <v>40</v>
      </c>
      <c r="H48" s="7" t="s">
        <v>18</v>
      </c>
      <c r="I48" s="98">
        <v>43343</v>
      </c>
      <c r="J48" s="75">
        <v>7670</v>
      </c>
      <c r="K48" s="75">
        <v>2045.07</v>
      </c>
      <c r="L48" s="75">
        <v>5623.93</v>
      </c>
    </row>
    <row r="49" spans="2:19" s="1" customFormat="1" x14ac:dyDescent="0.25">
      <c r="B49" s="6" t="s">
        <v>150</v>
      </c>
      <c r="C49" s="7">
        <v>548801</v>
      </c>
      <c r="D49" s="179" t="s">
        <v>4595</v>
      </c>
      <c r="E49" s="7" t="s">
        <v>15</v>
      </c>
      <c r="F49" s="7" t="s">
        <v>260</v>
      </c>
      <c r="G49" s="7" t="s">
        <v>4596</v>
      </c>
      <c r="H49" s="7" t="s">
        <v>18</v>
      </c>
      <c r="I49" s="99">
        <v>39083</v>
      </c>
      <c r="J49" s="23">
        <v>7690</v>
      </c>
      <c r="K49" s="23">
        <v>7690</v>
      </c>
      <c r="L49" s="23">
        <v>0</v>
      </c>
      <c r="M49" s="60"/>
    </row>
    <row r="50" spans="2:19" s="1" customFormat="1" x14ac:dyDescent="0.25">
      <c r="B50" s="9" t="s">
        <v>19</v>
      </c>
      <c r="C50" s="7">
        <v>548802</v>
      </c>
      <c r="D50" s="7" t="s">
        <v>4597</v>
      </c>
      <c r="E50" s="7" t="s">
        <v>15</v>
      </c>
      <c r="F50" s="7" t="s">
        <v>114</v>
      </c>
      <c r="G50" s="7" t="s">
        <v>4598</v>
      </c>
      <c r="H50" s="7" t="s">
        <v>18</v>
      </c>
      <c r="I50" s="99">
        <v>40490</v>
      </c>
      <c r="J50" s="23">
        <v>33383.25</v>
      </c>
      <c r="K50" s="23">
        <v>33383.25</v>
      </c>
      <c r="L50" s="23">
        <v>0</v>
      </c>
    </row>
    <row r="51" spans="2:19" s="1" customFormat="1" x14ac:dyDescent="0.25">
      <c r="B51" s="6" t="s">
        <v>150</v>
      </c>
      <c r="C51" s="7">
        <v>548804</v>
      </c>
      <c r="D51" s="180" t="s">
        <v>4599</v>
      </c>
      <c r="E51" s="7" t="s">
        <v>15</v>
      </c>
      <c r="F51" s="7" t="s">
        <v>260</v>
      </c>
      <c r="G51" s="7" t="s">
        <v>4600</v>
      </c>
      <c r="H51" s="7" t="s">
        <v>18</v>
      </c>
      <c r="I51" s="99">
        <v>39083</v>
      </c>
      <c r="J51" s="23">
        <v>7690</v>
      </c>
      <c r="K51" s="23">
        <v>7690</v>
      </c>
      <c r="L51" s="23">
        <v>0</v>
      </c>
      <c r="M51" s="60"/>
    </row>
    <row r="52" spans="2:19" s="1" customFormat="1" x14ac:dyDescent="0.25">
      <c r="B52" s="6" t="s">
        <v>19</v>
      </c>
      <c r="C52" s="7">
        <v>548805</v>
      </c>
      <c r="D52" s="7" t="s">
        <v>4601</v>
      </c>
      <c r="E52" s="7" t="s">
        <v>15</v>
      </c>
      <c r="F52" s="7" t="s">
        <v>114</v>
      </c>
      <c r="G52" s="7" t="s">
        <v>4602</v>
      </c>
      <c r="H52" s="7" t="s">
        <v>18</v>
      </c>
      <c r="I52" s="99">
        <v>40490</v>
      </c>
      <c r="J52" s="23">
        <v>33383.25</v>
      </c>
      <c r="K52" s="23">
        <v>33383.25</v>
      </c>
      <c r="L52" s="23">
        <v>0</v>
      </c>
      <c r="M52" s="60"/>
    </row>
    <row r="53" spans="2:19" s="1" customFormat="1" x14ac:dyDescent="0.25">
      <c r="B53" s="6" t="s">
        <v>150</v>
      </c>
      <c r="C53" s="7">
        <v>548809</v>
      </c>
      <c r="D53" s="179" t="s">
        <v>4603</v>
      </c>
      <c r="E53" s="7" t="s">
        <v>15</v>
      </c>
      <c r="F53" s="7" t="s">
        <v>260</v>
      </c>
      <c r="G53" s="179" t="s">
        <v>4604</v>
      </c>
      <c r="H53" s="7" t="s">
        <v>18</v>
      </c>
      <c r="I53" s="99">
        <v>39083</v>
      </c>
      <c r="J53" s="23">
        <v>7690</v>
      </c>
      <c r="K53" s="23">
        <v>7690</v>
      </c>
      <c r="L53" s="23">
        <v>0</v>
      </c>
      <c r="M53" s="60"/>
    </row>
    <row r="54" spans="2:19" s="1" customFormat="1" x14ac:dyDescent="0.25">
      <c r="B54" s="9" t="s">
        <v>19</v>
      </c>
      <c r="C54" s="7">
        <v>548810</v>
      </c>
      <c r="D54" s="179" t="s">
        <v>4605</v>
      </c>
      <c r="E54" s="7" t="s">
        <v>15</v>
      </c>
      <c r="F54" s="7" t="s">
        <v>114</v>
      </c>
      <c r="G54" s="7" t="s">
        <v>4606</v>
      </c>
      <c r="H54" s="7" t="s">
        <v>18</v>
      </c>
      <c r="I54" s="99">
        <v>39083</v>
      </c>
      <c r="J54" s="23">
        <v>39000</v>
      </c>
      <c r="K54" s="23">
        <v>39000</v>
      </c>
      <c r="L54" s="32">
        <v>0</v>
      </c>
      <c r="M54" s="60"/>
    </row>
    <row r="55" spans="2:19" s="1" customFormat="1" x14ac:dyDescent="0.25">
      <c r="B55" s="6" t="s">
        <v>4607</v>
      </c>
      <c r="C55" s="7">
        <v>548812</v>
      </c>
      <c r="D55" s="7" t="s">
        <v>4608</v>
      </c>
      <c r="E55" s="19" t="s">
        <v>56</v>
      </c>
      <c r="F55" s="19" t="s">
        <v>56</v>
      </c>
      <c r="G55" s="7" t="s">
        <v>40</v>
      </c>
      <c r="H55" s="7" t="s">
        <v>84</v>
      </c>
      <c r="I55" s="99">
        <v>40260</v>
      </c>
      <c r="J55" s="23">
        <v>3500</v>
      </c>
      <c r="K55" s="23">
        <v>3500</v>
      </c>
      <c r="L55" s="32">
        <v>0</v>
      </c>
      <c r="M55" s="60"/>
    </row>
    <row r="56" spans="2:19" s="1" customFormat="1" x14ac:dyDescent="0.25">
      <c r="B56" s="6" t="s">
        <v>150</v>
      </c>
      <c r="C56" s="7">
        <v>548813</v>
      </c>
      <c r="D56" s="179" t="s">
        <v>4609</v>
      </c>
      <c r="E56" s="7" t="s">
        <v>15</v>
      </c>
      <c r="F56" s="7"/>
      <c r="G56" s="7" t="s">
        <v>4610</v>
      </c>
      <c r="H56" s="7" t="s">
        <v>18</v>
      </c>
      <c r="I56" s="99">
        <v>39083</v>
      </c>
      <c r="J56" s="23">
        <v>7690</v>
      </c>
      <c r="K56" s="32">
        <v>5786.73</v>
      </c>
      <c r="L56" s="32">
        <v>0</v>
      </c>
      <c r="M56" s="60"/>
    </row>
    <row r="57" spans="2:19" s="1" customFormat="1" x14ac:dyDescent="0.25">
      <c r="B57" s="6" t="s">
        <v>19</v>
      </c>
      <c r="C57" s="7">
        <v>548814</v>
      </c>
      <c r="D57" s="7" t="s">
        <v>4611</v>
      </c>
      <c r="E57" s="7" t="s">
        <v>15</v>
      </c>
      <c r="F57" s="7" t="s">
        <v>114</v>
      </c>
      <c r="G57" s="7" t="s">
        <v>4612</v>
      </c>
      <c r="H57" s="7" t="s">
        <v>18</v>
      </c>
      <c r="I57" s="99">
        <v>39083</v>
      </c>
      <c r="J57" s="23">
        <v>39000</v>
      </c>
      <c r="K57" s="23">
        <v>39000</v>
      </c>
      <c r="L57" s="32">
        <v>0</v>
      </c>
    </row>
    <row r="58" spans="2:19" s="1" customFormat="1" x14ac:dyDescent="0.25">
      <c r="B58" s="6" t="s">
        <v>4613</v>
      </c>
      <c r="C58" s="7">
        <v>548815</v>
      </c>
      <c r="D58" s="7" t="s">
        <v>4614</v>
      </c>
      <c r="E58" s="19" t="s">
        <v>56</v>
      </c>
      <c r="F58" s="19" t="s">
        <v>56</v>
      </c>
      <c r="G58" s="7" t="s">
        <v>40</v>
      </c>
      <c r="H58" s="7" t="s">
        <v>18</v>
      </c>
      <c r="I58" s="99">
        <v>40319</v>
      </c>
      <c r="J58" s="23">
        <v>3003.37</v>
      </c>
      <c r="K58" s="23">
        <v>3003.37</v>
      </c>
      <c r="L58" s="23">
        <v>0</v>
      </c>
      <c r="M58" s="60"/>
    </row>
    <row r="59" spans="2:19" s="10" customFormat="1" x14ac:dyDescent="0.25">
      <c r="B59" s="6" t="s">
        <v>4615</v>
      </c>
      <c r="C59" s="7">
        <v>749837</v>
      </c>
      <c r="D59" s="28" t="s">
        <v>4616</v>
      </c>
      <c r="E59" s="28" t="s">
        <v>56</v>
      </c>
      <c r="F59" s="28" t="s">
        <v>56</v>
      </c>
      <c r="G59" s="7" t="s">
        <v>40</v>
      </c>
      <c r="H59" s="7" t="s">
        <v>84</v>
      </c>
      <c r="I59" s="99">
        <v>41640</v>
      </c>
      <c r="J59" s="32">
        <v>11564</v>
      </c>
      <c r="K59" s="32">
        <v>11564</v>
      </c>
      <c r="L59" s="32">
        <v>0</v>
      </c>
    </row>
    <row r="60" spans="2:19" s="10" customFormat="1" x14ac:dyDescent="0.25">
      <c r="B60" s="6" t="s">
        <v>4615</v>
      </c>
      <c r="C60" s="7">
        <v>749838</v>
      </c>
      <c r="D60" s="28" t="s">
        <v>4617</v>
      </c>
      <c r="E60" s="28" t="s">
        <v>56</v>
      </c>
      <c r="F60" s="28" t="s">
        <v>56</v>
      </c>
      <c r="G60" s="7" t="s">
        <v>40</v>
      </c>
      <c r="H60" s="7" t="s">
        <v>84</v>
      </c>
      <c r="I60" s="99">
        <v>41640</v>
      </c>
      <c r="J60" s="32">
        <v>11564</v>
      </c>
      <c r="K60" s="32">
        <v>11564</v>
      </c>
      <c r="L60" s="32">
        <v>0</v>
      </c>
    </row>
    <row r="61" spans="2:19" s="1" customFormat="1" x14ac:dyDescent="0.25">
      <c r="B61" s="6" t="s">
        <v>4615</v>
      </c>
      <c r="C61" s="7">
        <v>749839</v>
      </c>
      <c r="D61" s="28" t="s">
        <v>4618</v>
      </c>
      <c r="E61" s="28" t="s">
        <v>56</v>
      </c>
      <c r="F61" s="28" t="s">
        <v>56</v>
      </c>
      <c r="G61" s="7" t="s">
        <v>40</v>
      </c>
      <c r="H61" s="7" t="s">
        <v>84</v>
      </c>
      <c r="I61" s="99">
        <v>41640</v>
      </c>
      <c r="J61" s="32">
        <v>11564</v>
      </c>
      <c r="K61" s="32">
        <v>11564</v>
      </c>
      <c r="L61" s="32">
        <v>0</v>
      </c>
      <c r="M61" s="10"/>
      <c r="N61" s="10"/>
      <c r="O61" s="10"/>
      <c r="P61" s="10"/>
      <c r="Q61" s="10"/>
      <c r="R61" s="10"/>
      <c r="S61" s="10"/>
    </row>
    <row r="62" spans="2:19" s="1" customFormat="1" x14ac:dyDescent="0.25">
      <c r="B62" s="9" t="s">
        <v>32</v>
      </c>
      <c r="C62" s="7">
        <v>749872</v>
      </c>
      <c r="D62" s="28" t="s">
        <v>4619</v>
      </c>
      <c r="E62" s="28" t="s">
        <v>3458</v>
      </c>
      <c r="F62" s="28" t="s">
        <v>4620</v>
      </c>
      <c r="G62" s="28" t="s">
        <v>4621</v>
      </c>
      <c r="H62" s="7" t="s">
        <v>730</v>
      </c>
      <c r="I62" s="98">
        <v>43602</v>
      </c>
      <c r="J62" s="75">
        <v>34125.79</v>
      </c>
      <c r="K62" s="75">
        <v>21801.95</v>
      </c>
      <c r="L62" s="75">
        <v>12322.84</v>
      </c>
      <c r="M62" s="10"/>
      <c r="N62" s="10"/>
      <c r="O62" s="10"/>
      <c r="P62" s="10"/>
      <c r="Q62" s="10"/>
      <c r="R62" s="10"/>
      <c r="S62" s="10"/>
    </row>
    <row r="63" spans="2:19" s="1" customFormat="1" x14ac:dyDescent="0.25">
      <c r="B63" s="9" t="s">
        <v>62</v>
      </c>
      <c r="C63" s="7">
        <v>749873</v>
      </c>
      <c r="D63" s="28" t="s">
        <v>4622</v>
      </c>
      <c r="E63" s="28" t="s">
        <v>169</v>
      </c>
      <c r="F63" s="28" t="s">
        <v>4623</v>
      </c>
      <c r="G63" s="28" t="s">
        <v>4624</v>
      </c>
      <c r="H63" s="7" t="s">
        <v>67</v>
      </c>
      <c r="I63" s="98">
        <v>43469</v>
      </c>
      <c r="J63" s="94">
        <v>15900</v>
      </c>
      <c r="K63" s="94">
        <v>3709.76</v>
      </c>
      <c r="L63" s="94">
        <v>12189.24</v>
      </c>
      <c r="M63" s="10"/>
      <c r="N63" s="10"/>
      <c r="O63" s="10"/>
      <c r="P63" s="10"/>
      <c r="Q63" s="10"/>
      <c r="R63" s="10"/>
      <c r="S63" s="10"/>
    </row>
    <row r="64" spans="2:19" s="10" customFormat="1" x14ac:dyDescent="0.25">
      <c r="B64" s="9" t="s">
        <v>4625</v>
      </c>
      <c r="C64" s="7">
        <v>749874</v>
      </c>
      <c r="D64" s="28" t="s">
        <v>4626</v>
      </c>
      <c r="E64" s="28" t="s">
        <v>39</v>
      </c>
      <c r="F64" s="28" t="s">
        <v>56</v>
      </c>
      <c r="G64" s="7" t="s">
        <v>40</v>
      </c>
      <c r="H64" s="7" t="s">
        <v>730</v>
      </c>
      <c r="I64" s="98">
        <v>43343</v>
      </c>
      <c r="J64" s="75">
        <v>7670</v>
      </c>
      <c r="K64" s="75">
        <v>2045.07</v>
      </c>
      <c r="L64" s="75">
        <v>5623.93</v>
      </c>
    </row>
    <row r="65" spans="2:19" s="10" customFormat="1" x14ac:dyDescent="0.25">
      <c r="B65" s="9" t="s">
        <v>32</v>
      </c>
      <c r="C65" s="7">
        <v>749875</v>
      </c>
      <c r="D65" s="19" t="s">
        <v>4627</v>
      </c>
      <c r="E65" s="19" t="s">
        <v>3458</v>
      </c>
      <c r="F65" s="19" t="s">
        <v>4620</v>
      </c>
      <c r="G65" s="19" t="s">
        <v>4628</v>
      </c>
      <c r="H65" s="7" t="s">
        <v>730</v>
      </c>
      <c r="I65" s="98">
        <v>43602</v>
      </c>
      <c r="J65" s="75">
        <v>34125.79</v>
      </c>
      <c r="K65" s="75">
        <v>21801.95</v>
      </c>
      <c r="L65" s="75">
        <v>12322.84</v>
      </c>
      <c r="M65" s="1"/>
      <c r="N65" s="1"/>
      <c r="O65" s="1"/>
      <c r="P65" s="1"/>
      <c r="Q65" s="1"/>
      <c r="R65" s="1"/>
      <c r="S65" s="1"/>
    </row>
    <row r="66" spans="2:19" s="1" customFormat="1" x14ac:dyDescent="0.25">
      <c r="B66" s="12" t="s">
        <v>32</v>
      </c>
      <c r="C66" s="7">
        <v>749876</v>
      </c>
      <c r="D66" s="7" t="s">
        <v>4629</v>
      </c>
      <c r="E66" s="7" t="s">
        <v>4630</v>
      </c>
      <c r="F66" s="7" t="s">
        <v>4631</v>
      </c>
      <c r="G66" s="7" t="s">
        <v>4632</v>
      </c>
      <c r="H66" s="7" t="s">
        <v>18</v>
      </c>
      <c r="I66" s="99">
        <v>43229</v>
      </c>
      <c r="J66" s="23">
        <v>29275</v>
      </c>
      <c r="K66" s="23">
        <v>4879.17</v>
      </c>
      <c r="L66" s="23">
        <v>24395.83</v>
      </c>
      <c r="M66" s="60"/>
      <c r="N66" s="10"/>
      <c r="O66" s="10"/>
      <c r="P66" s="10"/>
      <c r="Q66" s="10"/>
      <c r="R66" s="10"/>
      <c r="S66" s="10"/>
    </row>
    <row r="67" spans="2:19" s="1" customFormat="1" x14ac:dyDescent="0.25">
      <c r="B67" s="9" t="s">
        <v>4625</v>
      </c>
      <c r="C67" s="7">
        <v>749877</v>
      </c>
      <c r="D67" s="28" t="s">
        <v>4633</v>
      </c>
      <c r="E67" s="28" t="s">
        <v>39</v>
      </c>
      <c r="F67" s="28" t="s">
        <v>56</v>
      </c>
      <c r="G67" s="7" t="s">
        <v>40</v>
      </c>
      <c r="H67" s="7" t="s">
        <v>730</v>
      </c>
      <c r="I67" s="98">
        <v>43343</v>
      </c>
      <c r="J67" s="75">
        <v>7670</v>
      </c>
      <c r="K67" s="75">
        <v>2045.07</v>
      </c>
      <c r="L67" s="75">
        <v>5623.93</v>
      </c>
      <c r="M67" s="10"/>
      <c r="N67" s="10"/>
      <c r="O67" s="10"/>
      <c r="P67" s="10"/>
      <c r="Q67" s="10"/>
      <c r="R67" s="10"/>
      <c r="S67" s="10"/>
    </row>
    <row r="68" spans="2:19" s="1" customFormat="1" x14ac:dyDescent="0.25">
      <c r="B68" s="9" t="s">
        <v>19</v>
      </c>
      <c r="C68" s="7">
        <v>991630</v>
      </c>
      <c r="D68" s="28" t="s">
        <v>4634</v>
      </c>
      <c r="E68" s="28" t="s">
        <v>15</v>
      </c>
      <c r="F68" s="28" t="s">
        <v>952</v>
      </c>
      <c r="G68" s="7" t="s">
        <v>4635</v>
      </c>
      <c r="H68" s="7" t="s">
        <v>18</v>
      </c>
      <c r="I68" s="98">
        <v>44511</v>
      </c>
      <c r="J68" s="75">
        <v>48252.65</v>
      </c>
      <c r="K68" s="75">
        <v>38869.379999999997</v>
      </c>
      <c r="L68" s="75">
        <v>9383.27</v>
      </c>
      <c r="M68" s="10"/>
      <c r="N68" s="10"/>
      <c r="O68" s="10"/>
      <c r="P68" s="10"/>
      <c r="Q68" s="10"/>
      <c r="R68" s="10"/>
      <c r="S68" s="10"/>
    </row>
    <row r="69" spans="2:19" s="1" customFormat="1" x14ac:dyDescent="0.25">
      <c r="B69" s="250" t="s">
        <v>5804</v>
      </c>
      <c r="C69" s="19" t="s">
        <v>56</v>
      </c>
      <c r="D69" s="277" t="s">
        <v>5805</v>
      </c>
      <c r="E69" s="171" t="s">
        <v>5817</v>
      </c>
      <c r="F69" s="171" t="s">
        <v>2863</v>
      </c>
      <c r="G69" s="7" t="s">
        <v>5816</v>
      </c>
      <c r="H69" s="7" t="s">
        <v>84</v>
      </c>
      <c r="I69" s="370">
        <v>45295</v>
      </c>
      <c r="J69" s="282">
        <v>240000</v>
      </c>
      <c r="K69" s="282">
        <v>19999.919999999998</v>
      </c>
      <c r="L69" s="75">
        <v>9383.27</v>
      </c>
      <c r="M69" s="10"/>
      <c r="N69" s="10"/>
      <c r="O69" s="10"/>
      <c r="P69" s="10"/>
      <c r="Q69" s="10"/>
      <c r="R69" s="10"/>
      <c r="S69" s="10"/>
    </row>
    <row r="70" spans="2:19" s="1" customFormat="1" x14ac:dyDescent="0.25">
      <c r="B70" s="250" t="s">
        <v>5678</v>
      </c>
      <c r="C70" s="19" t="s">
        <v>56</v>
      </c>
      <c r="D70" s="277" t="s">
        <v>5806</v>
      </c>
      <c r="E70" s="171" t="s">
        <v>15</v>
      </c>
      <c r="F70" s="171" t="s">
        <v>5448</v>
      </c>
      <c r="G70" s="7" t="s">
        <v>5818</v>
      </c>
      <c r="H70" s="7" t="s">
        <v>18</v>
      </c>
      <c r="I70" s="370">
        <v>45586</v>
      </c>
      <c r="J70" s="282">
        <v>51156</v>
      </c>
      <c r="K70" s="283">
        <v>0</v>
      </c>
      <c r="L70" s="282">
        <v>51156</v>
      </c>
      <c r="M70" s="10"/>
      <c r="N70" s="10"/>
      <c r="O70" s="10"/>
      <c r="P70" s="10"/>
      <c r="Q70" s="10"/>
      <c r="R70" s="10"/>
      <c r="S70" s="10"/>
    </row>
    <row r="71" spans="2:19" s="1" customFormat="1" x14ac:dyDescent="0.25">
      <c r="B71" s="250" t="s">
        <v>5641</v>
      </c>
      <c r="C71" s="19" t="s">
        <v>56</v>
      </c>
      <c r="D71" s="277" t="s">
        <v>5807</v>
      </c>
      <c r="E71" s="171" t="s">
        <v>15</v>
      </c>
      <c r="F71" s="171" t="s">
        <v>1515</v>
      </c>
      <c r="G71" s="7" t="s">
        <v>5819</v>
      </c>
      <c r="H71" s="7" t="s">
        <v>18</v>
      </c>
      <c r="I71" s="370">
        <v>45586</v>
      </c>
      <c r="J71" s="282">
        <v>9350</v>
      </c>
      <c r="K71" s="283">
        <v>0</v>
      </c>
      <c r="L71" s="282">
        <v>9350</v>
      </c>
      <c r="M71" s="10"/>
      <c r="N71" s="10"/>
      <c r="O71" s="10"/>
      <c r="P71" s="10"/>
      <c r="Q71" s="10"/>
      <c r="R71" s="10"/>
      <c r="S71" s="10"/>
    </row>
    <row r="72" spans="2:19" s="1" customFormat="1" x14ac:dyDescent="0.25">
      <c r="B72" s="250" t="s">
        <v>5637</v>
      </c>
      <c r="C72" s="19" t="s">
        <v>56</v>
      </c>
      <c r="D72" s="277" t="s">
        <v>5808</v>
      </c>
      <c r="E72" s="19" t="s">
        <v>56</v>
      </c>
      <c r="F72" s="19" t="s">
        <v>56</v>
      </c>
      <c r="G72" s="7" t="s">
        <v>40</v>
      </c>
      <c r="H72" s="7" t="s">
        <v>18</v>
      </c>
      <c r="I72" s="370">
        <v>45581</v>
      </c>
      <c r="J72" s="282">
        <v>4952.46</v>
      </c>
      <c r="K72" s="283">
        <v>0</v>
      </c>
      <c r="L72" s="282">
        <v>4952.46</v>
      </c>
      <c r="M72" s="10"/>
      <c r="N72" s="10"/>
      <c r="O72" s="10"/>
      <c r="P72" s="10"/>
      <c r="Q72" s="10"/>
      <c r="R72" s="10"/>
      <c r="S72" s="10"/>
    </row>
    <row r="73" spans="2:19" s="1" customFormat="1" x14ac:dyDescent="0.25">
      <c r="B73" s="250" t="s">
        <v>5637</v>
      </c>
      <c r="C73" s="19" t="s">
        <v>56</v>
      </c>
      <c r="D73" s="277" t="s">
        <v>5809</v>
      </c>
      <c r="E73" s="19" t="s">
        <v>56</v>
      </c>
      <c r="F73" s="19" t="s">
        <v>56</v>
      </c>
      <c r="G73" s="7" t="s">
        <v>40</v>
      </c>
      <c r="H73" s="7" t="s">
        <v>18</v>
      </c>
      <c r="I73" s="370">
        <v>45581</v>
      </c>
      <c r="J73" s="282">
        <v>4952.46</v>
      </c>
      <c r="K73" s="283">
        <v>0</v>
      </c>
      <c r="L73" s="282">
        <v>4952.46</v>
      </c>
      <c r="M73" s="10"/>
      <c r="N73" s="10"/>
      <c r="O73" s="10"/>
      <c r="P73" s="10"/>
      <c r="Q73" s="10"/>
      <c r="R73" s="10"/>
      <c r="S73" s="10"/>
    </row>
    <row r="74" spans="2:19" s="1" customFormat="1" x14ac:dyDescent="0.25">
      <c r="B74" s="250" t="s">
        <v>5637</v>
      </c>
      <c r="C74" s="19" t="s">
        <v>56</v>
      </c>
      <c r="D74" s="277" t="s">
        <v>5810</v>
      </c>
      <c r="E74" s="19" t="s">
        <v>56</v>
      </c>
      <c r="F74" s="19" t="s">
        <v>56</v>
      </c>
      <c r="G74" s="7" t="s">
        <v>40</v>
      </c>
      <c r="H74" s="7" t="s">
        <v>18</v>
      </c>
      <c r="I74" s="370">
        <v>45581</v>
      </c>
      <c r="J74" s="282">
        <v>4952.46</v>
      </c>
      <c r="K74" s="283">
        <v>0</v>
      </c>
      <c r="L74" s="282">
        <v>4952.46</v>
      </c>
      <c r="M74" s="10"/>
      <c r="N74" s="10"/>
      <c r="O74" s="10"/>
      <c r="P74" s="10"/>
      <c r="Q74" s="10"/>
      <c r="R74" s="10"/>
      <c r="S74" s="10"/>
    </row>
    <row r="75" spans="2:19" s="1" customFormat="1" x14ac:dyDescent="0.25">
      <c r="B75" s="250" t="s">
        <v>5650</v>
      </c>
      <c r="C75" s="272">
        <v>991917</v>
      </c>
      <c r="D75" s="277" t="s">
        <v>5811</v>
      </c>
      <c r="E75" s="19" t="s">
        <v>56</v>
      </c>
      <c r="F75" s="19" t="s">
        <v>56</v>
      </c>
      <c r="G75" s="7" t="s">
        <v>40</v>
      </c>
      <c r="H75" s="7" t="s">
        <v>18</v>
      </c>
      <c r="I75" s="370">
        <v>45404</v>
      </c>
      <c r="J75" s="282">
        <v>12106.56</v>
      </c>
      <c r="K75" s="284">
        <v>605.28</v>
      </c>
      <c r="L75" s="282">
        <v>11501.28</v>
      </c>
      <c r="M75" s="10"/>
      <c r="N75" s="10"/>
      <c r="O75" s="10"/>
      <c r="P75" s="10"/>
      <c r="Q75" s="10"/>
      <c r="R75" s="10"/>
      <c r="S75" s="10"/>
    </row>
    <row r="76" spans="2:19" s="1" customFormat="1" x14ac:dyDescent="0.25">
      <c r="B76" s="250" t="s">
        <v>5658</v>
      </c>
      <c r="C76" s="272">
        <v>991926</v>
      </c>
      <c r="D76" s="277" t="s">
        <v>5812</v>
      </c>
      <c r="E76" s="171" t="s">
        <v>15</v>
      </c>
      <c r="F76" s="171" t="s">
        <v>1403</v>
      </c>
      <c r="G76" s="7" t="s">
        <v>5820</v>
      </c>
      <c r="H76" s="7" t="s">
        <v>18</v>
      </c>
      <c r="I76" s="370">
        <v>45482</v>
      </c>
      <c r="J76" s="282">
        <v>50250</v>
      </c>
      <c r="K76" s="282">
        <v>5583.22</v>
      </c>
      <c r="L76" s="282">
        <v>44666.78</v>
      </c>
      <c r="M76" s="10"/>
      <c r="N76" s="10"/>
      <c r="O76" s="10"/>
      <c r="P76" s="10"/>
      <c r="Q76" s="10"/>
      <c r="R76" s="10"/>
      <c r="S76" s="10"/>
    </row>
    <row r="77" spans="2:19" s="1" customFormat="1" x14ac:dyDescent="0.25">
      <c r="B77" s="250" t="s">
        <v>5658</v>
      </c>
      <c r="C77" s="272">
        <v>991927</v>
      </c>
      <c r="D77" s="277" t="s">
        <v>5813</v>
      </c>
      <c r="E77" s="171" t="s">
        <v>15</v>
      </c>
      <c r="F77" s="171" t="s">
        <v>1403</v>
      </c>
      <c r="G77" s="7" t="s">
        <v>5821</v>
      </c>
      <c r="H77" s="7" t="s">
        <v>18</v>
      </c>
      <c r="I77" s="370">
        <v>45482</v>
      </c>
      <c r="J77" s="282">
        <v>50250</v>
      </c>
      <c r="K77" s="282">
        <v>5583.22</v>
      </c>
      <c r="L77" s="282">
        <v>44666.78</v>
      </c>
      <c r="M77" s="10"/>
      <c r="N77" s="10"/>
      <c r="O77" s="10"/>
      <c r="P77" s="10"/>
      <c r="Q77" s="10"/>
      <c r="R77" s="10"/>
      <c r="S77" s="10"/>
    </row>
    <row r="78" spans="2:19" s="1" customFormat="1" x14ac:dyDescent="0.25">
      <c r="B78" s="250" t="s">
        <v>5653</v>
      </c>
      <c r="C78" s="272">
        <v>991928</v>
      </c>
      <c r="D78" s="277" t="s">
        <v>5814</v>
      </c>
      <c r="E78" s="171" t="s">
        <v>15</v>
      </c>
      <c r="F78" s="171" t="s">
        <v>1515</v>
      </c>
      <c r="G78" s="7" t="s">
        <v>5822</v>
      </c>
      <c r="H78" s="7" t="s">
        <v>18</v>
      </c>
      <c r="I78" s="370">
        <v>45482</v>
      </c>
      <c r="J78" s="282">
        <v>8550</v>
      </c>
      <c r="K78" s="284">
        <v>949.89</v>
      </c>
      <c r="L78" s="282">
        <v>7600.11</v>
      </c>
      <c r="M78" s="10"/>
      <c r="N78" s="10"/>
      <c r="O78" s="10"/>
      <c r="P78" s="10"/>
      <c r="Q78" s="10"/>
      <c r="R78" s="10"/>
      <c r="S78" s="10"/>
    </row>
    <row r="79" spans="2:19" s="1" customFormat="1" x14ac:dyDescent="0.25">
      <c r="B79" s="250" t="s">
        <v>5653</v>
      </c>
      <c r="C79" s="272">
        <v>991929</v>
      </c>
      <c r="D79" s="277" t="s">
        <v>5815</v>
      </c>
      <c r="E79" s="171" t="s">
        <v>15</v>
      </c>
      <c r="F79" s="171" t="s">
        <v>1515</v>
      </c>
      <c r="G79" s="7" t="s">
        <v>5823</v>
      </c>
      <c r="H79" s="7" t="s">
        <v>18</v>
      </c>
      <c r="I79" s="370">
        <v>45482</v>
      </c>
      <c r="J79" s="282">
        <v>8550</v>
      </c>
      <c r="K79" s="284">
        <v>949.89</v>
      </c>
      <c r="L79" s="282">
        <v>7600.11</v>
      </c>
      <c r="M79" s="10"/>
      <c r="N79" s="10"/>
      <c r="O79" s="10"/>
      <c r="P79" s="10"/>
      <c r="Q79" s="10"/>
      <c r="R79" s="10"/>
      <c r="S79" s="10"/>
    </row>
    <row r="80" spans="2:19" s="1" customFormat="1" x14ac:dyDescent="0.25">
      <c r="C80" s="62"/>
      <c r="D80" s="62"/>
      <c r="E80" s="62"/>
      <c r="F80" s="62"/>
      <c r="G80" s="62"/>
      <c r="H80" s="62"/>
      <c r="I80" s="307"/>
      <c r="J80" s="95"/>
      <c r="K80" s="95"/>
      <c r="L80" s="95"/>
    </row>
    <row r="81" spans="2:19" s="1" customFormat="1" x14ac:dyDescent="0.25">
      <c r="C81" s="62"/>
      <c r="D81" s="62"/>
      <c r="E81" s="62"/>
      <c r="F81" s="62"/>
      <c r="H81" s="62"/>
      <c r="I81" s="307"/>
      <c r="J81" s="95"/>
      <c r="K81" s="95"/>
      <c r="L81" s="95"/>
    </row>
    <row r="82" spans="2:19" s="1" customFormat="1" ht="56.25" customHeight="1" x14ac:dyDescent="0.3">
      <c r="B82" s="47" t="s">
        <v>251</v>
      </c>
      <c r="C82" s="48"/>
      <c r="D82" s="48"/>
      <c r="E82" s="537" t="s">
        <v>4641</v>
      </c>
      <c r="F82" s="537"/>
      <c r="G82" s="537"/>
      <c r="H82" s="538"/>
      <c r="I82" s="529" t="s">
        <v>2</v>
      </c>
      <c r="J82" s="531" t="s">
        <v>3</v>
      </c>
      <c r="K82" s="533" t="s">
        <v>4</v>
      </c>
      <c r="L82" s="535" t="s">
        <v>5</v>
      </c>
      <c r="M82" s="60"/>
    </row>
    <row r="83" spans="2:19" s="1" customFormat="1" x14ac:dyDescent="0.25">
      <c r="B83" s="3" t="s">
        <v>6</v>
      </c>
      <c r="C83" s="3" t="s">
        <v>7</v>
      </c>
      <c r="D83" s="3" t="s">
        <v>8</v>
      </c>
      <c r="E83" s="3" t="s">
        <v>9</v>
      </c>
      <c r="F83" s="3" t="s">
        <v>10</v>
      </c>
      <c r="G83" s="3" t="s">
        <v>11</v>
      </c>
      <c r="H83" s="3" t="s">
        <v>12</v>
      </c>
      <c r="I83" s="530"/>
      <c r="J83" s="532"/>
      <c r="K83" s="534"/>
      <c r="L83" s="536"/>
      <c r="M83" s="60"/>
    </row>
    <row r="84" spans="2:19" s="1" customFormat="1" x14ac:dyDescent="0.25">
      <c r="B84" s="6" t="s">
        <v>4642</v>
      </c>
      <c r="C84" s="7">
        <v>367315</v>
      </c>
      <c r="D84" s="7" t="s">
        <v>4643</v>
      </c>
      <c r="E84" s="19" t="s">
        <v>56</v>
      </c>
      <c r="F84" s="19" t="s">
        <v>56</v>
      </c>
      <c r="G84" s="7" t="s">
        <v>40</v>
      </c>
      <c r="H84" s="7" t="s">
        <v>4644</v>
      </c>
      <c r="I84" s="99">
        <v>40991</v>
      </c>
      <c r="J84" s="23">
        <v>3520.08</v>
      </c>
      <c r="K84" s="23">
        <v>3520.08</v>
      </c>
      <c r="L84" s="32">
        <v>0</v>
      </c>
      <c r="M84" s="60"/>
    </row>
    <row r="85" spans="2:19" s="1" customFormat="1" x14ac:dyDescent="0.25">
      <c r="B85" s="9" t="s">
        <v>4645</v>
      </c>
      <c r="C85" s="7">
        <v>367316</v>
      </c>
      <c r="D85" s="179" t="s">
        <v>4646</v>
      </c>
      <c r="E85" s="19" t="s">
        <v>56</v>
      </c>
      <c r="F85" s="19" t="s">
        <v>56</v>
      </c>
      <c r="G85" s="7" t="s">
        <v>40</v>
      </c>
      <c r="H85" s="7" t="s">
        <v>821</v>
      </c>
      <c r="I85" s="99">
        <v>39083</v>
      </c>
      <c r="J85" s="23">
        <v>8700</v>
      </c>
      <c r="K85" s="23">
        <v>8700</v>
      </c>
      <c r="L85" s="32">
        <v>0</v>
      </c>
    </row>
    <row r="86" spans="2:19" s="1" customFormat="1" x14ac:dyDescent="0.25">
      <c r="B86" s="9" t="s">
        <v>4647</v>
      </c>
      <c r="C86" s="7">
        <v>367319</v>
      </c>
      <c r="D86" s="7" t="s">
        <v>4648</v>
      </c>
      <c r="E86" s="19" t="s">
        <v>56</v>
      </c>
      <c r="F86" s="19" t="s">
        <v>56</v>
      </c>
      <c r="G86" s="7" t="s">
        <v>40</v>
      </c>
      <c r="H86" s="7" t="s">
        <v>182</v>
      </c>
      <c r="I86" s="99">
        <v>40991</v>
      </c>
      <c r="J86" s="32">
        <v>3500.88</v>
      </c>
      <c r="K86" s="32">
        <v>3500.88</v>
      </c>
      <c r="L86" s="32">
        <v>0</v>
      </c>
    </row>
    <row r="87" spans="2:19" s="1" customFormat="1" x14ac:dyDescent="0.25">
      <c r="B87" s="9" t="s">
        <v>4649</v>
      </c>
      <c r="C87" s="7">
        <v>367327</v>
      </c>
      <c r="D87" s="19" t="s">
        <v>4650</v>
      </c>
      <c r="E87" s="19" t="s">
        <v>56</v>
      </c>
      <c r="F87" s="19" t="s">
        <v>56</v>
      </c>
      <c r="G87" s="7" t="s">
        <v>40</v>
      </c>
      <c r="H87" s="7" t="s">
        <v>730</v>
      </c>
      <c r="I87" s="99">
        <v>40991</v>
      </c>
      <c r="J87" s="32">
        <v>3500.88</v>
      </c>
      <c r="K87" s="32">
        <v>3500.88</v>
      </c>
      <c r="L87" s="23">
        <v>0</v>
      </c>
    </row>
    <row r="88" spans="2:19" s="1" customFormat="1" x14ac:dyDescent="0.25">
      <c r="B88" s="6" t="s">
        <v>4651</v>
      </c>
      <c r="C88" s="7">
        <v>367392</v>
      </c>
      <c r="D88" s="7" t="s">
        <v>4652</v>
      </c>
      <c r="E88" s="19" t="s">
        <v>56</v>
      </c>
      <c r="F88" s="19" t="s">
        <v>56</v>
      </c>
      <c r="G88" s="7" t="s">
        <v>40</v>
      </c>
      <c r="H88" s="7" t="s">
        <v>97</v>
      </c>
      <c r="I88" s="99">
        <v>40477</v>
      </c>
      <c r="J88" s="32">
        <v>24722.959999999999</v>
      </c>
      <c r="K88" s="23">
        <v>24722.959999999999</v>
      </c>
      <c r="L88" s="32">
        <v>0</v>
      </c>
      <c r="M88" s="60"/>
    </row>
    <row r="89" spans="2:19" s="1" customFormat="1" x14ac:dyDescent="0.25">
      <c r="B89" s="6" t="s">
        <v>4653</v>
      </c>
      <c r="C89" s="7">
        <v>367393</v>
      </c>
      <c r="D89" s="7" t="s">
        <v>4654</v>
      </c>
      <c r="E89" s="7" t="s">
        <v>475</v>
      </c>
      <c r="F89" s="19" t="s">
        <v>56</v>
      </c>
      <c r="G89" s="7" t="s">
        <v>40</v>
      </c>
      <c r="H89" s="7" t="s">
        <v>18</v>
      </c>
      <c r="I89" s="99">
        <v>40527</v>
      </c>
      <c r="J89" s="32">
        <v>9552.6</v>
      </c>
      <c r="K89" s="23">
        <v>9552.6</v>
      </c>
      <c r="L89" s="32">
        <v>0</v>
      </c>
      <c r="M89" s="60"/>
    </row>
    <row r="90" spans="2:19" s="1" customFormat="1" x14ac:dyDescent="0.25">
      <c r="B90" s="6" t="s">
        <v>4653</v>
      </c>
      <c r="C90" s="7">
        <v>367394</v>
      </c>
      <c r="D90" s="7" t="s">
        <v>4655</v>
      </c>
      <c r="E90" s="7" t="s">
        <v>475</v>
      </c>
      <c r="F90" s="19" t="s">
        <v>56</v>
      </c>
      <c r="G90" s="7" t="s">
        <v>40</v>
      </c>
      <c r="H90" s="7" t="s">
        <v>18</v>
      </c>
      <c r="I90" s="99">
        <v>40527</v>
      </c>
      <c r="J90" s="32">
        <v>9552.6</v>
      </c>
      <c r="K90" s="23">
        <v>9552.6</v>
      </c>
      <c r="L90" s="32">
        <v>0</v>
      </c>
      <c r="M90" s="60"/>
    </row>
    <row r="91" spans="2:19" s="1" customFormat="1" x14ac:dyDescent="0.25">
      <c r="B91" s="6" t="s">
        <v>4653</v>
      </c>
      <c r="C91" s="7">
        <v>367395</v>
      </c>
      <c r="D91" s="7" t="s">
        <v>4656</v>
      </c>
      <c r="E91" s="7" t="s">
        <v>475</v>
      </c>
      <c r="F91" s="19" t="s">
        <v>56</v>
      </c>
      <c r="G91" s="7" t="s">
        <v>40</v>
      </c>
      <c r="H91" s="7" t="s">
        <v>18</v>
      </c>
      <c r="I91" s="99">
        <v>40527</v>
      </c>
      <c r="J91" s="32">
        <v>9552.6</v>
      </c>
      <c r="K91" s="23">
        <v>9552.6</v>
      </c>
      <c r="L91" s="32">
        <v>0</v>
      </c>
      <c r="M91" s="60"/>
    </row>
    <row r="92" spans="2:19" s="10" customFormat="1" x14ac:dyDescent="0.25">
      <c r="B92" s="6" t="s">
        <v>4653</v>
      </c>
      <c r="C92" s="7">
        <v>367396</v>
      </c>
      <c r="D92" s="7" t="s">
        <v>4657</v>
      </c>
      <c r="E92" s="7" t="s">
        <v>475</v>
      </c>
      <c r="F92" s="19" t="s">
        <v>56</v>
      </c>
      <c r="G92" s="7" t="s">
        <v>40</v>
      </c>
      <c r="H92" s="7" t="s">
        <v>18</v>
      </c>
      <c r="I92" s="99">
        <v>40527</v>
      </c>
      <c r="J92" s="32">
        <v>9552.6</v>
      </c>
      <c r="K92" s="23">
        <v>9552.6</v>
      </c>
      <c r="L92" s="32">
        <v>0</v>
      </c>
      <c r="M92" s="60"/>
      <c r="N92" s="1"/>
      <c r="O92" s="1"/>
      <c r="P92" s="1"/>
      <c r="Q92" s="1"/>
      <c r="R92" s="1"/>
      <c r="S92" s="1"/>
    </row>
    <row r="93" spans="2:19" s="10" customFormat="1" x14ac:dyDescent="0.25">
      <c r="B93" s="6" t="s">
        <v>4653</v>
      </c>
      <c r="C93" s="7">
        <v>367397</v>
      </c>
      <c r="D93" s="7" t="s">
        <v>4658</v>
      </c>
      <c r="E93" s="7" t="s">
        <v>475</v>
      </c>
      <c r="F93" s="19" t="s">
        <v>56</v>
      </c>
      <c r="G93" s="7" t="s">
        <v>40</v>
      </c>
      <c r="H93" s="7" t="s">
        <v>18</v>
      </c>
      <c r="I93" s="99">
        <v>40527</v>
      </c>
      <c r="J93" s="32">
        <v>9552.6</v>
      </c>
      <c r="K93" s="23">
        <v>9552.6</v>
      </c>
      <c r="L93" s="32">
        <v>0</v>
      </c>
      <c r="M93" s="60"/>
      <c r="N93" s="1"/>
      <c r="O93" s="1"/>
      <c r="P93" s="1"/>
      <c r="Q93" s="1"/>
      <c r="R93" s="1"/>
      <c r="S93" s="1"/>
    </row>
    <row r="94" spans="2:19" s="10" customFormat="1" x14ac:dyDescent="0.25">
      <c r="B94" s="6" t="s">
        <v>4653</v>
      </c>
      <c r="C94" s="7">
        <v>367398</v>
      </c>
      <c r="D94" s="7" t="s">
        <v>4659</v>
      </c>
      <c r="E94" s="7" t="s">
        <v>475</v>
      </c>
      <c r="F94" s="19" t="s">
        <v>56</v>
      </c>
      <c r="G94" s="7" t="s">
        <v>40</v>
      </c>
      <c r="H94" s="7" t="s">
        <v>18</v>
      </c>
      <c r="I94" s="99">
        <v>40527</v>
      </c>
      <c r="J94" s="32">
        <v>9552.6</v>
      </c>
      <c r="K94" s="23">
        <v>9552.6</v>
      </c>
      <c r="L94" s="32">
        <v>0</v>
      </c>
      <c r="M94" s="182"/>
      <c r="N94" s="1"/>
      <c r="O94" s="1"/>
      <c r="P94" s="1"/>
      <c r="Q94" s="1"/>
      <c r="R94" s="1"/>
      <c r="S94" s="1"/>
    </row>
    <row r="95" spans="2:19" s="10" customFormat="1" x14ac:dyDescent="0.25">
      <c r="B95" s="6" t="s">
        <v>4660</v>
      </c>
      <c r="C95" s="7">
        <v>367399</v>
      </c>
      <c r="D95" s="7" t="s">
        <v>4661</v>
      </c>
      <c r="E95" s="19" t="s">
        <v>56</v>
      </c>
      <c r="F95" s="19" t="s">
        <v>56</v>
      </c>
      <c r="G95" s="7" t="s">
        <v>40</v>
      </c>
      <c r="H95" s="7" t="s">
        <v>136</v>
      </c>
      <c r="I95" s="99">
        <v>40477</v>
      </c>
      <c r="J95" s="32">
        <v>16158.8</v>
      </c>
      <c r="K95" s="23">
        <v>16158.8</v>
      </c>
      <c r="L95" s="32">
        <v>0</v>
      </c>
      <c r="M95" s="60"/>
      <c r="N95" s="1"/>
      <c r="O95" s="1"/>
      <c r="P95" s="1"/>
      <c r="Q95" s="1"/>
      <c r="R95" s="1"/>
      <c r="S95" s="1"/>
    </row>
    <row r="96" spans="2:19" s="1" customFormat="1" x14ac:dyDescent="0.25">
      <c r="B96" s="6" t="s">
        <v>4662</v>
      </c>
      <c r="C96" s="7">
        <v>367465</v>
      </c>
      <c r="D96" s="7" t="s">
        <v>4663</v>
      </c>
      <c r="E96" s="7" t="s">
        <v>39</v>
      </c>
      <c r="F96" s="19" t="s">
        <v>56</v>
      </c>
      <c r="G96" s="7" t="s">
        <v>40</v>
      </c>
      <c r="H96" s="7" t="s">
        <v>824</v>
      </c>
      <c r="I96" s="99">
        <v>41640</v>
      </c>
      <c r="J96" s="32">
        <v>3727.08</v>
      </c>
      <c r="K96" s="32">
        <v>3727.08</v>
      </c>
      <c r="L96" s="32">
        <v>0</v>
      </c>
    </row>
    <row r="97" spans="2:19" s="1" customFormat="1" x14ac:dyDescent="0.25">
      <c r="B97" s="6" t="s">
        <v>98</v>
      </c>
      <c r="C97" s="7">
        <v>749840</v>
      </c>
      <c r="D97" s="19" t="s">
        <v>4664</v>
      </c>
      <c r="E97" s="7" t="s">
        <v>4665</v>
      </c>
      <c r="F97" s="28" t="s">
        <v>166</v>
      </c>
      <c r="G97" s="28" t="s">
        <v>4666</v>
      </c>
      <c r="H97" s="7" t="s">
        <v>730</v>
      </c>
      <c r="I97" s="98">
        <v>43605</v>
      </c>
      <c r="J97" s="75">
        <v>2332.9499999999998</v>
      </c>
      <c r="K97" s="75">
        <v>1489.85</v>
      </c>
      <c r="L97" s="322">
        <v>842.1</v>
      </c>
      <c r="M97" s="10"/>
      <c r="N97" s="10"/>
      <c r="O97" s="10"/>
      <c r="P97" s="10"/>
      <c r="Q97" s="10"/>
      <c r="R97" s="10"/>
      <c r="S97" s="10"/>
    </row>
    <row r="98" spans="2:19" s="1" customFormat="1" x14ac:dyDescent="0.25">
      <c r="B98" s="6" t="s">
        <v>150</v>
      </c>
      <c r="C98" s="7">
        <v>749841</v>
      </c>
      <c r="D98" s="19" t="s">
        <v>4667</v>
      </c>
      <c r="E98" s="7" t="s">
        <v>15</v>
      </c>
      <c r="F98" s="28" t="s">
        <v>118</v>
      </c>
      <c r="G98" s="28" t="s">
        <v>4668</v>
      </c>
      <c r="H98" s="7" t="s">
        <v>18</v>
      </c>
      <c r="I98" s="365">
        <v>43535</v>
      </c>
      <c r="J98" s="204">
        <v>5009</v>
      </c>
      <c r="K98" s="32">
        <v>1947.56</v>
      </c>
      <c r="L98" s="321">
        <v>3060.44</v>
      </c>
      <c r="M98" s="10"/>
      <c r="N98" s="10"/>
      <c r="O98" s="10"/>
      <c r="P98" s="10"/>
      <c r="Q98" s="10"/>
      <c r="R98" s="10"/>
      <c r="S98" s="10"/>
    </row>
    <row r="99" spans="2:19" s="1" customFormat="1" x14ac:dyDescent="0.25">
      <c r="B99" s="6" t="s">
        <v>19</v>
      </c>
      <c r="C99" s="7">
        <v>749842</v>
      </c>
      <c r="D99" s="19" t="s">
        <v>4669</v>
      </c>
      <c r="E99" s="7" t="s">
        <v>15</v>
      </c>
      <c r="F99" s="28" t="s">
        <v>411</v>
      </c>
      <c r="G99" s="28" t="s">
        <v>4670</v>
      </c>
      <c r="H99" s="7" t="s">
        <v>730</v>
      </c>
      <c r="I99" s="365">
        <v>43535</v>
      </c>
      <c r="J99" s="204">
        <v>53750</v>
      </c>
      <c r="K99" s="32">
        <v>14930.28</v>
      </c>
      <c r="L99" s="321">
        <v>38818.28</v>
      </c>
      <c r="M99" s="10"/>
      <c r="N99" s="10"/>
      <c r="O99" s="10"/>
      <c r="P99" s="10"/>
      <c r="Q99" s="10"/>
      <c r="R99" s="10"/>
      <c r="S99" s="10"/>
    </row>
    <row r="100" spans="2:19" s="1" customFormat="1" x14ac:dyDescent="0.25">
      <c r="B100" s="27" t="s">
        <v>98</v>
      </c>
      <c r="C100" s="28">
        <v>749849</v>
      </c>
      <c r="D100" s="19" t="s">
        <v>4671</v>
      </c>
      <c r="E100" s="28" t="s">
        <v>104</v>
      </c>
      <c r="F100" s="28" t="s">
        <v>166</v>
      </c>
      <c r="G100" s="28" t="s">
        <v>3475</v>
      </c>
      <c r="H100" s="28" t="s">
        <v>747</v>
      </c>
      <c r="I100" s="98">
        <v>43605</v>
      </c>
      <c r="J100" s="75">
        <v>2332.9499999999998</v>
      </c>
      <c r="K100" s="75">
        <v>1489.85</v>
      </c>
      <c r="L100" s="411">
        <v>842.1</v>
      </c>
      <c r="M100" s="10"/>
      <c r="N100" s="10"/>
      <c r="O100" s="10"/>
      <c r="P100" s="10"/>
      <c r="Q100" s="10"/>
      <c r="R100" s="10"/>
      <c r="S100" s="10"/>
    </row>
    <row r="101" spans="2:19" s="10" customFormat="1" x14ac:dyDescent="0.25">
      <c r="B101" s="9" t="s">
        <v>4672</v>
      </c>
      <c r="C101" s="19">
        <v>749871</v>
      </c>
      <c r="D101" s="7" t="s">
        <v>4673</v>
      </c>
      <c r="E101" s="7" t="s">
        <v>15</v>
      </c>
      <c r="F101" s="7" t="s">
        <v>4674</v>
      </c>
      <c r="G101" s="7" t="s">
        <v>4675</v>
      </c>
      <c r="H101" s="7" t="s">
        <v>730</v>
      </c>
      <c r="I101" s="99">
        <v>43637</v>
      </c>
      <c r="J101" s="32">
        <v>52999.99</v>
      </c>
      <c r="K101" s="32">
        <v>16194.14</v>
      </c>
      <c r="L101" s="32">
        <v>36804.14</v>
      </c>
      <c r="M101" s="1"/>
      <c r="N101" s="1"/>
      <c r="O101" s="1"/>
      <c r="P101" s="1"/>
      <c r="Q101" s="1"/>
      <c r="R101" s="1"/>
      <c r="S101" s="1"/>
    </row>
    <row r="102" spans="2:19" s="1" customFormat="1" x14ac:dyDescent="0.25">
      <c r="B102" s="9" t="s">
        <v>4676</v>
      </c>
      <c r="C102" s="7">
        <v>749878</v>
      </c>
      <c r="D102" s="7" t="s">
        <v>4677</v>
      </c>
      <c r="E102" s="28" t="s">
        <v>56</v>
      </c>
      <c r="F102" s="28" t="s">
        <v>56</v>
      </c>
      <c r="G102" s="7" t="s">
        <v>40</v>
      </c>
      <c r="H102" s="7" t="s">
        <v>730</v>
      </c>
      <c r="I102" s="98">
        <v>43343</v>
      </c>
      <c r="J102" s="75">
        <v>7670</v>
      </c>
      <c r="K102" s="75">
        <v>2045.07</v>
      </c>
      <c r="L102" s="75">
        <v>5623.93</v>
      </c>
      <c r="M102" s="16"/>
      <c r="N102" s="16"/>
      <c r="O102" s="16"/>
      <c r="P102" s="16"/>
      <c r="Q102" s="16"/>
      <c r="R102" s="16"/>
      <c r="S102" s="16"/>
    </row>
    <row r="103" spans="2:19" s="1" customFormat="1" x14ac:dyDescent="0.25">
      <c r="C103" s="62"/>
      <c r="D103" s="62"/>
      <c r="E103" s="62"/>
      <c r="F103" s="62"/>
      <c r="H103" s="62"/>
      <c r="I103" s="307"/>
      <c r="J103" s="95"/>
      <c r="K103" s="95"/>
      <c r="L103" s="95"/>
    </row>
    <row r="105" spans="2:19" s="1" customFormat="1" ht="18.75" x14ac:dyDescent="0.3">
      <c r="B105" s="47" t="s">
        <v>251</v>
      </c>
      <c r="C105" s="48"/>
      <c r="D105" s="48"/>
      <c r="E105" s="539" t="s">
        <v>4678</v>
      </c>
      <c r="F105" s="539"/>
      <c r="G105" s="539"/>
      <c r="H105" s="540"/>
      <c r="I105" s="529" t="s">
        <v>2</v>
      </c>
      <c r="J105" s="531" t="s">
        <v>3</v>
      </c>
      <c r="K105" s="533" t="s">
        <v>4</v>
      </c>
      <c r="L105" s="535" t="s">
        <v>5</v>
      </c>
      <c r="M105" s="60"/>
    </row>
    <row r="106" spans="2:19" s="1" customFormat="1" x14ac:dyDescent="0.25">
      <c r="B106" s="3" t="s">
        <v>6</v>
      </c>
      <c r="C106" s="3" t="s">
        <v>7</v>
      </c>
      <c r="D106" s="3" t="s">
        <v>8</v>
      </c>
      <c r="E106" s="3" t="s">
        <v>9</v>
      </c>
      <c r="F106" s="3" t="s">
        <v>10</v>
      </c>
      <c r="G106" s="3" t="s">
        <v>11</v>
      </c>
      <c r="H106" s="3" t="s">
        <v>12</v>
      </c>
      <c r="I106" s="530"/>
      <c r="J106" s="532"/>
      <c r="K106" s="534"/>
      <c r="L106" s="536"/>
      <c r="M106" s="60"/>
    </row>
    <row r="107" spans="2:19" s="1" customFormat="1" x14ac:dyDescent="0.25">
      <c r="B107" s="9" t="s">
        <v>1159</v>
      </c>
      <c r="C107" s="7">
        <v>365362</v>
      </c>
      <c r="D107" s="7" t="s">
        <v>4350</v>
      </c>
      <c r="E107" s="7" t="s">
        <v>304</v>
      </c>
      <c r="F107" s="7" t="s">
        <v>304</v>
      </c>
      <c r="G107" s="19" t="s">
        <v>40</v>
      </c>
      <c r="H107" s="7" t="s">
        <v>57</v>
      </c>
      <c r="I107" s="99">
        <v>39083</v>
      </c>
      <c r="J107" s="32">
        <v>9195.14</v>
      </c>
      <c r="K107" s="32">
        <v>9195.14</v>
      </c>
      <c r="L107" s="32">
        <v>0</v>
      </c>
    </row>
    <row r="108" spans="2:19" s="1" customFormat="1" x14ac:dyDescent="0.25">
      <c r="B108" s="9" t="s">
        <v>62</v>
      </c>
      <c r="C108" s="7">
        <v>365632</v>
      </c>
      <c r="D108" s="7" t="s">
        <v>4679</v>
      </c>
      <c r="E108" s="7" t="s">
        <v>169</v>
      </c>
      <c r="F108" s="7" t="s">
        <v>4680</v>
      </c>
      <c r="G108" s="7" t="s">
        <v>4681</v>
      </c>
      <c r="H108" s="7" t="s">
        <v>182</v>
      </c>
      <c r="I108" s="99">
        <v>41640</v>
      </c>
      <c r="J108" s="32">
        <v>17438</v>
      </c>
      <c r="K108" s="32">
        <v>17438</v>
      </c>
      <c r="L108" s="32">
        <v>0</v>
      </c>
    </row>
    <row r="109" spans="2:19" s="1" customFormat="1" x14ac:dyDescent="0.25">
      <c r="B109" s="6" t="s">
        <v>150</v>
      </c>
      <c r="C109" s="19">
        <v>365663</v>
      </c>
      <c r="D109" s="7" t="s">
        <v>4682</v>
      </c>
      <c r="E109" s="19" t="s">
        <v>15</v>
      </c>
      <c r="F109" s="19" t="s">
        <v>56</v>
      </c>
      <c r="G109" s="19" t="s">
        <v>56</v>
      </c>
      <c r="H109" s="19" t="s">
        <v>18</v>
      </c>
      <c r="I109" s="99">
        <v>41640</v>
      </c>
      <c r="J109" s="32">
        <v>9249.19</v>
      </c>
      <c r="K109" s="32">
        <v>9249.19</v>
      </c>
      <c r="L109" s="32">
        <v>0</v>
      </c>
    </row>
    <row r="110" spans="2:19" s="1" customFormat="1" x14ac:dyDescent="0.25">
      <c r="B110" s="9" t="s">
        <v>150</v>
      </c>
      <c r="C110" s="7">
        <v>366717</v>
      </c>
      <c r="D110" s="7" t="s">
        <v>1511</v>
      </c>
      <c r="E110" s="7" t="s">
        <v>15</v>
      </c>
      <c r="F110" s="7" t="s">
        <v>16</v>
      </c>
      <c r="G110" s="7" t="s">
        <v>4683</v>
      </c>
      <c r="H110" s="7" t="s">
        <v>18</v>
      </c>
      <c r="I110" s="99">
        <v>41640</v>
      </c>
      <c r="J110" s="32">
        <v>7341.15</v>
      </c>
      <c r="K110" s="32">
        <v>7341.15</v>
      </c>
      <c r="L110" s="44">
        <v>0</v>
      </c>
    </row>
    <row r="111" spans="2:19" s="10" customFormat="1" x14ac:dyDescent="0.25">
      <c r="B111" s="6" t="s">
        <v>4684</v>
      </c>
      <c r="C111" s="7">
        <v>367318</v>
      </c>
      <c r="D111" s="7" t="s">
        <v>4685</v>
      </c>
      <c r="E111" s="19" t="s">
        <v>56</v>
      </c>
      <c r="F111" s="19" t="s">
        <v>56</v>
      </c>
      <c r="G111" s="7" t="s">
        <v>40</v>
      </c>
      <c r="H111" s="7" t="s">
        <v>182</v>
      </c>
      <c r="I111" s="99">
        <v>40991</v>
      </c>
      <c r="J111" s="32">
        <v>3500.88</v>
      </c>
      <c r="K111" s="32">
        <v>3500.88</v>
      </c>
      <c r="L111" s="32">
        <v>0</v>
      </c>
      <c r="M111" s="1"/>
      <c r="N111" s="1"/>
      <c r="O111" s="1"/>
      <c r="P111" s="1"/>
      <c r="Q111" s="1"/>
      <c r="R111" s="1"/>
      <c r="S111" s="1"/>
    </row>
    <row r="112" spans="2:19" s="10" customFormat="1" x14ac:dyDescent="0.25">
      <c r="B112" s="6" t="s">
        <v>19</v>
      </c>
      <c r="C112" s="7">
        <v>367333</v>
      </c>
      <c r="D112" s="7" t="s">
        <v>4686</v>
      </c>
      <c r="E112" s="7" t="s">
        <v>15</v>
      </c>
      <c r="F112" s="7" t="s">
        <v>213</v>
      </c>
      <c r="G112" s="7" t="s">
        <v>4687</v>
      </c>
      <c r="H112" s="7" t="s">
        <v>18</v>
      </c>
      <c r="I112" s="99">
        <v>40220</v>
      </c>
      <c r="J112" s="32">
        <v>28233.37</v>
      </c>
      <c r="K112" s="32">
        <v>28233.37</v>
      </c>
      <c r="L112" s="32">
        <v>0</v>
      </c>
      <c r="M112" s="1"/>
      <c r="N112" s="1"/>
      <c r="O112" s="1"/>
      <c r="P112" s="1"/>
      <c r="Q112" s="1"/>
      <c r="R112" s="1"/>
      <c r="S112" s="1"/>
    </row>
    <row r="113" spans="2:19" s="1" customFormat="1" x14ac:dyDescent="0.25">
      <c r="B113" s="6" t="s">
        <v>150</v>
      </c>
      <c r="C113" s="7">
        <v>367334</v>
      </c>
      <c r="D113" s="7" t="s">
        <v>4688</v>
      </c>
      <c r="E113" s="7" t="s">
        <v>15</v>
      </c>
      <c r="F113" s="19" t="s">
        <v>56</v>
      </c>
      <c r="G113" s="7" t="s">
        <v>4689</v>
      </c>
      <c r="H113" s="7" t="s">
        <v>18</v>
      </c>
      <c r="I113" s="99">
        <v>41640</v>
      </c>
      <c r="J113" s="32">
        <v>9249.19</v>
      </c>
      <c r="K113" s="32">
        <v>9249.19</v>
      </c>
      <c r="L113" s="32">
        <v>0</v>
      </c>
    </row>
    <row r="114" spans="2:19" s="1" customFormat="1" x14ac:dyDescent="0.25">
      <c r="B114" s="6" t="s">
        <v>4690</v>
      </c>
      <c r="C114" s="7">
        <v>367335</v>
      </c>
      <c r="D114" s="179" t="s">
        <v>4691</v>
      </c>
      <c r="E114" s="19" t="s">
        <v>56</v>
      </c>
      <c r="F114" s="19" t="s">
        <v>56</v>
      </c>
      <c r="G114" s="7" t="s">
        <v>40</v>
      </c>
      <c r="H114" s="7" t="s">
        <v>2065</v>
      </c>
      <c r="I114" s="99">
        <v>37257</v>
      </c>
      <c r="J114" s="23">
        <v>13200.8</v>
      </c>
      <c r="K114" s="23">
        <v>13200.8</v>
      </c>
      <c r="L114" s="32">
        <v>0</v>
      </c>
    </row>
    <row r="115" spans="2:19" s="1" customFormat="1" x14ac:dyDescent="0.25">
      <c r="B115" s="9" t="s">
        <v>4662</v>
      </c>
      <c r="C115" s="7">
        <v>367336</v>
      </c>
      <c r="D115" s="7" t="s">
        <v>4692</v>
      </c>
      <c r="E115" s="19" t="s">
        <v>56</v>
      </c>
      <c r="F115" s="19" t="s">
        <v>56</v>
      </c>
      <c r="G115" s="7" t="s">
        <v>40</v>
      </c>
      <c r="H115" s="7" t="s">
        <v>84</v>
      </c>
      <c r="I115" s="99">
        <v>40477</v>
      </c>
      <c r="J115" s="32">
        <v>3727.08</v>
      </c>
      <c r="K115" s="32">
        <v>3727.08</v>
      </c>
      <c r="L115" s="32">
        <v>0</v>
      </c>
      <c r="M115" s="60"/>
      <c r="N115" s="10"/>
      <c r="O115" s="10"/>
      <c r="P115" s="10"/>
    </row>
    <row r="116" spans="2:19" s="1" customFormat="1" x14ac:dyDescent="0.25">
      <c r="B116" s="9" t="s">
        <v>4693</v>
      </c>
      <c r="C116" s="7">
        <v>367337</v>
      </c>
      <c r="D116" s="7" t="s">
        <v>4694</v>
      </c>
      <c r="E116" s="19" t="s">
        <v>56</v>
      </c>
      <c r="F116" s="19" t="s">
        <v>56</v>
      </c>
      <c r="G116" s="7" t="s">
        <v>40</v>
      </c>
      <c r="H116" s="7" t="s">
        <v>18</v>
      </c>
      <c r="I116" s="99">
        <v>39083</v>
      </c>
      <c r="J116" s="23">
        <v>1500</v>
      </c>
      <c r="K116" s="23">
        <v>1500</v>
      </c>
      <c r="L116" s="32">
        <v>0</v>
      </c>
    </row>
    <row r="117" spans="2:19" s="10" customFormat="1" x14ac:dyDescent="0.25">
      <c r="B117" s="9" t="s">
        <v>4695</v>
      </c>
      <c r="C117" s="7">
        <v>367342</v>
      </c>
      <c r="D117" s="7" t="s">
        <v>4696</v>
      </c>
      <c r="E117" s="7" t="s">
        <v>4315</v>
      </c>
      <c r="F117" s="7" t="s">
        <v>4533</v>
      </c>
      <c r="G117" s="7" t="s">
        <v>4697</v>
      </c>
      <c r="H117" s="7" t="s">
        <v>18</v>
      </c>
      <c r="I117" s="99">
        <v>40514</v>
      </c>
      <c r="J117" s="32">
        <v>4244.59</v>
      </c>
      <c r="K117" s="32">
        <v>4244.59</v>
      </c>
      <c r="L117" s="32">
        <v>0</v>
      </c>
      <c r="M117" s="60"/>
      <c r="Q117" s="1"/>
      <c r="R117" s="1"/>
      <c r="S117" s="1"/>
    </row>
    <row r="118" spans="2:19" s="10" customFormat="1" x14ac:dyDescent="0.25">
      <c r="B118" s="6" t="s">
        <v>150</v>
      </c>
      <c r="C118" s="7">
        <v>367361</v>
      </c>
      <c r="D118" s="7" t="s">
        <v>4698</v>
      </c>
      <c r="E118" s="7" t="s">
        <v>15</v>
      </c>
      <c r="F118" s="19" t="s">
        <v>56</v>
      </c>
      <c r="G118" s="7" t="s">
        <v>4699</v>
      </c>
      <c r="H118" s="7" t="s">
        <v>18</v>
      </c>
      <c r="I118" s="99">
        <v>41640</v>
      </c>
      <c r="J118" s="32">
        <v>9249.19</v>
      </c>
      <c r="K118" s="32">
        <v>9249.19</v>
      </c>
      <c r="L118" s="32">
        <v>0</v>
      </c>
      <c r="M118" s="1"/>
      <c r="N118" s="1"/>
      <c r="O118" s="1"/>
      <c r="P118" s="1"/>
      <c r="Q118" s="1"/>
      <c r="R118" s="1"/>
      <c r="S118" s="1"/>
    </row>
    <row r="119" spans="2:19" s="10" customFormat="1" x14ac:dyDescent="0.25">
      <c r="B119" s="6" t="s">
        <v>150</v>
      </c>
      <c r="C119" s="7">
        <v>367374</v>
      </c>
      <c r="D119" s="7" t="s">
        <v>4700</v>
      </c>
      <c r="E119" s="7" t="s">
        <v>15</v>
      </c>
      <c r="F119" s="19" t="s">
        <v>56</v>
      </c>
      <c r="G119" s="19" t="s">
        <v>56</v>
      </c>
      <c r="H119" s="7" t="s">
        <v>730</v>
      </c>
      <c r="I119" s="99">
        <v>41640</v>
      </c>
      <c r="J119" s="32">
        <v>7341.15</v>
      </c>
      <c r="K119" s="32">
        <v>7341.15</v>
      </c>
      <c r="L119" s="44">
        <v>0</v>
      </c>
      <c r="M119" s="1"/>
      <c r="N119" s="1"/>
      <c r="O119" s="1"/>
      <c r="P119" s="1"/>
      <c r="Q119" s="1"/>
      <c r="R119" s="1"/>
      <c r="S119" s="1"/>
    </row>
    <row r="120" spans="2:19" s="1" customFormat="1" x14ac:dyDescent="0.25">
      <c r="B120" s="9" t="s">
        <v>27</v>
      </c>
      <c r="C120" s="7">
        <v>367389</v>
      </c>
      <c r="D120" s="7" t="s">
        <v>4701</v>
      </c>
      <c r="E120" s="7" t="s">
        <v>4315</v>
      </c>
      <c r="F120" s="7" t="s">
        <v>4702</v>
      </c>
      <c r="G120" s="7" t="s">
        <v>4703</v>
      </c>
      <c r="H120" s="7" t="s">
        <v>18</v>
      </c>
      <c r="I120" s="99">
        <v>40514</v>
      </c>
      <c r="J120" s="32">
        <v>4244.59</v>
      </c>
      <c r="K120" s="32">
        <v>4244.59</v>
      </c>
      <c r="L120" s="32">
        <v>0</v>
      </c>
    </row>
    <row r="121" spans="2:19" s="1" customFormat="1" x14ac:dyDescent="0.25">
      <c r="B121" s="6" t="s">
        <v>462</v>
      </c>
      <c r="C121" s="7">
        <v>367424</v>
      </c>
      <c r="D121" s="7" t="s">
        <v>4704</v>
      </c>
      <c r="E121" s="7" t="s">
        <v>169</v>
      </c>
      <c r="F121" s="7" t="s">
        <v>464</v>
      </c>
      <c r="G121" s="7" t="s">
        <v>40</v>
      </c>
      <c r="H121" s="7" t="s">
        <v>730</v>
      </c>
      <c r="I121" s="99">
        <v>41640</v>
      </c>
      <c r="J121" s="32">
        <v>11000.0016</v>
      </c>
      <c r="K121" s="32">
        <v>11000.0016</v>
      </c>
      <c r="L121" s="32">
        <v>0</v>
      </c>
    </row>
    <row r="122" spans="2:19" s="1" customFormat="1" x14ac:dyDescent="0.25">
      <c r="B122" s="39" t="s">
        <v>4530</v>
      </c>
      <c r="C122" s="35">
        <v>367431</v>
      </c>
      <c r="D122" s="35" t="s">
        <v>4705</v>
      </c>
      <c r="E122" s="36" t="s">
        <v>56</v>
      </c>
      <c r="F122" s="36" t="s">
        <v>56</v>
      </c>
      <c r="G122" s="35" t="s">
        <v>40</v>
      </c>
      <c r="H122" s="35" t="s">
        <v>84</v>
      </c>
      <c r="I122" s="364">
        <v>40477</v>
      </c>
      <c r="J122" s="73">
        <v>3727.08</v>
      </c>
      <c r="K122" s="73">
        <v>3727.08</v>
      </c>
      <c r="L122" s="73">
        <v>0</v>
      </c>
      <c r="M122" s="37"/>
      <c r="N122" s="37"/>
      <c r="O122" s="37"/>
      <c r="P122" s="37"/>
      <c r="Q122" s="37"/>
      <c r="R122" s="37"/>
      <c r="S122" s="37"/>
    </row>
    <row r="123" spans="2:19" s="1" customFormat="1" x14ac:dyDescent="0.25">
      <c r="B123" s="6" t="s">
        <v>680</v>
      </c>
      <c r="C123" s="7">
        <v>367437</v>
      </c>
      <c r="D123" s="7" t="s">
        <v>4706</v>
      </c>
      <c r="E123" s="7" t="s">
        <v>712</v>
      </c>
      <c r="F123" s="7" t="s">
        <v>4707</v>
      </c>
      <c r="G123" s="7" t="s">
        <v>40</v>
      </c>
      <c r="H123" s="7" t="s">
        <v>18</v>
      </c>
      <c r="I123" s="99">
        <v>39083</v>
      </c>
      <c r="J123" s="23">
        <v>2262</v>
      </c>
      <c r="K123" s="23">
        <v>2262</v>
      </c>
      <c r="L123" s="32">
        <v>0</v>
      </c>
    </row>
    <row r="124" spans="2:19" s="1" customFormat="1" x14ac:dyDescent="0.25">
      <c r="B124" s="27" t="s">
        <v>19</v>
      </c>
      <c r="C124" s="19">
        <v>367438</v>
      </c>
      <c r="D124" s="19" t="s">
        <v>4708</v>
      </c>
      <c r="E124" s="19" t="s">
        <v>15</v>
      </c>
      <c r="F124" s="19" t="s">
        <v>148</v>
      </c>
      <c r="G124" s="19" t="s">
        <v>4709</v>
      </c>
      <c r="H124" s="28" t="s">
        <v>730</v>
      </c>
      <c r="I124" s="99">
        <v>41640</v>
      </c>
      <c r="J124" s="32">
        <v>27747.56</v>
      </c>
      <c r="K124" s="32">
        <v>27747.56</v>
      </c>
      <c r="L124" s="32">
        <v>0</v>
      </c>
    </row>
    <row r="125" spans="2:19" s="1" customFormat="1" x14ac:dyDescent="0.25">
      <c r="B125" s="6" t="s">
        <v>4662</v>
      </c>
      <c r="C125" s="7">
        <v>367442</v>
      </c>
      <c r="D125" s="7" t="s">
        <v>4710</v>
      </c>
      <c r="E125" s="7" t="s">
        <v>39</v>
      </c>
      <c r="F125" s="19" t="s">
        <v>56</v>
      </c>
      <c r="G125" s="7" t="s">
        <v>40</v>
      </c>
      <c r="H125" s="7" t="s">
        <v>84</v>
      </c>
      <c r="I125" s="99">
        <v>40477</v>
      </c>
      <c r="J125" s="92">
        <v>3727.08</v>
      </c>
      <c r="K125" s="32">
        <v>3727.08</v>
      </c>
      <c r="L125" s="32">
        <v>0</v>
      </c>
    </row>
    <row r="126" spans="2:19" s="1" customFormat="1" x14ac:dyDescent="0.25">
      <c r="B126" s="6" t="s">
        <v>4711</v>
      </c>
      <c r="C126" s="7">
        <v>367447</v>
      </c>
      <c r="D126" s="7" t="s">
        <v>4712</v>
      </c>
      <c r="E126" s="7" t="s">
        <v>40</v>
      </c>
      <c r="F126" s="7" t="s">
        <v>40</v>
      </c>
      <c r="G126" s="7" t="s">
        <v>40</v>
      </c>
      <c r="H126" s="7" t="s">
        <v>57</v>
      </c>
      <c r="I126" s="99">
        <v>39083</v>
      </c>
      <c r="J126" s="32">
        <v>28802.799999999999</v>
      </c>
      <c r="K126" s="32">
        <v>28802.799999999999</v>
      </c>
      <c r="L126" s="32">
        <v>0</v>
      </c>
    </row>
    <row r="127" spans="2:19" s="10" customFormat="1" x14ac:dyDescent="0.25">
      <c r="B127" s="6" t="s">
        <v>4662</v>
      </c>
      <c r="C127" s="7">
        <v>367452</v>
      </c>
      <c r="D127" s="7" t="s">
        <v>4713</v>
      </c>
      <c r="E127" s="7" t="s">
        <v>39</v>
      </c>
      <c r="F127" s="19" t="s">
        <v>56</v>
      </c>
      <c r="G127" s="7" t="s">
        <v>40</v>
      </c>
      <c r="H127" s="7" t="s">
        <v>824</v>
      </c>
      <c r="I127" s="99">
        <v>41640</v>
      </c>
      <c r="J127" s="92">
        <v>3727.08</v>
      </c>
      <c r="K127" s="32">
        <v>3727.08</v>
      </c>
      <c r="L127" s="32">
        <v>0</v>
      </c>
      <c r="M127" s="1"/>
      <c r="N127" s="1"/>
      <c r="O127" s="1"/>
      <c r="P127" s="1"/>
      <c r="Q127" s="1"/>
      <c r="R127" s="1"/>
      <c r="S127" s="1"/>
    </row>
    <row r="128" spans="2:19" s="1" customFormat="1" x14ac:dyDescent="0.25">
      <c r="B128" s="6" t="s">
        <v>4714</v>
      </c>
      <c r="C128" s="7">
        <v>367453</v>
      </c>
      <c r="D128" s="7" t="s">
        <v>4715</v>
      </c>
      <c r="E128" s="19" t="s">
        <v>56</v>
      </c>
      <c r="F128" s="19" t="s">
        <v>56</v>
      </c>
      <c r="G128" s="7" t="s">
        <v>40</v>
      </c>
      <c r="H128" s="7" t="s">
        <v>57</v>
      </c>
      <c r="I128" s="99">
        <v>41640</v>
      </c>
      <c r="J128" s="32">
        <v>10225.4</v>
      </c>
      <c r="K128" s="32">
        <v>10225.4</v>
      </c>
      <c r="L128" s="32">
        <v>0</v>
      </c>
    </row>
    <row r="129" spans="2:19" s="10" customFormat="1" x14ac:dyDescent="0.25">
      <c r="B129" s="6" t="s">
        <v>19</v>
      </c>
      <c r="C129" s="7">
        <v>367455</v>
      </c>
      <c r="D129" s="7" t="s">
        <v>4716</v>
      </c>
      <c r="E129" s="7" t="s">
        <v>15</v>
      </c>
      <c r="F129" s="7" t="s">
        <v>4717</v>
      </c>
      <c r="G129" s="7" t="s">
        <v>4718</v>
      </c>
      <c r="H129" s="7" t="s">
        <v>730</v>
      </c>
      <c r="I129" s="99">
        <v>41640</v>
      </c>
      <c r="J129" s="32">
        <v>27747.56</v>
      </c>
      <c r="K129" s="32">
        <v>27747.56</v>
      </c>
      <c r="L129" s="32">
        <v>0</v>
      </c>
      <c r="M129" s="1"/>
      <c r="N129" s="1"/>
      <c r="O129" s="1"/>
      <c r="P129" s="1"/>
      <c r="Q129" s="1"/>
      <c r="R129" s="1"/>
      <c r="S129" s="1"/>
    </row>
    <row r="130" spans="2:19" s="1" customFormat="1" x14ac:dyDescent="0.25">
      <c r="B130" s="6" t="s">
        <v>4714</v>
      </c>
      <c r="C130" s="7">
        <v>367458</v>
      </c>
      <c r="D130" s="7" t="s">
        <v>4719</v>
      </c>
      <c r="E130" s="7"/>
      <c r="F130" s="19" t="s">
        <v>56</v>
      </c>
      <c r="G130" s="7" t="s">
        <v>40</v>
      </c>
      <c r="H130" s="7" t="s">
        <v>57</v>
      </c>
      <c r="I130" s="99">
        <v>41640</v>
      </c>
      <c r="J130" s="32">
        <v>10225.4</v>
      </c>
      <c r="K130" s="32">
        <v>10225.4</v>
      </c>
      <c r="L130" s="32">
        <v>0</v>
      </c>
    </row>
    <row r="131" spans="2:19" s="1" customFormat="1" x14ac:dyDescent="0.25">
      <c r="B131" s="6" t="s">
        <v>4662</v>
      </c>
      <c r="C131" s="7">
        <v>367459</v>
      </c>
      <c r="D131" s="7" t="s">
        <v>4720</v>
      </c>
      <c r="E131" s="7" t="s">
        <v>39</v>
      </c>
      <c r="F131" s="19" t="s">
        <v>56</v>
      </c>
      <c r="G131" s="7" t="s">
        <v>40</v>
      </c>
      <c r="H131" s="7" t="s">
        <v>824</v>
      </c>
      <c r="I131" s="99">
        <v>40477</v>
      </c>
      <c r="J131" s="32">
        <v>3727.08</v>
      </c>
      <c r="K131" s="32">
        <v>3727.08</v>
      </c>
      <c r="L131" s="32">
        <v>0</v>
      </c>
    </row>
    <row r="132" spans="2:19" s="1" customFormat="1" x14ac:dyDescent="0.25">
      <c r="B132" s="6" t="s">
        <v>19</v>
      </c>
      <c r="C132" s="19">
        <v>367461</v>
      </c>
      <c r="D132" s="7" t="s">
        <v>4682</v>
      </c>
      <c r="E132" s="19" t="s">
        <v>15</v>
      </c>
      <c r="F132" s="19" t="s">
        <v>247</v>
      </c>
      <c r="G132" s="19" t="s">
        <v>4721</v>
      </c>
      <c r="H132" s="19" t="s">
        <v>730</v>
      </c>
      <c r="I132" s="99">
        <v>40220</v>
      </c>
      <c r="J132" s="32">
        <v>28233.37</v>
      </c>
      <c r="K132" s="32">
        <v>28233.37</v>
      </c>
      <c r="L132" s="32">
        <v>0</v>
      </c>
    </row>
    <row r="133" spans="2:19" s="1" customFormat="1" x14ac:dyDescent="0.25">
      <c r="B133" s="6" t="s">
        <v>4662</v>
      </c>
      <c r="C133" s="7">
        <v>367464</v>
      </c>
      <c r="D133" s="7" t="s">
        <v>4722</v>
      </c>
      <c r="E133" s="7" t="s">
        <v>39</v>
      </c>
      <c r="F133" s="19" t="s">
        <v>56</v>
      </c>
      <c r="G133" s="7" t="s">
        <v>40</v>
      </c>
      <c r="H133" s="7" t="s">
        <v>824</v>
      </c>
      <c r="I133" s="99">
        <v>41640</v>
      </c>
      <c r="J133" s="32">
        <v>3727.08</v>
      </c>
      <c r="K133" s="32">
        <v>3727.08</v>
      </c>
      <c r="L133" s="32">
        <v>0</v>
      </c>
    </row>
    <row r="134" spans="2:19" s="1" customFormat="1" x14ac:dyDescent="0.25">
      <c r="B134" s="9" t="s">
        <v>680</v>
      </c>
      <c r="C134" s="7">
        <v>367466</v>
      </c>
      <c r="D134" s="7" t="s">
        <v>4723</v>
      </c>
      <c r="E134" s="7" t="s">
        <v>712</v>
      </c>
      <c r="F134" s="7" t="s">
        <v>4724</v>
      </c>
      <c r="G134" s="19" t="s">
        <v>56</v>
      </c>
      <c r="H134" s="7" t="s">
        <v>18</v>
      </c>
      <c r="I134" s="99">
        <v>41967</v>
      </c>
      <c r="J134" s="32">
        <v>8500</v>
      </c>
      <c r="K134" s="23">
        <v>8500</v>
      </c>
      <c r="L134" s="32">
        <v>0</v>
      </c>
    </row>
    <row r="135" spans="2:19" s="1" customFormat="1" x14ac:dyDescent="0.25">
      <c r="B135" s="25" t="s">
        <v>4725</v>
      </c>
      <c r="C135" s="7">
        <v>367489</v>
      </c>
      <c r="D135" s="19" t="s">
        <v>56</v>
      </c>
      <c r="E135" s="7" t="s">
        <v>39</v>
      </c>
      <c r="F135" s="19" t="s">
        <v>56</v>
      </c>
      <c r="G135" s="7" t="s">
        <v>40</v>
      </c>
      <c r="H135" s="7" t="s">
        <v>84</v>
      </c>
      <c r="I135" s="99">
        <v>41640</v>
      </c>
      <c r="J135" s="32">
        <v>3727.08</v>
      </c>
      <c r="K135" s="32">
        <v>3727.08</v>
      </c>
      <c r="L135" s="32">
        <v>0</v>
      </c>
    </row>
    <row r="136" spans="2:19" s="1" customFormat="1" x14ac:dyDescent="0.25">
      <c r="B136" s="6" t="s">
        <v>4714</v>
      </c>
      <c r="C136" s="7">
        <v>367491</v>
      </c>
      <c r="D136" s="7" t="s">
        <v>4726</v>
      </c>
      <c r="E136" s="19" t="s">
        <v>56</v>
      </c>
      <c r="F136" s="19" t="s">
        <v>56</v>
      </c>
      <c r="G136" s="7" t="s">
        <v>40</v>
      </c>
      <c r="H136" s="7" t="s">
        <v>57</v>
      </c>
      <c r="I136" s="99">
        <v>41640</v>
      </c>
      <c r="J136" s="32">
        <v>10225.4</v>
      </c>
      <c r="K136" s="32">
        <v>10225.4</v>
      </c>
      <c r="L136" s="32">
        <v>0</v>
      </c>
    </row>
    <row r="137" spans="2:19" s="1" customFormat="1" x14ac:dyDescent="0.25">
      <c r="B137" s="6" t="s">
        <v>4662</v>
      </c>
      <c r="C137" s="7">
        <v>367496</v>
      </c>
      <c r="D137" s="7" t="s">
        <v>4727</v>
      </c>
      <c r="E137" s="7" t="s">
        <v>39</v>
      </c>
      <c r="F137" s="19" t="s">
        <v>56</v>
      </c>
      <c r="G137" s="7" t="s">
        <v>40</v>
      </c>
      <c r="H137" s="7" t="s">
        <v>824</v>
      </c>
      <c r="I137" s="99">
        <v>40477</v>
      </c>
      <c r="J137" s="32">
        <v>3727.08</v>
      </c>
      <c r="K137" s="32">
        <v>3727.08</v>
      </c>
      <c r="L137" s="32">
        <v>0</v>
      </c>
    </row>
    <row r="138" spans="2:19" s="1" customFormat="1" x14ac:dyDescent="0.25">
      <c r="B138" s="6" t="s">
        <v>89</v>
      </c>
      <c r="C138" s="7">
        <v>385362</v>
      </c>
      <c r="D138" s="7" t="s">
        <v>4728</v>
      </c>
      <c r="E138" s="7" t="s">
        <v>2561</v>
      </c>
      <c r="F138" s="7" t="s">
        <v>4729</v>
      </c>
      <c r="G138" s="7" t="s">
        <v>304</v>
      </c>
      <c r="H138" s="7" t="s">
        <v>294</v>
      </c>
      <c r="I138" s="99">
        <v>39190</v>
      </c>
      <c r="J138" s="92">
        <v>6549</v>
      </c>
      <c r="K138" s="32">
        <v>6549</v>
      </c>
      <c r="L138" s="32">
        <v>0</v>
      </c>
    </row>
    <row r="139" spans="2:19" s="1" customFormat="1" x14ac:dyDescent="0.25">
      <c r="B139" s="6" t="s">
        <v>4730</v>
      </c>
      <c r="C139" s="7">
        <v>548585</v>
      </c>
      <c r="D139" s="7" t="s">
        <v>4731</v>
      </c>
      <c r="E139" s="19" t="s">
        <v>56</v>
      </c>
      <c r="F139" s="19" t="s">
        <v>56</v>
      </c>
      <c r="G139" s="7" t="s">
        <v>40</v>
      </c>
      <c r="H139" s="7" t="s">
        <v>182</v>
      </c>
      <c r="I139" s="99">
        <v>40542</v>
      </c>
      <c r="J139" s="23">
        <v>3415.04</v>
      </c>
      <c r="K139" s="23">
        <v>3415.04</v>
      </c>
      <c r="L139" s="32">
        <v>0</v>
      </c>
    </row>
    <row r="140" spans="2:19" s="1" customFormat="1" x14ac:dyDescent="0.25">
      <c r="B140" s="6" t="s">
        <v>4530</v>
      </c>
      <c r="C140" s="7">
        <v>548586</v>
      </c>
      <c r="D140" s="7" t="s">
        <v>4732</v>
      </c>
      <c r="E140" s="19" t="s">
        <v>56</v>
      </c>
      <c r="F140" s="19" t="s">
        <v>56</v>
      </c>
      <c r="G140" s="7" t="s">
        <v>40</v>
      </c>
      <c r="H140" s="7" t="s">
        <v>824</v>
      </c>
      <c r="I140" s="99">
        <v>40477</v>
      </c>
      <c r="J140" s="32">
        <v>3727.08</v>
      </c>
      <c r="K140" s="32">
        <v>3727.08</v>
      </c>
      <c r="L140" s="32">
        <v>0</v>
      </c>
    </row>
    <row r="141" spans="2:19" s="1" customFormat="1" x14ac:dyDescent="0.25">
      <c r="B141" s="6" t="s">
        <v>845</v>
      </c>
      <c r="C141" s="7">
        <v>548777</v>
      </c>
      <c r="D141" s="7" t="s">
        <v>4733</v>
      </c>
      <c r="E141" s="19" t="s">
        <v>56</v>
      </c>
      <c r="F141" s="19" t="s">
        <v>56</v>
      </c>
      <c r="G141" s="7" t="s">
        <v>40</v>
      </c>
      <c r="H141" s="7" t="s">
        <v>730</v>
      </c>
      <c r="I141" s="98">
        <v>43343</v>
      </c>
      <c r="J141" s="75">
        <v>7670</v>
      </c>
      <c r="K141" s="75">
        <v>2045.07</v>
      </c>
      <c r="L141" s="75">
        <v>5623.93</v>
      </c>
    </row>
    <row r="142" spans="2:19" s="10" customFormat="1" x14ac:dyDescent="0.25">
      <c r="B142" s="6" t="s">
        <v>845</v>
      </c>
      <c r="C142" s="7">
        <v>548780</v>
      </c>
      <c r="D142" s="7" t="s">
        <v>4734</v>
      </c>
      <c r="E142" s="7" t="s">
        <v>39</v>
      </c>
      <c r="F142" s="19" t="s">
        <v>56</v>
      </c>
      <c r="G142" s="7" t="s">
        <v>40</v>
      </c>
      <c r="H142" s="7" t="s">
        <v>730</v>
      </c>
      <c r="I142" s="98">
        <v>43343</v>
      </c>
      <c r="J142" s="75">
        <v>7670</v>
      </c>
      <c r="K142" s="75">
        <v>2045.07</v>
      </c>
      <c r="L142" s="75">
        <v>5623.93</v>
      </c>
      <c r="M142" s="1"/>
      <c r="N142" s="1"/>
      <c r="O142" s="1"/>
      <c r="P142" s="1"/>
      <c r="Q142" s="1"/>
      <c r="R142" s="1"/>
      <c r="S142" s="1"/>
    </row>
    <row r="143" spans="2:19" s="10" customFormat="1" x14ac:dyDescent="0.25">
      <c r="B143" s="6" t="s">
        <v>409</v>
      </c>
      <c r="C143" s="7">
        <v>548781</v>
      </c>
      <c r="D143" s="7" t="s">
        <v>4735</v>
      </c>
      <c r="E143" s="7" t="s">
        <v>15</v>
      </c>
      <c r="F143" s="19" t="s">
        <v>56</v>
      </c>
      <c r="G143" s="7" t="s">
        <v>40</v>
      </c>
      <c r="H143" s="7" t="s">
        <v>730</v>
      </c>
      <c r="I143" s="99">
        <v>41640</v>
      </c>
      <c r="J143" s="32">
        <v>27747.56</v>
      </c>
      <c r="K143" s="32">
        <v>27747.56</v>
      </c>
      <c r="L143" s="32">
        <v>0</v>
      </c>
      <c r="M143" s="1"/>
      <c r="N143" s="1"/>
      <c r="O143" s="1"/>
      <c r="P143" s="1"/>
      <c r="Q143" s="1"/>
      <c r="R143" s="1"/>
      <c r="S143" s="1"/>
    </row>
    <row r="144" spans="2:19" s="1" customFormat="1" x14ac:dyDescent="0.25">
      <c r="B144" s="6" t="s">
        <v>150</v>
      </c>
      <c r="C144" s="7">
        <v>548782</v>
      </c>
      <c r="D144" s="7" t="s">
        <v>4736</v>
      </c>
      <c r="E144" s="7" t="s">
        <v>15</v>
      </c>
      <c r="F144" s="19" t="s">
        <v>56</v>
      </c>
      <c r="G144" s="7" t="s">
        <v>40</v>
      </c>
      <c r="H144" s="7" t="s">
        <v>730</v>
      </c>
      <c r="I144" s="99">
        <v>41640</v>
      </c>
      <c r="J144" s="92">
        <v>7341.15</v>
      </c>
      <c r="K144" s="32">
        <v>7341.15</v>
      </c>
      <c r="L144" s="44">
        <v>0</v>
      </c>
    </row>
    <row r="145" spans="2:19" s="1" customFormat="1" x14ac:dyDescent="0.25">
      <c r="B145" s="6" t="s">
        <v>19</v>
      </c>
      <c r="C145" s="7">
        <v>548785</v>
      </c>
      <c r="D145" s="7" t="s">
        <v>4737</v>
      </c>
      <c r="E145" s="7" t="s">
        <v>15</v>
      </c>
      <c r="F145" s="19" t="s">
        <v>56</v>
      </c>
      <c r="G145" s="7" t="s">
        <v>40</v>
      </c>
      <c r="H145" s="7" t="s">
        <v>18</v>
      </c>
      <c r="I145" s="99">
        <v>41640</v>
      </c>
      <c r="J145" s="92">
        <v>27747.56</v>
      </c>
      <c r="K145" s="32">
        <v>27747.56</v>
      </c>
      <c r="L145" s="32">
        <v>0</v>
      </c>
    </row>
    <row r="146" spans="2:19" s="1" customFormat="1" x14ac:dyDescent="0.25">
      <c r="B146" s="6" t="s">
        <v>150</v>
      </c>
      <c r="C146" s="7">
        <v>548786</v>
      </c>
      <c r="D146" s="7" t="s">
        <v>4738</v>
      </c>
      <c r="E146" s="7" t="s">
        <v>15</v>
      </c>
      <c r="F146" s="19" t="s">
        <v>56</v>
      </c>
      <c r="G146" s="7" t="s">
        <v>40</v>
      </c>
      <c r="H146" s="7" t="s">
        <v>18</v>
      </c>
      <c r="I146" s="99">
        <v>41640</v>
      </c>
      <c r="J146" s="32">
        <v>7341.15</v>
      </c>
      <c r="K146" s="32">
        <v>7341.15</v>
      </c>
      <c r="L146" s="44">
        <v>0</v>
      </c>
    </row>
    <row r="147" spans="2:19" s="1" customFormat="1" x14ac:dyDescent="0.25">
      <c r="B147" s="6" t="s">
        <v>19</v>
      </c>
      <c r="C147" s="7">
        <v>548787</v>
      </c>
      <c r="D147" s="7" t="s">
        <v>4739</v>
      </c>
      <c r="E147" s="7" t="s">
        <v>15</v>
      </c>
      <c r="F147" s="7" t="s">
        <v>114</v>
      </c>
      <c r="G147" s="7" t="s">
        <v>4740</v>
      </c>
      <c r="H147" s="7" t="s">
        <v>18</v>
      </c>
      <c r="I147" s="365">
        <v>42805</v>
      </c>
      <c r="J147" s="204">
        <v>53750</v>
      </c>
      <c r="K147" s="32">
        <v>14930.28</v>
      </c>
      <c r="L147" s="32">
        <v>38818.28</v>
      </c>
    </row>
    <row r="148" spans="2:19" s="10" customFormat="1" x14ac:dyDescent="0.25">
      <c r="B148" s="6" t="s">
        <v>150</v>
      </c>
      <c r="C148" s="7">
        <v>548788</v>
      </c>
      <c r="D148" s="7" t="s">
        <v>4741</v>
      </c>
      <c r="E148" s="7" t="s">
        <v>15</v>
      </c>
      <c r="F148" s="7" t="s">
        <v>118</v>
      </c>
      <c r="G148" s="7" t="s">
        <v>4742</v>
      </c>
      <c r="H148" s="7" t="s">
        <v>18</v>
      </c>
      <c r="I148" s="365">
        <v>42805</v>
      </c>
      <c r="J148" s="204">
        <v>5009</v>
      </c>
      <c r="K148" s="32">
        <v>1947.56</v>
      </c>
      <c r="L148" s="32">
        <v>3060.44</v>
      </c>
      <c r="M148" s="1"/>
      <c r="N148" s="1"/>
      <c r="O148" s="1"/>
      <c r="P148" s="1"/>
      <c r="Q148" s="1"/>
      <c r="R148" s="1"/>
      <c r="S148" s="1"/>
    </row>
    <row r="149" spans="2:19" s="1" customFormat="1" x14ac:dyDescent="0.25">
      <c r="B149" s="6" t="s">
        <v>3299</v>
      </c>
      <c r="C149" s="7">
        <v>548789</v>
      </c>
      <c r="D149" s="7" t="s">
        <v>4743</v>
      </c>
      <c r="E149" s="7" t="s">
        <v>424</v>
      </c>
      <c r="F149" s="19" t="s">
        <v>56</v>
      </c>
      <c r="G149" s="7" t="s">
        <v>40</v>
      </c>
      <c r="H149" s="7" t="s">
        <v>730</v>
      </c>
      <c r="I149" s="99">
        <v>41640</v>
      </c>
      <c r="J149" s="32">
        <v>1528.1</v>
      </c>
      <c r="K149" s="32">
        <v>1528.1</v>
      </c>
      <c r="L149" s="32">
        <v>0</v>
      </c>
    </row>
    <row r="150" spans="2:19" s="1" customFormat="1" x14ac:dyDescent="0.25">
      <c r="B150" s="9" t="s">
        <v>62</v>
      </c>
      <c r="C150" s="7">
        <v>548811</v>
      </c>
      <c r="D150" s="7" t="s">
        <v>4744</v>
      </c>
      <c r="E150" s="7" t="s">
        <v>169</v>
      </c>
      <c r="F150" s="7" t="s">
        <v>4745</v>
      </c>
      <c r="G150" s="7" t="s">
        <v>4746</v>
      </c>
      <c r="H150" s="7" t="s">
        <v>4747</v>
      </c>
      <c r="I150" s="99">
        <v>42783</v>
      </c>
      <c r="J150" s="23">
        <v>12700</v>
      </c>
      <c r="K150" s="23">
        <v>6085.42</v>
      </c>
      <c r="L150" s="23">
        <v>6614.58</v>
      </c>
    </row>
    <row r="151" spans="2:19" s="1" customFormat="1" x14ac:dyDescent="0.25">
      <c r="B151" s="6" t="s">
        <v>4748</v>
      </c>
      <c r="C151" s="7">
        <v>548818</v>
      </c>
      <c r="D151" s="179" t="s">
        <v>4749</v>
      </c>
      <c r="E151" s="19" t="s">
        <v>56</v>
      </c>
      <c r="F151" s="19" t="s">
        <v>56</v>
      </c>
      <c r="G151" s="7" t="s">
        <v>40</v>
      </c>
      <c r="H151" s="7" t="s">
        <v>182</v>
      </c>
      <c r="I151" s="99">
        <v>39083</v>
      </c>
      <c r="J151" s="23">
        <v>1440.72</v>
      </c>
      <c r="K151" s="23">
        <v>1440.72</v>
      </c>
      <c r="L151" s="32">
        <v>0</v>
      </c>
      <c r="M151" s="60"/>
      <c r="N151" s="10"/>
      <c r="O151" s="10"/>
      <c r="P151" s="10"/>
    </row>
    <row r="152" spans="2:19" s="37" customFormat="1" x14ac:dyDescent="0.25">
      <c r="B152" s="6" t="s">
        <v>19</v>
      </c>
      <c r="C152" s="7">
        <v>749844</v>
      </c>
      <c r="D152" s="7" t="s">
        <v>4682</v>
      </c>
      <c r="E152" s="28" t="s">
        <v>15</v>
      </c>
      <c r="F152" s="28" t="s">
        <v>411</v>
      </c>
      <c r="G152" s="28" t="s">
        <v>4750</v>
      </c>
      <c r="H152" s="28" t="s">
        <v>730</v>
      </c>
      <c r="I152" s="365">
        <v>43535</v>
      </c>
      <c r="J152" s="204">
        <v>53750</v>
      </c>
      <c r="K152" s="32">
        <v>14930.28</v>
      </c>
      <c r="L152" s="32">
        <v>38818.28</v>
      </c>
      <c r="M152" s="10"/>
      <c r="N152" s="10"/>
      <c r="O152" s="10"/>
      <c r="P152" s="10"/>
      <c r="Q152" s="10"/>
      <c r="R152" s="10"/>
      <c r="S152" s="10"/>
    </row>
    <row r="153" spans="2:19" s="27" customFormat="1" x14ac:dyDescent="0.25">
      <c r="B153" s="6" t="s">
        <v>150</v>
      </c>
      <c r="C153" s="7">
        <v>749845</v>
      </c>
      <c r="D153" s="7" t="s">
        <v>4682</v>
      </c>
      <c r="E153" s="28" t="s">
        <v>15</v>
      </c>
      <c r="F153" s="28" t="s">
        <v>118</v>
      </c>
      <c r="G153" s="28" t="s">
        <v>4751</v>
      </c>
      <c r="H153" s="7" t="s">
        <v>730</v>
      </c>
      <c r="I153" s="365">
        <v>43535</v>
      </c>
      <c r="J153" s="204">
        <v>5009</v>
      </c>
      <c r="K153" s="32">
        <v>1947.56</v>
      </c>
      <c r="L153" s="32">
        <v>3060.44</v>
      </c>
      <c r="M153" s="10"/>
      <c r="N153" s="10"/>
      <c r="O153" s="10"/>
      <c r="P153" s="10"/>
      <c r="Q153" s="10"/>
      <c r="R153" s="10"/>
      <c r="S153" s="10"/>
    </row>
    <row r="154" spans="2:19" s="10" customFormat="1" x14ac:dyDescent="0.25">
      <c r="B154" s="140" t="s">
        <v>680</v>
      </c>
      <c r="C154" s="42">
        <v>749847</v>
      </c>
      <c r="D154" s="7" t="s">
        <v>4752</v>
      </c>
      <c r="E154" s="42" t="s">
        <v>4753</v>
      </c>
      <c r="F154" s="43" t="s">
        <v>56</v>
      </c>
      <c r="G154" s="183">
        <v>111805500368</v>
      </c>
      <c r="H154" s="42" t="s">
        <v>730</v>
      </c>
      <c r="I154" s="99">
        <v>44159</v>
      </c>
      <c r="J154" s="32">
        <v>8353.2199999999993</v>
      </c>
      <c r="K154" s="32">
        <v>1160.03</v>
      </c>
      <c r="L154" s="32">
        <v>7192.19</v>
      </c>
    </row>
    <row r="155" spans="2:19" s="10" customFormat="1" x14ac:dyDescent="0.25">
      <c r="B155" s="27" t="s">
        <v>98</v>
      </c>
      <c r="C155" s="28">
        <v>749850</v>
      </c>
      <c r="D155" s="19" t="s">
        <v>4754</v>
      </c>
      <c r="E155" s="28" t="s">
        <v>104</v>
      </c>
      <c r="F155" s="28" t="s">
        <v>166</v>
      </c>
      <c r="G155" s="28" t="s">
        <v>4755</v>
      </c>
      <c r="H155" s="28" t="s">
        <v>747</v>
      </c>
      <c r="I155" s="98">
        <v>43605</v>
      </c>
      <c r="J155" s="75">
        <v>2332.9499999999998</v>
      </c>
      <c r="K155" s="75">
        <v>1489.85</v>
      </c>
      <c r="L155" s="75">
        <v>842.1</v>
      </c>
    </row>
    <row r="156" spans="2:19" s="10" customFormat="1" x14ac:dyDescent="0.25">
      <c r="B156" s="27" t="s">
        <v>845</v>
      </c>
      <c r="C156" s="28">
        <v>749863</v>
      </c>
      <c r="D156" s="19" t="s">
        <v>4756</v>
      </c>
      <c r="E156" s="28" t="s">
        <v>39</v>
      </c>
      <c r="F156" s="28" t="s">
        <v>56</v>
      </c>
      <c r="G156" s="7" t="s">
        <v>40</v>
      </c>
      <c r="H156" s="28" t="s">
        <v>730</v>
      </c>
      <c r="I156" s="98">
        <v>43343</v>
      </c>
      <c r="J156" s="75">
        <v>7670</v>
      </c>
      <c r="K156" s="75">
        <v>2045.07</v>
      </c>
      <c r="L156" s="75">
        <v>5623.93</v>
      </c>
    </row>
    <row r="157" spans="2:19" s="1" customFormat="1" x14ac:dyDescent="0.25">
      <c r="B157" s="27" t="s">
        <v>680</v>
      </c>
      <c r="C157" s="28">
        <v>749864</v>
      </c>
      <c r="D157" s="28" t="s">
        <v>4757</v>
      </c>
      <c r="E157" s="28" t="s">
        <v>4758</v>
      </c>
      <c r="F157" s="28">
        <v>431651</v>
      </c>
      <c r="G157" s="78">
        <v>111307302794</v>
      </c>
      <c r="H157" s="28" t="s">
        <v>730</v>
      </c>
      <c r="I157" s="99">
        <v>41640</v>
      </c>
      <c r="J157" s="23">
        <v>2262</v>
      </c>
      <c r="K157" s="32">
        <v>2262</v>
      </c>
      <c r="L157" s="32">
        <v>0</v>
      </c>
      <c r="M157" s="10"/>
      <c r="N157" s="10"/>
      <c r="O157" s="10"/>
      <c r="P157" s="10"/>
      <c r="Q157" s="10"/>
      <c r="R157" s="10"/>
      <c r="S157" s="10"/>
    </row>
    <row r="158" spans="2:19" s="1" customFormat="1" x14ac:dyDescent="0.25">
      <c r="B158" s="27" t="s">
        <v>19</v>
      </c>
      <c r="C158" s="28">
        <v>749865</v>
      </c>
      <c r="D158" s="7" t="s">
        <v>4759</v>
      </c>
      <c r="E158" s="28" t="s">
        <v>15</v>
      </c>
      <c r="F158" s="28" t="s">
        <v>411</v>
      </c>
      <c r="G158" s="28" t="s">
        <v>4760</v>
      </c>
      <c r="H158" s="28" t="s">
        <v>730</v>
      </c>
      <c r="I158" s="365">
        <v>43535</v>
      </c>
      <c r="J158" s="204">
        <v>53750</v>
      </c>
      <c r="K158" s="32">
        <v>14930.28</v>
      </c>
      <c r="L158" s="32">
        <v>38818.28</v>
      </c>
      <c r="M158" s="10"/>
      <c r="N158" s="10"/>
      <c r="O158" s="10"/>
      <c r="P158" s="10"/>
      <c r="Q158" s="10"/>
      <c r="R158" s="10"/>
      <c r="S158" s="10"/>
    </row>
    <row r="159" spans="2:19" s="1" customFormat="1" x14ac:dyDescent="0.25">
      <c r="B159" s="27" t="s">
        <v>116</v>
      </c>
      <c r="C159" s="28">
        <v>749866</v>
      </c>
      <c r="D159" s="7" t="s">
        <v>4761</v>
      </c>
      <c r="E159" s="28" t="s">
        <v>15</v>
      </c>
      <c r="F159" s="28" t="s">
        <v>118</v>
      </c>
      <c r="G159" s="28" t="s">
        <v>4762</v>
      </c>
      <c r="H159" s="28" t="s">
        <v>18</v>
      </c>
      <c r="I159" s="365">
        <v>43535</v>
      </c>
      <c r="J159" s="204">
        <v>5009</v>
      </c>
      <c r="K159" s="32">
        <v>1947.56</v>
      </c>
      <c r="L159" s="32">
        <v>3060.44</v>
      </c>
      <c r="M159" s="10"/>
      <c r="N159" s="10"/>
      <c r="O159" s="10"/>
      <c r="P159" s="10"/>
      <c r="Q159" s="10"/>
      <c r="R159" s="10"/>
      <c r="S159" s="10"/>
    </row>
    <row r="160" spans="2:19" s="1" customFormat="1" x14ac:dyDescent="0.25">
      <c r="B160" s="6" t="s">
        <v>845</v>
      </c>
      <c r="C160" s="7">
        <v>749867</v>
      </c>
      <c r="D160" s="7" t="s">
        <v>4763</v>
      </c>
      <c r="E160" s="7" t="s">
        <v>39</v>
      </c>
      <c r="F160" s="28" t="s">
        <v>56</v>
      </c>
      <c r="G160" s="7" t="s">
        <v>40</v>
      </c>
      <c r="H160" s="7" t="s">
        <v>730</v>
      </c>
      <c r="I160" s="98">
        <v>43343</v>
      </c>
      <c r="J160" s="75">
        <v>7670</v>
      </c>
      <c r="K160" s="75">
        <v>2045.07</v>
      </c>
      <c r="L160" s="75">
        <v>5623.93</v>
      </c>
      <c r="M160" s="10"/>
      <c r="N160" s="10"/>
      <c r="O160" s="10"/>
      <c r="P160" s="10"/>
      <c r="Q160" s="10"/>
      <c r="R160" s="10"/>
      <c r="S160" s="10"/>
    </row>
    <row r="161" spans="2:19" s="1" customFormat="1" x14ac:dyDescent="0.25">
      <c r="B161" s="6" t="s">
        <v>32</v>
      </c>
      <c r="C161" s="7">
        <v>749868</v>
      </c>
      <c r="D161" s="7" t="s">
        <v>4764</v>
      </c>
      <c r="E161" s="7" t="s">
        <v>110</v>
      </c>
      <c r="F161" s="7" t="s">
        <v>2308</v>
      </c>
      <c r="G161" s="7" t="s">
        <v>4765</v>
      </c>
      <c r="H161" s="7" t="s">
        <v>18</v>
      </c>
      <c r="I161" s="99">
        <v>43389</v>
      </c>
      <c r="J161" s="412">
        <v>60966.65</v>
      </c>
      <c r="K161" s="32">
        <v>3133</v>
      </c>
      <c r="L161" s="32">
        <v>57833.65</v>
      </c>
      <c r="M161" s="10"/>
      <c r="N161" s="10"/>
      <c r="O161" s="10"/>
      <c r="P161" s="10"/>
      <c r="Q161" s="10"/>
      <c r="R161" s="10"/>
      <c r="S161" s="10"/>
    </row>
    <row r="162" spans="2:19" s="1" customFormat="1" x14ac:dyDescent="0.25">
      <c r="B162" s="6" t="s">
        <v>409</v>
      </c>
      <c r="C162" s="7">
        <v>749869</v>
      </c>
      <c r="D162" s="7" t="s">
        <v>4766</v>
      </c>
      <c r="E162" s="7" t="s">
        <v>15</v>
      </c>
      <c r="F162" s="7" t="s">
        <v>1295</v>
      </c>
      <c r="G162" s="7" t="s">
        <v>4767</v>
      </c>
      <c r="H162" s="7" t="s">
        <v>730</v>
      </c>
      <c r="I162" s="98">
        <v>43532</v>
      </c>
      <c r="J162" s="75">
        <v>39136</v>
      </c>
      <c r="K162" s="75">
        <v>28264.17</v>
      </c>
      <c r="L162" s="75">
        <v>10870.83</v>
      </c>
      <c r="M162" s="10"/>
      <c r="N162" s="10"/>
      <c r="O162" s="10"/>
      <c r="P162" s="10"/>
      <c r="Q162" s="10"/>
      <c r="R162" s="10"/>
      <c r="S162" s="10"/>
    </row>
    <row r="163" spans="2:19" s="1" customFormat="1" x14ac:dyDescent="0.25">
      <c r="B163" s="6" t="s">
        <v>150</v>
      </c>
      <c r="C163" s="7">
        <v>749870</v>
      </c>
      <c r="D163" s="7" t="s">
        <v>4768</v>
      </c>
      <c r="E163" s="7" t="s">
        <v>15</v>
      </c>
      <c r="F163" s="7" t="s">
        <v>118</v>
      </c>
      <c r="G163" s="7" t="s">
        <v>4769</v>
      </c>
      <c r="H163" s="7" t="s">
        <v>18</v>
      </c>
      <c r="I163" s="98">
        <v>43535</v>
      </c>
      <c r="J163" s="75">
        <v>4850</v>
      </c>
      <c r="K163" s="75">
        <v>3502.05</v>
      </c>
      <c r="L163" s="75">
        <v>1346.95</v>
      </c>
      <c r="M163" s="10"/>
      <c r="N163" s="10"/>
      <c r="O163" s="10"/>
      <c r="P163" s="10"/>
      <c r="Q163" s="10"/>
      <c r="R163" s="10"/>
      <c r="S163" s="10"/>
    </row>
    <row r="164" spans="2:19" s="10" customFormat="1" x14ac:dyDescent="0.25">
      <c r="B164" s="9" t="s">
        <v>150</v>
      </c>
      <c r="C164" s="7">
        <v>749879</v>
      </c>
      <c r="D164" s="7" t="s">
        <v>4770</v>
      </c>
      <c r="E164" s="28" t="s">
        <v>15</v>
      </c>
      <c r="F164" s="28" t="s">
        <v>118</v>
      </c>
      <c r="G164" s="28" t="s">
        <v>4771</v>
      </c>
      <c r="H164" s="7" t="s">
        <v>18</v>
      </c>
      <c r="I164" s="98">
        <v>43535</v>
      </c>
      <c r="J164" s="75">
        <v>4850</v>
      </c>
      <c r="K164" s="75">
        <v>3502.05</v>
      </c>
      <c r="L164" s="75">
        <v>1346.95</v>
      </c>
      <c r="M164" s="16"/>
      <c r="N164" s="16"/>
      <c r="O164" s="16"/>
      <c r="P164" s="16"/>
      <c r="Q164" s="16"/>
      <c r="R164" s="16"/>
      <c r="S164" s="16"/>
    </row>
    <row r="165" spans="2:19" s="1" customFormat="1" x14ac:dyDescent="0.25">
      <c r="B165" s="9" t="s">
        <v>19</v>
      </c>
      <c r="C165" s="7">
        <v>749880</v>
      </c>
      <c r="D165" s="7" t="s">
        <v>4772</v>
      </c>
      <c r="E165" s="28" t="s">
        <v>15</v>
      </c>
      <c r="F165" s="28" t="s">
        <v>411</v>
      </c>
      <c r="G165" s="28" t="s">
        <v>4773</v>
      </c>
      <c r="H165" s="7" t="s">
        <v>18</v>
      </c>
      <c r="I165" s="98">
        <v>43532</v>
      </c>
      <c r="J165" s="75">
        <v>39136</v>
      </c>
      <c r="K165" s="75">
        <v>28264.17</v>
      </c>
      <c r="L165" s="322">
        <v>10870.83</v>
      </c>
      <c r="M165" s="16"/>
      <c r="N165" s="16"/>
      <c r="O165" s="16"/>
      <c r="P165" s="16"/>
      <c r="Q165" s="16"/>
      <c r="R165" s="16"/>
      <c r="S165" s="16"/>
    </row>
    <row r="166" spans="2:19" s="1" customFormat="1" x14ac:dyDescent="0.25">
      <c r="B166" s="6" t="s">
        <v>680</v>
      </c>
      <c r="C166" s="7">
        <v>749882</v>
      </c>
      <c r="D166" s="7" t="s">
        <v>4774</v>
      </c>
      <c r="E166" s="7" t="s">
        <v>4775</v>
      </c>
      <c r="F166" s="7" t="s">
        <v>4776</v>
      </c>
      <c r="G166" s="184">
        <v>190709060048</v>
      </c>
      <c r="H166" s="7" t="s">
        <v>730</v>
      </c>
      <c r="I166" s="99">
        <v>44159</v>
      </c>
      <c r="J166" s="32">
        <v>8353.2199999999993</v>
      </c>
      <c r="K166" s="32">
        <v>1160.03</v>
      </c>
      <c r="L166" s="32">
        <v>7192.19</v>
      </c>
      <c r="M166" s="10"/>
      <c r="N166" s="10"/>
      <c r="O166" s="10"/>
      <c r="P166" s="10"/>
      <c r="Q166" s="10"/>
      <c r="R166" s="10"/>
      <c r="S166" s="10"/>
    </row>
    <row r="167" spans="2:19" s="1" customFormat="1" x14ac:dyDescent="0.25">
      <c r="B167" s="9" t="s">
        <v>4777</v>
      </c>
      <c r="C167" s="19">
        <v>750009</v>
      </c>
      <c r="D167" s="7" t="s">
        <v>4778</v>
      </c>
      <c r="E167" s="7" t="s">
        <v>304</v>
      </c>
      <c r="F167" s="7" t="s">
        <v>304</v>
      </c>
      <c r="G167" s="19" t="s">
        <v>40</v>
      </c>
      <c r="H167" s="19" t="s">
        <v>57</v>
      </c>
      <c r="I167" s="99">
        <v>41640</v>
      </c>
      <c r="J167" s="44">
        <v>4800</v>
      </c>
      <c r="K167" s="44">
        <v>4800</v>
      </c>
      <c r="L167" s="44">
        <v>0</v>
      </c>
    </row>
    <row r="168" spans="2:19" s="1" customFormat="1" x14ac:dyDescent="0.25">
      <c r="B168" s="9" t="s">
        <v>19</v>
      </c>
      <c r="C168" s="19">
        <v>991615</v>
      </c>
      <c r="D168" s="7" t="s">
        <v>304</v>
      </c>
      <c r="E168" s="7" t="s">
        <v>15</v>
      </c>
      <c r="F168" s="7" t="s">
        <v>1512</v>
      </c>
      <c r="G168" s="19" t="s">
        <v>4779</v>
      </c>
      <c r="H168" s="19" t="s">
        <v>18</v>
      </c>
      <c r="I168" s="99">
        <v>45083</v>
      </c>
      <c r="J168" s="44">
        <v>51181</v>
      </c>
      <c r="K168" s="44">
        <v>36964.33</v>
      </c>
      <c r="L168" s="44">
        <v>14216.67</v>
      </c>
    </row>
    <row r="169" spans="2:19" s="1" customFormat="1" x14ac:dyDescent="0.25">
      <c r="B169" s="9" t="s">
        <v>19</v>
      </c>
      <c r="C169" s="19">
        <v>991617</v>
      </c>
      <c r="D169" s="130" t="s">
        <v>4780</v>
      </c>
      <c r="E169" s="7" t="s">
        <v>15</v>
      </c>
      <c r="F169" s="7" t="s">
        <v>952</v>
      </c>
      <c r="G169" s="19" t="s">
        <v>4781</v>
      </c>
      <c r="H169" s="19" t="s">
        <v>18</v>
      </c>
      <c r="I169" s="99">
        <v>44511</v>
      </c>
      <c r="J169" s="44">
        <v>48252.65</v>
      </c>
      <c r="K169" s="44">
        <v>38869.379999999997</v>
      </c>
      <c r="L169" s="44">
        <v>9383.27</v>
      </c>
    </row>
    <row r="170" spans="2:19" s="1" customFormat="1" x14ac:dyDescent="0.25">
      <c r="B170" s="9" t="s">
        <v>150</v>
      </c>
      <c r="C170" s="19">
        <v>991632</v>
      </c>
      <c r="D170" s="7" t="s">
        <v>1511</v>
      </c>
      <c r="E170" s="7" t="s">
        <v>15</v>
      </c>
      <c r="F170" s="7" t="s">
        <v>858</v>
      </c>
      <c r="G170" s="19" t="s">
        <v>4782</v>
      </c>
      <c r="H170" s="19" t="s">
        <v>18</v>
      </c>
      <c r="I170" s="99">
        <v>44771</v>
      </c>
      <c r="J170" s="44">
        <v>7820</v>
      </c>
      <c r="K170" s="44">
        <v>4343.8900000000003</v>
      </c>
      <c r="L170" s="44">
        <v>3476.11</v>
      </c>
    </row>
    <row r="171" spans="2:19" s="1" customFormat="1" x14ac:dyDescent="0.25">
      <c r="B171" s="9" t="s">
        <v>19</v>
      </c>
      <c r="C171" s="19">
        <v>991635</v>
      </c>
      <c r="D171" s="130" t="s">
        <v>4783</v>
      </c>
      <c r="E171" s="7" t="s">
        <v>15</v>
      </c>
      <c r="F171" s="7" t="s">
        <v>1512</v>
      </c>
      <c r="G171" s="19" t="s">
        <v>4784</v>
      </c>
      <c r="H171" s="19" t="s">
        <v>18</v>
      </c>
      <c r="I171" s="99">
        <v>45083</v>
      </c>
      <c r="J171" s="44">
        <v>51181</v>
      </c>
      <c r="K171" s="44">
        <v>14216.67</v>
      </c>
      <c r="L171" s="44">
        <v>36964.33</v>
      </c>
    </row>
    <row r="172" spans="2:19" s="1" customFormat="1" x14ac:dyDescent="0.25">
      <c r="B172" s="9" t="s">
        <v>150</v>
      </c>
      <c r="C172" s="19">
        <v>991650</v>
      </c>
      <c r="D172" s="7" t="s">
        <v>4785</v>
      </c>
      <c r="E172" s="7" t="s">
        <v>15</v>
      </c>
      <c r="F172" s="7" t="s">
        <v>1515</v>
      </c>
      <c r="G172" s="19" t="s">
        <v>4786</v>
      </c>
      <c r="H172" s="19" t="s">
        <v>18</v>
      </c>
      <c r="I172" s="99">
        <v>45211</v>
      </c>
      <c r="J172" s="44">
        <v>8735.1</v>
      </c>
      <c r="K172" s="44">
        <v>1455.68</v>
      </c>
      <c r="L172" s="44">
        <v>7279.42</v>
      </c>
    </row>
    <row r="173" spans="2:19" s="1" customFormat="1" x14ac:dyDescent="0.25">
      <c r="B173" s="9" t="s">
        <v>19</v>
      </c>
      <c r="C173" s="19">
        <v>991651</v>
      </c>
      <c r="D173" s="130" t="s">
        <v>4787</v>
      </c>
      <c r="E173" s="7" t="s">
        <v>15</v>
      </c>
      <c r="F173" s="7" t="s">
        <v>1403</v>
      </c>
      <c r="G173" s="19" t="s">
        <v>4788</v>
      </c>
      <c r="H173" s="19" t="s">
        <v>18</v>
      </c>
      <c r="I173" s="99">
        <v>45211</v>
      </c>
      <c r="J173" s="44">
        <v>53113.03</v>
      </c>
      <c r="K173" s="44">
        <v>8852</v>
      </c>
      <c r="L173" s="44">
        <v>44261.03</v>
      </c>
    </row>
    <row r="176" spans="2:19" s="1" customFormat="1" ht="18.75" x14ac:dyDescent="0.3">
      <c r="B176" s="47" t="s">
        <v>251</v>
      </c>
      <c r="C176" s="48"/>
      <c r="D176" s="48"/>
      <c r="E176" s="48"/>
      <c r="F176" s="48"/>
      <c r="G176" s="49" t="s">
        <v>4789</v>
      </c>
      <c r="H176" s="48"/>
      <c r="I176" s="541" t="s">
        <v>2</v>
      </c>
      <c r="J176" s="542" t="s">
        <v>3</v>
      </c>
      <c r="K176" s="510" t="s">
        <v>4</v>
      </c>
      <c r="L176" s="543" t="s">
        <v>5</v>
      </c>
      <c r="M176" s="60"/>
    </row>
    <row r="177" spans="2:13" s="1" customFormat="1" x14ac:dyDescent="0.25">
      <c r="B177" s="3" t="s">
        <v>6</v>
      </c>
      <c r="C177" s="3" t="s">
        <v>7</v>
      </c>
      <c r="D177" s="3" t="s">
        <v>8</v>
      </c>
      <c r="E177" s="3" t="s">
        <v>9</v>
      </c>
      <c r="F177" s="3" t="s">
        <v>10</v>
      </c>
      <c r="G177" s="3" t="s">
        <v>11</v>
      </c>
      <c r="H177" s="3" t="s">
        <v>12</v>
      </c>
      <c r="I177" s="541"/>
      <c r="J177" s="542"/>
      <c r="K177" s="510"/>
      <c r="L177" s="543"/>
      <c r="M177" s="60"/>
    </row>
    <row r="178" spans="2:13" s="1" customFormat="1" x14ac:dyDescent="0.25">
      <c r="B178" s="9" t="s">
        <v>4790</v>
      </c>
      <c r="C178" s="7">
        <v>367450</v>
      </c>
      <c r="D178" s="7" t="s">
        <v>4791</v>
      </c>
      <c r="E178" s="7" t="s">
        <v>3301</v>
      </c>
      <c r="F178" s="7" t="s">
        <v>142</v>
      </c>
      <c r="G178" s="19" t="s">
        <v>40</v>
      </c>
      <c r="H178" s="7" t="s">
        <v>294</v>
      </c>
      <c r="I178" s="99">
        <v>40718</v>
      </c>
      <c r="J178" s="23">
        <v>904.8</v>
      </c>
      <c r="K178" s="23">
        <v>904.8</v>
      </c>
      <c r="L178" s="32">
        <v>0</v>
      </c>
      <c r="M178" s="60"/>
    </row>
    <row r="179" spans="2:13" s="1" customFormat="1" x14ac:dyDescent="0.25">
      <c r="B179" s="6" t="s">
        <v>116</v>
      </c>
      <c r="C179" s="7">
        <v>548816</v>
      </c>
      <c r="D179" s="179" t="s">
        <v>4792</v>
      </c>
      <c r="E179" s="7" t="s">
        <v>15</v>
      </c>
      <c r="F179" s="7" t="s">
        <v>260</v>
      </c>
      <c r="G179" s="7" t="s">
        <v>4793</v>
      </c>
      <c r="H179" s="7" t="s">
        <v>18</v>
      </c>
      <c r="I179" s="99">
        <v>39083</v>
      </c>
      <c r="J179" s="23">
        <v>7690</v>
      </c>
      <c r="K179" s="23">
        <v>7690</v>
      </c>
      <c r="L179" s="32">
        <v>0</v>
      </c>
      <c r="M179" s="60"/>
    </row>
    <row r="180" spans="2:13" s="1" customFormat="1" x14ac:dyDescent="0.25">
      <c r="B180" s="6" t="s">
        <v>19</v>
      </c>
      <c r="C180" s="7">
        <v>548817</v>
      </c>
      <c r="D180" s="179" t="s">
        <v>4794</v>
      </c>
      <c r="E180" s="7" t="s">
        <v>15</v>
      </c>
      <c r="F180" s="7" t="s">
        <v>114</v>
      </c>
      <c r="G180" s="7" t="s">
        <v>4795</v>
      </c>
      <c r="H180" s="7" t="s">
        <v>18</v>
      </c>
      <c r="I180" s="99">
        <v>39083</v>
      </c>
      <c r="J180" s="23">
        <v>39000</v>
      </c>
      <c r="K180" s="23">
        <v>39000</v>
      </c>
      <c r="L180" s="23">
        <v>0</v>
      </c>
      <c r="M180" s="60"/>
    </row>
    <row r="183" spans="2:13" s="1" customFormat="1" ht="18.75" x14ac:dyDescent="0.3">
      <c r="B183" s="47" t="s">
        <v>251</v>
      </c>
      <c r="C183" s="48"/>
      <c r="D183" s="48"/>
      <c r="E183" s="48"/>
      <c r="F183" s="48"/>
      <c r="G183" s="49" t="s">
        <v>4796</v>
      </c>
      <c r="H183" s="48"/>
      <c r="I183" s="541" t="s">
        <v>2</v>
      </c>
      <c r="J183" s="544" t="s">
        <v>3</v>
      </c>
      <c r="K183" s="545" t="s">
        <v>4</v>
      </c>
      <c r="L183" s="546" t="s">
        <v>5</v>
      </c>
    </row>
    <row r="184" spans="2:13" s="1" customFormat="1" x14ac:dyDescent="0.25">
      <c r="B184" s="3" t="s">
        <v>6</v>
      </c>
      <c r="C184" s="3" t="s">
        <v>7</v>
      </c>
      <c r="D184" s="3" t="s">
        <v>8</v>
      </c>
      <c r="E184" s="3" t="s">
        <v>9</v>
      </c>
      <c r="F184" s="3" t="s">
        <v>10</v>
      </c>
      <c r="G184" s="3" t="s">
        <v>11</v>
      </c>
      <c r="H184" s="3" t="s">
        <v>12</v>
      </c>
      <c r="I184" s="541"/>
      <c r="J184" s="544"/>
      <c r="K184" s="545"/>
      <c r="L184" s="546"/>
    </row>
    <row r="185" spans="2:13" s="1" customFormat="1" x14ac:dyDescent="0.25">
      <c r="B185" s="9" t="s">
        <v>1944</v>
      </c>
      <c r="C185" s="7">
        <v>367400</v>
      </c>
      <c r="D185" s="7" t="s">
        <v>4797</v>
      </c>
      <c r="E185" s="7" t="s">
        <v>3319</v>
      </c>
      <c r="F185" s="7" t="s">
        <v>4798</v>
      </c>
      <c r="G185" s="7" t="s">
        <v>4799</v>
      </c>
      <c r="H185" s="7" t="s">
        <v>4747</v>
      </c>
      <c r="I185" s="99">
        <v>40595</v>
      </c>
      <c r="J185" s="32">
        <v>15895</v>
      </c>
      <c r="K185" s="23">
        <v>15895</v>
      </c>
      <c r="L185" s="32">
        <v>0</v>
      </c>
    </row>
    <row r="186" spans="2:13" s="1" customFormat="1" x14ac:dyDescent="0.25">
      <c r="B186" s="6" t="s">
        <v>4800</v>
      </c>
      <c r="C186" s="7">
        <v>548590</v>
      </c>
      <c r="D186" s="7" t="s">
        <v>4661</v>
      </c>
      <c r="E186" s="7" t="s">
        <v>40</v>
      </c>
      <c r="F186" s="7" t="s">
        <v>40</v>
      </c>
      <c r="G186" s="7" t="s">
        <v>40</v>
      </c>
      <c r="H186" s="7" t="s">
        <v>97</v>
      </c>
      <c r="I186" s="99">
        <v>41640</v>
      </c>
      <c r="J186" s="32">
        <v>52350</v>
      </c>
      <c r="K186" s="32">
        <v>52350</v>
      </c>
      <c r="L186" s="32">
        <v>0</v>
      </c>
      <c r="M186" s="60"/>
    </row>
    <row r="187" spans="2:13" s="10" customFormat="1" x14ac:dyDescent="0.25">
      <c r="B187" s="27" t="s">
        <v>4801</v>
      </c>
      <c r="C187" s="7">
        <v>749843</v>
      </c>
      <c r="D187" s="7" t="s">
        <v>4802</v>
      </c>
      <c r="E187" s="7" t="s">
        <v>1249</v>
      </c>
      <c r="F187" s="28" t="s">
        <v>56</v>
      </c>
      <c r="G187" s="7" t="s">
        <v>40</v>
      </c>
      <c r="H187" s="7" t="s">
        <v>325</v>
      </c>
      <c r="I187" s="99">
        <v>41640</v>
      </c>
      <c r="J187" s="75">
        <v>6322</v>
      </c>
      <c r="K187" s="75">
        <v>6322</v>
      </c>
      <c r="L187" s="75">
        <v>0</v>
      </c>
    </row>
    <row r="190" spans="2:13" s="1" customFormat="1" ht="18.75" x14ac:dyDescent="0.3">
      <c r="B190" s="47" t="s">
        <v>251</v>
      </c>
      <c r="C190" s="48"/>
      <c r="D190" s="48"/>
      <c r="E190" s="48"/>
      <c r="F190" s="48"/>
      <c r="G190" s="49" t="s">
        <v>4803</v>
      </c>
      <c r="H190" s="48"/>
      <c r="I190" s="541" t="s">
        <v>2</v>
      </c>
      <c r="J190" s="544" t="s">
        <v>3</v>
      </c>
      <c r="K190" s="545" t="s">
        <v>4</v>
      </c>
      <c r="L190" s="546" t="s">
        <v>5</v>
      </c>
    </row>
    <row r="191" spans="2:13" s="1" customFormat="1" x14ac:dyDescent="0.25">
      <c r="B191" s="3" t="s">
        <v>6</v>
      </c>
      <c r="C191" s="3" t="s">
        <v>7</v>
      </c>
      <c r="D191" s="3" t="s">
        <v>8</v>
      </c>
      <c r="E191" s="3" t="s">
        <v>9</v>
      </c>
      <c r="F191" s="3" t="s">
        <v>10</v>
      </c>
      <c r="G191" s="3" t="s">
        <v>11</v>
      </c>
      <c r="H191" s="3" t="s">
        <v>12</v>
      </c>
      <c r="I191" s="541"/>
      <c r="J191" s="544"/>
      <c r="K191" s="545"/>
      <c r="L191" s="546"/>
    </row>
    <row r="192" spans="2:13" s="37" customFormat="1" x14ac:dyDescent="0.25">
      <c r="B192" s="41" t="s">
        <v>4642</v>
      </c>
      <c r="C192" s="35">
        <v>367315</v>
      </c>
      <c r="D192" s="35" t="s">
        <v>4643</v>
      </c>
      <c r="E192" s="36" t="s">
        <v>56</v>
      </c>
      <c r="F192" s="36" t="s">
        <v>56</v>
      </c>
      <c r="G192" s="35" t="s">
        <v>40</v>
      </c>
      <c r="H192" s="35" t="s">
        <v>4644</v>
      </c>
      <c r="I192" s="364">
        <v>40991</v>
      </c>
      <c r="J192" s="308">
        <v>3520.08</v>
      </c>
      <c r="K192" s="308">
        <v>3520.08</v>
      </c>
      <c r="L192" s="413">
        <v>0</v>
      </c>
      <c r="M192" s="176"/>
    </row>
    <row r="193" spans="2:19" s="37" customFormat="1" x14ac:dyDescent="0.25">
      <c r="B193" s="39" t="s">
        <v>4645</v>
      </c>
      <c r="C193" s="35">
        <v>367316</v>
      </c>
      <c r="D193" s="185" t="s">
        <v>4646</v>
      </c>
      <c r="E193" s="36" t="s">
        <v>56</v>
      </c>
      <c r="F193" s="36" t="s">
        <v>56</v>
      </c>
      <c r="G193" s="35" t="s">
        <v>40</v>
      </c>
      <c r="H193" s="35" t="s">
        <v>821</v>
      </c>
      <c r="I193" s="364">
        <v>39083</v>
      </c>
      <c r="J193" s="308">
        <v>8700</v>
      </c>
      <c r="K193" s="308">
        <v>8700</v>
      </c>
      <c r="L193" s="413">
        <v>0</v>
      </c>
    </row>
    <row r="194" spans="2:19" s="37" customFormat="1" x14ac:dyDescent="0.25">
      <c r="B194" s="39" t="s">
        <v>4647</v>
      </c>
      <c r="C194" s="35">
        <v>367319</v>
      </c>
      <c r="D194" s="35" t="s">
        <v>4648</v>
      </c>
      <c r="E194" s="36" t="s">
        <v>56</v>
      </c>
      <c r="F194" s="36" t="s">
        <v>56</v>
      </c>
      <c r="G194" s="35" t="s">
        <v>40</v>
      </c>
      <c r="H194" s="35" t="s">
        <v>182</v>
      </c>
      <c r="I194" s="364">
        <v>40991</v>
      </c>
      <c r="J194" s="73">
        <v>3500.88</v>
      </c>
      <c r="K194" s="73">
        <v>3500.88</v>
      </c>
      <c r="L194" s="413">
        <v>0</v>
      </c>
    </row>
    <row r="195" spans="2:19" s="37" customFormat="1" x14ac:dyDescent="0.25">
      <c r="B195" s="39" t="s">
        <v>4649</v>
      </c>
      <c r="C195" s="35">
        <v>367327</v>
      </c>
      <c r="D195" s="36" t="s">
        <v>4650</v>
      </c>
      <c r="E195" s="36" t="s">
        <v>56</v>
      </c>
      <c r="F195" s="36" t="s">
        <v>56</v>
      </c>
      <c r="G195" s="35" t="s">
        <v>40</v>
      </c>
      <c r="H195" s="35" t="s">
        <v>730</v>
      </c>
      <c r="I195" s="364">
        <v>40991</v>
      </c>
      <c r="J195" s="73">
        <v>3500.88</v>
      </c>
      <c r="K195" s="73">
        <v>3500.88</v>
      </c>
      <c r="L195" s="414">
        <v>0</v>
      </c>
    </row>
    <row r="196" spans="2:19" s="37" customFormat="1" x14ac:dyDescent="0.25">
      <c r="B196" s="27" t="s">
        <v>98</v>
      </c>
      <c r="C196" s="28">
        <v>749851</v>
      </c>
      <c r="D196" s="19" t="s">
        <v>4804</v>
      </c>
      <c r="E196" s="28" t="s">
        <v>100</v>
      </c>
      <c r="F196" s="28" t="s">
        <v>4805</v>
      </c>
      <c r="G196" s="28" t="s">
        <v>4806</v>
      </c>
      <c r="H196" s="28" t="s">
        <v>747</v>
      </c>
      <c r="I196" s="98">
        <v>43240</v>
      </c>
      <c r="J196" s="75">
        <v>2332.9499999999998</v>
      </c>
      <c r="K196" s="75">
        <v>1489.85</v>
      </c>
      <c r="L196" s="75">
        <v>842.1</v>
      </c>
      <c r="M196" s="10"/>
      <c r="N196" s="10"/>
      <c r="O196" s="10"/>
      <c r="P196" s="10"/>
      <c r="Q196" s="10"/>
      <c r="R196" s="10"/>
      <c r="S196" s="10"/>
    </row>
    <row r="197" spans="2:19" s="37" customFormat="1" x14ac:dyDescent="0.25">
      <c r="B197" s="39" t="s">
        <v>4672</v>
      </c>
      <c r="C197" s="36">
        <v>749871</v>
      </c>
      <c r="D197" s="35" t="s">
        <v>4673</v>
      </c>
      <c r="E197" s="35" t="s">
        <v>15</v>
      </c>
      <c r="F197" s="35" t="s">
        <v>4674</v>
      </c>
      <c r="G197" s="35" t="s">
        <v>4675</v>
      </c>
      <c r="H197" s="35" t="s">
        <v>730</v>
      </c>
      <c r="I197" s="364">
        <v>43637</v>
      </c>
      <c r="J197" s="73">
        <v>52999.99</v>
      </c>
      <c r="K197" s="73">
        <v>16194.14</v>
      </c>
      <c r="L197" s="73">
        <v>36804.14</v>
      </c>
    </row>
    <row r="198" spans="2:19" s="10" customFormat="1" x14ac:dyDescent="0.25">
      <c r="B198" s="39" t="s">
        <v>4676</v>
      </c>
      <c r="C198" s="35">
        <v>749878</v>
      </c>
      <c r="D198" s="35" t="s">
        <v>4677</v>
      </c>
      <c r="E198" s="36" t="s">
        <v>56</v>
      </c>
      <c r="F198" s="36" t="s">
        <v>56</v>
      </c>
      <c r="G198" s="35" t="s">
        <v>40</v>
      </c>
      <c r="H198" s="35" t="s">
        <v>730</v>
      </c>
      <c r="I198" s="86">
        <v>43343</v>
      </c>
      <c r="J198" s="89">
        <v>7670</v>
      </c>
      <c r="K198" s="89">
        <v>2045.07</v>
      </c>
      <c r="L198" s="89">
        <v>5623.93</v>
      </c>
      <c r="M198" s="119"/>
      <c r="N198" s="119"/>
      <c r="O198" s="119"/>
      <c r="P198" s="119"/>
      <c r="Q198" s="119"/>
      <c r="R198" s="119"/>
      <c r="S198" s="119"/>
    </row>
    <row r="199" spans="2:19" s="1" customFormat="1" x14ac:dyDescent="0.25">
      <c r="B199" s="6" t="s">
        <v>19</v>
      </c>
      <c r="C199" s="7">
        <v>991636</v>
      </c>
      <c r="D199" s="7" t="s">
        <v>4807</v>
      </c>
      <c r="E199" s="7" t="s">
        <v>15</v>
      </c>
      <c r="F199" s="7" t="s">
        <v>1512</v>
      </c>
      <c r="G199" s="7" t="s">
        <v>4808</v>
      </c>
      <c r="H199" s="7" t="s">
        <v>18</v>
      </c>
      <c r="I199" s="99">
        <v>45083</v>
      </c>
      <c r="J199" s="32">
        <v>51181</v>
      </c>
      <c r="K199" s="32">
        <v>36964.33</v>
      </c>
      <c r="L199" s="32">
        <v>14216.67</v>
      </c>
    </row>
    <row r="200" spans="2:19" s="1" customFormat="1" x14ac:dyDescent="0.25">
      <c r="B200" s="6" t="s">
        <v>150</v>
      </c>
      <c r="C200" s="7">
        <v>991637</v>
      </c>
      <c r="D200" s="7" t="s">
        <v>4809</v>
      </c>
      <c r="E200" s="7" t="s">
        <v>15</v>
      </c>
      <c r="F200" s="7" t="s">
        <v>1515</v>
      </c>
      <c r="G200" s="7" t="s">
        <v>4810</v>
      </c>
      <c r="H200" s="7" t="s">
        <v>18</v>
      </c>
      <c r="I200" s="99">
        <v>45083</v>
      </c>
      <c r="J200" s="32">
        <v>7850</v>
      </c>
      <c r="K200" s="32">
        <v>5669.72</v>
      </c>
      <c r="L200" s="32">
        <v>2180.2800000000002</v>
      </c>
    </row>
    <row r="203" spans="2:19" s="1" customFormat="1" ht="18.75" x14ac:dyDescent="0.3">
      <c r="B203" s="186" t="s">
        <v>251</v>
      </c>
      <c r="C203" s="187"/>
      <c r="D203" s="187"/>
      <c r="E203" s="187"/>
      <c r="F203" s="187"/>
      <c r="G203" s="188" t="s">
        <v>4811</v>
      </c>
      <c r="H203" s="187"/>
      <c r="I203" s="541" t="s">
        <v>2</v>
      </c>
      <c r="J203" s="544" t="s">
        <v>3</v>
      </c>
      <c r="K203" s="545" t="s">
        <v>4</v>
      </c>
      <c r="L203" s="547" t="s">
        <v>5</v>
      </c>
    </row>
    <row r="204" spans="2:19" s="1" customFormat="1" x14ac:dyDescent="0.25">
      <c r="B204" s="3" t="s">
        <v>6</v>
      </c>
      <c r="C204" s="3" t="s">
        <v>7</v>
      </c>
      <c r="D204" s="3" t="s">
        <v>8</v>
      </c>
      <c r="E204" s="3" t="s">
        <v>9</v>
      </c>
      <c r="F204" s="3" t="s">
        <v>10</v>
      </c>
      <c r="G204" s="3" t="s">
        <v>11</v>
      </c>
      <c r="H204" s="3" t="s">
        <v>12</v>
      </c>
      <c r="I204" s="541"/>
      <c r="J204" s="544"/>
      <c r="K204" s="545"/>
      <c r="L204" s="547"/>
    </row>
    <row r="205" spans="2:19" s="1" customFormat="1" x14ac:dyDescent="0.25">
      <c r="B205" s="27" t="s">
        <v>62</v>
      </c>
      <c r="C205" s="19">
        <v>366784</v>
      </c>
      <c r="D205" s="19" t="s">
        <v>4812</v>
      </c>
      <c r="E205" s="19" t="s">
        <v>169</v>
      </c>
      <c r="F205" s="19" t="s">
        <v>4813</v>
      </c>
      <c r="G205" s="19" t="s">
        <v>4814</v>
      </c>
      <c r="H205" s="19" t="s">
        <v>294</v>
      </c>
      <c r="I205" s="99">
        <v>40605</v>
      </c>
      <c r="J205" s="32">
        <v>17980</v>
      </c>
      <c r="K205" s="32">
        <v>17980</v>
      </c>
      <c r="L205" s="23">
        <v>0</v>
      </c>
    </row>
    <row r="206" spans="2:19" s="1" customFormat="1" x14ac:dyDescent="0.25">
      <c r="B206" s="27" t="s">
        <v>19</v>
      </c>
      <c r="C206" s="19">
        <v>367313</v>
      </c>
      <c r="D206" s="19" t="s">
        <v>4815</v>
      </c>
      <c r="E206" s="19" t="s">
        <v>104</v>
      </c>
      <c r="F206" s="19" t="s">
        <v>56</v>
      </c>
      <c r="G206" s="19" t="s">
        <v>4816</v>
      </c>
      <c r="H206" s="19" t="s">
        <v>18</v>
      </c>
      <c r="I206" s="99">
        <v>41640</v>
      </c>
      <c r="J206" s="32">
        <v>27747.56</v>
      </c>
      <c r="K206" s="32">
        <v>27747.56</v>
      </c>
      <c r="L206" s="321">
        <v>0</v>
      </c>
    </row>
    <row r="207" spans="2:19" s="10" customFormat="1" x14ac:dyDescent="0.25">
      <c r="B207" s="6" t="s">
        <v>150</v>
      </c>
      <c r="C207" s="7">
        <v>367344</v>
      </c>
      <c r="D207" s="7" t="s">
        <v>4817</v>
      </c>
      <c r="E207" s="7" t="s">
        <v>15</v>
      </c>
      <c r="F207" s="7" t="s">
        <v>152</v>
      </c>
      <c r="G207" s="7" t="s">
        <v>4818</v>
      </c>
      <c r="H207" s="7" t="s">
        <v>18</v>
      </c>
      <c r="I207" s="99">
        <v>40220</v>
      </c>
      <c r="J207" s="32">
        <v>5149.87</v>
      </c>
      <c r="K207" s="32">
        <v>5149.87</v>
      </c>
      <c r="L207" s="32">
        <v>0</v>
      </c>
      <c r="M207" s="1"/>
      <c r="N207" s="1"/>
      <c r="O207" s="1"/>
      <c r="P207" s="1"/>
      <c r="Q207" s="1"/>
      <c r="R207" s="1"/>
      <c r="S207" s="1"/>
    </row>
    <row r="208" spans="2:19" s="10" customFormat="1" x14ac:dyDescent="0.25">
      <c r="B208" s="27" t="s">
        <v>19</v>
      </c>
      <c r="C208" s="19">
        <v>367360</v>
      </c>
      <c r="D208" s="19" t="s">
        <v>4819</v>
      </c>
      <c r="E208" s="19" t="s">
        <v>15</v>
      </c>
      <c r="F208" s="19" t="s">
        <v>213</v>
      </c>
      <c r="G208" s="19" t="s">
        <v>4820</v>
      </c>
      <c r="H208" s="28" t="s">
        <v>730</v>
      </c>
      <c r="I208" s="99">
        <v>41640</v>
      </c>
      <c r="J208" s="32">
        <v>27747.56</v>
      </c>
      <c r="K208" s="32">
        <v>27747.56</v>
      </c>
      <c r="L208" s="32">
        <v>0</v>
      </c>
      <c r="M208" s="1"/>
      <c r="N208" s="1"/>
      <c r="O208" s="1"/>
      <c r="P208" s="1"/>
      <c r="Q208" s="1"/>
      <c r="R208" s="1"/>
      <c r="S208" s="1"/>
    </row>
    <row r="209" spans="2:19" s="10" customFormat="1" x14ac:dyDescent="0.25">
      <c r="B209" s="9" t="s">
        <v>2124</v>
      </c>
      <c r="C209" s="7">
        <v>367362</v>
      </c>
      <c r="D209" s="7" t="s">
        <v>4821</v>
      </c>
      <c r="E209" s="19" t="s">
        <v>56</v>
      </c>
      <c r="F209" s="19" t="s">
        <v>56</v>
      </c>
      <c r="G209" s="7" t="s">
        <v>40</v>
      </c>
      <c r="H209" s="7" t="s">
        <v>2065</v>
      </c>
      <c r="I209" s="99">
        <v>39083</v>
      </c>
      <c r="J209" s="23">
        <v>2500</v>
      </c>
      <c r="K209" s="23">
        <v>2500</v>
      </c>
      <c r="L209" s="23">
        <v>0</v>
      </c>
      <c r="M209" s="60"/>
      <c r="N209" s="1"/>
      <c r="O209" s="1"/>
      <c r="P209" s="1"/>
      <c r="Q209" s="1"/>
      <c r="R209" s="1"/>
      <c r="S209" s="1"/>
    </row>
    <row r="210" spans="2:19" s="10" customFormat="1" x14ac:dyDescent="0.25">
      <c r="B210" s="9" t="s">
        <v>19</v>
      </c>
      <c r="C210" s="7">
        <v>367373</v>
      </c>
      <c r="D210" s="7" t="s">
        <v>4822</v>
      </c>
      <c r="E210" s="7" t="s">
        <v>79</v>
      </c>
      <c r="F210" s="7" t="s">
        <v>80</v>
      </c>
      <c r="G210" s="7" t="s">
        <v>4823</v>
      </c>
      <c r="H210" s="7" t="s">
        <v>18</v>
      </c>
      <c r="I210" s="99">
        <v>40490</v>
      </c>
      <c r="J210" s="23">
        <v>33383.25</v>
      </c>
      <c r="K210" s="23">
        <v>33383.25</v>
      </c>
      <c r="L210" s="23">
        <v>0</v>
      </c>
      <c r="M210" s="1"/>
      <c r="N210" s="1"/>
      <c r="O210" s="1"/>
      <c r="P210" s="1"/>
      <c r="Q210" s="1"/>
      <c r="R210" s="1"/>
      <c r="S210" s="1"/>
    </row>
    <row r="211" spans="2:19" s="10" customFormat="1" x14ac:dyDescent="0.25">
      <c r="B211" s="9" t="s">
        <v>150</v>
      </c>
      <c r="C211" s="7">
        <v>367375</v>
      </c>
      <c r="D211" s="179" t="s">
        <v>4824</v>
      </c>
      <c r="E211" s="7" t="s">
        <v>15</v>
      </c>
      <c r="F211" s="7" t="s">
        <v>16</v>
      </c>
      <c r="G211" s="179" t="s">
        <v>4825</v>
      </c>
      <c r="H211" s="7" t="s">
        <v>18</v>
      </c>
      <c r="I211" s="99">
        <v>39083</v>
      </c>
      <c r="J211" s="23">
        <v>7690</v>
      </c>
      <c r="K211" s="23">
        <v>5786.73</v>
      </c>
      <c r="L211" s="23">
        <v>0</v>
      </c>
      <c r="M211" s="60"/>
      <c r="N211" s="1"/>
      <c r="O211" s="1"/>
      <c r="P211" s="1"/>
      <c r="Q211" s="1"/>
      <c r="R211" s="1"/>
      <c r="S211" s="1"/>
    </row>
    <row r="212" spans="2:19" s="10" customFormat="1" x14ac:dyDescent="0.25">
      <c r="B212" s="27" t="s">
        <v>19</v>
      </c>
      <c r="C212" s="19">
        <v>367390</v>
      </c>
      <c r="D212" s="19" t="s">
        <v>4826</v>
      </c>
      <c r="E212" s="19" t="s">
        <v>15</v>
      </c>
      <c r="F212" s="19" t="s">
        <v>4827</v>
      </c>
      <c r="G212" s="19" t="s">
        <v>4828</v>
      </c>
      <c r="H212" s="19" t="s">
        <v>18</v>
      </c>
      <c r="I212" s="99">
        <v>41640</v>
      </c>
      <c r="J212" s="32">
        <v>27747.56</v>
      </c>
      <c r="K212" s="32">
        <v>27747.56</v>
      </c>
      <c r="L212" s="32">
        <v>0</v>
      </c>
      <c r="M212" s="1"/>
      <c r="N212" s="1"/>
      <c r="O212" s="1"/>
      <c r="P212" s="1"/>
      <c r="Q212" s="1"/>
      <c r="R212" s="1"/>
      <c r="S212" s="1"/>
    </row>
    <row r="213" spans="2:19" s="10" customFormat="1" x14ac:dyDescent="0.25">
      <c r="B213" s="6" t="s">
        <v>320</v>
      </c>
      <c r="C213" s="7">
        <v>367415</v>
      </c>
      <c r="D213" s="7" t="s">
        <v>4829</v>
      </c>
      <c r="E213" s="7" t="s">
        <v>322</v>
      </c>
      <c r="F213" s="7" t="s">
        <v>4830</v>
      </c>
      <c r="G213" s="7" t="s">
        <v>40</v>
      </c>
      <c r="H213" s="7" t="s">
        <v>294</v>
      </c>
      <c r="I213" s="99">
        <v>38364</v>
      </c>
      <c r="J213" s="32">
        <v>2850</v>
      </c>
      <c r="K213" s="32">
        <v>2850</v>
      </c>
      <c r="L213" s="32">
        <v>0</v>
      </c>
      <c r="M213" s="1"/>
      <c r="N213" s="1"/>
      <c r="O213" s="1"/>
      <c r="P213" s="1"/>
      <c r="Q213" s="1"/>
      <c r="R213" s="1"/>
      <c r="S213" s="1"/>
    </row>
    <row r="214" spans="2:19" s="10" customFormat="1" x14ac:dyDescent="0.25">
      <c r="B214" s="27" t="s">
        <v>19</v>
      </c>
      <c r="C214" s="19">
        <v>367428</v>
      </c>
      <c r="D214" s="19" t="s">
        <v>4831</v>
      </c>
      <c r="E214" s="19" t="s">
        <v>15</v>
      </c>
      <c r="F214" s="19" t="s">
        <v>4717</v>
      </c>
      <c r="G214" s="19" t="s">
        <v>4832</v>
      </c>
      <c r="H214" s="28" t="s">
        <v>730</v>
      </c>
      <c r="I214" s="99">
        <v>41640</v>
      </c>
      <c r="J214" s="32">
        <v>27747.56</v>
      </c>
      <c r="K214" s="32">
        <v>27747.56</v>
      </c>
      <c r="L214" s="32">
        <v>0</v>
      </c>
      <c r="M214" s="1"/>
      <c r="N214" s="1"/>
      <c r="O214" s="1"/>
      <c r="P214" s="1"/>
      <c r="Q214" s="1"/>
      <c r="R214" s="1"/>
      <c r="S214" s="1"/>
    </row>
    <row r="215" spans="2:19" s="1" customFormat="1" x14ac:dyDescent="0.25">
      <c r="B215" s="6" t="s">
        <v>4833</v>
      </c>
      <c r="C215" s="7">
        <v>367440</v>
      </c>
      <c r="D215" s="7" t="s">
        <v>4834</v>
      </c>
      <c r="E215" s="7" t="s">
        <v>4315</v>
      </c>
      <c r="F215" s="19" t="s">
        <v>56</v>
      </c>
      <c r="G215" s="19" t="s">
        <v>56</v>
      </c>
      <c r="H215" s="7" t="s">
        <v>747</v>
      </c>
      <c r="I215" s="99">
        <v>39083</v>
      </c>
      <c r="J215" s="32">
        <v>3005</v>
      </c>
      <c r="K215" s="32">
        <v>3005</v>
      </c>
      <c r="L215" s="32">
        <v>0</v>
      </c>
    </row>
    <row r="216" spans="2:19" s="1" customFormat="1" x14ac:dyDescent="0.25">
      <c r="B216" s="27" t="s">
        <v>19</v>
      </c>
      <c r="C216" s="28">
        <v>367448</v>
      </c>
      <c r="D216" s="28" t="s">
        <v>4835</v>
      </c>
      <c r="E216" s="28" t="s">
        <v>79</v>
      </c>
      <c r="F216" s="28" t="s">
        <v>80</v>
      </c>
      <c r="G216" s="28" t="s">
        <v>56</v>
      </c>
      <c r="H216" s="28" t="s">
        <v>730</v>
      </c>
      <c r="I216" s="99">
        <v>40605</v>
      </c>
      <c r="J216" s="32">
        <v>8502.9599999999991</v>
      </c>
      <c r="K216" s="32">
        <v>8502.9599999999991</v>
      </c>
      <c r="L216" s="32">
        <v>0</v>
      </c>
      <c r="M216" s="10"/>
      <c r="N216" s="10"/>
      <c r="O216" s="10"/>
      <c r="P216" s="10"/>
      <c r="Q216" s="10"/>
      <c r="R216" s="10"/>
      <c r="S216" s="10"/>
    </row>
    <row r="217" spans="2:19" s="1" customFormat="1" x14ac:dyDescent="0.25">
      <c r="B217" s="25" t="s">
        <v>98</v>
      </c>
      <c r="C217" s="19">
        <v>367460</v>
      </c>
      <c r="D217" s="19" t="s">
        <v>4836</v>
      </c>
      <c r="E217" s="19" t="s">
        <v>4837</v>
      </c>
      <c r="F217" s="19" t="s">
        <v>4533</v>
      </c>
      <c r="G217" s="19" t="s">
        <v>4838</v>
      </c>
      <c r="H217" s="19" t="s">
        <v>730</v>
      </c>
      <c r="I217" s="99">
        <v>40514</v>
      </c>
      <c r="J217" s="32">
        <v>4244.59</v>
      </c>
      <c r="K217" s="32">
        <v>4244.59</v>
      </c>
      <c r="L217" s="32">
        <v>0</v>
      </c>
    </row>
    <row r="218" spans="2:19" s="1" customFormat="1" x14ac:dyDescent="0.25">
      <c r="B218" s="27" t="s">
        <v>116</v>
      </c>
      <c r="C218" s="19">
        <v>367462</v>
      </c>
      <c r="D218" s="19" t="s">
        <v>4839</v>
      </c>
      <c r="E218" s="19" t="s">
        <v>15</v>
      </c>
      <c r="F218" s="19" t="s">
        <v>56</v>
      </c>
      <c r="G218" s="19" t="s">
        <v>4840</v>
      </c>
      <c r="H218" s="19" t="s">
        <v>730</v>
      </c>
      <c r="I218" s="99">
        <v>41640</v>
      </c>
      <c r="J218" s="32">
        <v>27747.56</v>
      </c>
      <c r="K218" s="32">
        <v>27747.56</v>
      </c>
      <c r="L218" s="32">
        <v>0</v>
      </c>
    </row>
    <row r="219" spans="2:19" s="1" customFormat="1" x14ac:dyDescent="0.25">
      <c r="B219" s="27" t="s">
        <v>4841</v>
      </c>
      <c r="C219" s="19">
        <v>367467</v>
      </c>
      <c r="D219" s="19" t="s">
        <v>4842</v>
      </c>
      <c r="E219" s="19" t="s">
        <v>3211</v>
      </c>
      <c r="F219" s="19" t="s">
        <v>56</v>
      </c>
      <c r="G219" s="19" t="s">
        <v>4843</v>
      </c>
      <c r="H219" s="19" t="s">
        <v>730</v>
      </c>
      <c r="I219" s="99">
        <v>41640</v>
      </c>
      <c r="J219" s="75">
        <v>39136</v>
      </c>
      <c r="K219" s="75">
        <v>39136</v>
      </c>
      <c r="L219" s="44">
        <v>0</v>
      </c>
    </row>
    <row r="220" spans="2:19" s="1" customFormat="1" x14ac:dyDescent="0.25">
      <c r="B220" s="27" t="s">
        <v>4844</v>
      </c>
      <c r="C220" s="19">
        <v>367472</v>
      </c>
      <c r="D220" s="19" t="s">
        <v>4845</v>
      </c>
      <c r="E220" s="19" t="s">
        <v>56</v>
      </c>
      <c r="F220" s="19" t="s">
        <v>56</v>
      </c>
      <c r="G220" s="7" t="s">
        <v>40</v>
      </c>
      <c r="H220" s="19" t="s">
        <v>1327</v>
      </c>
      <c r="I220" s="99">
        <v>41640</v>
      </c>
      <c r="J220" s="32">
        <v>3727.08</v>
      </c>
      <c r="K220" s="32">
        <v>3727.08</v>
      </c>
      <c r="L220" s="32">
        <v>0</v>
      </c>
    </row>
    <row r="221" spans="2:19" s="10" customFormat="1" x14ac:dyDescent="0.25">
      <c r="B221" s="27" t="s">
        <v>4841</v>
      </c>
      <c r="C221" s="19">
        <v>367476</v>
      </c>
      <c r="D221" s="19" t="s">
        <v>4846</v>
      </c>
      <c r="E221" s="19" t="s">
        <v>224</v>
      </c>
      <c r="F221" s="19" t="s">
        <v>4847</v>
      </c>
      <c r="G221" s="7" t="s">
        <v>40</v>
      </c>
      <c r="H221" s="19" t="s">
        <v>18</v>
      </c>
      <c r="I221" s="99">
        <v>41640</v>
      </c>
      <c r="J221" s="75">
        <v>39136</v>
      </c>
      <c r="K221" s="75">
        <v>39136</v>
      </c>
      <c r="L221" s="44">
        <v>0</v>
      </c>
      <c r="M221" s="1"/>
      <c r="N221" s="1"/>
      <c r="O221" s="1"/>
      <c r="P221" s="1"/>
      <c r="Q221" s="1"/>
      <c r="R221" s="1"/>
      <c r="S221" s="1"/>
    </row>
    <row r="222" spans="2:19" s="10" customFormat="1" x14ac:dyDescent="0.25">
      <c r="B222" s="27" t="s">
        <v>116</v>
      </c>
      <c r="C222" s="19">
        <v>367480</v>
      </c>
      <c r="D222" s="19" t="s">
        <v>4848</v>
      </c>
      <c r="E222" s="19" t="s">
        <v>15</v>
      </c>
      <c r="F222" s="19" t="s">
        <v>56</v>
      </c>
      <c r="G222" s="19" t="s">
        <v>4849</v>
      </c>
      <c r="H222" s="19" t="s">
        <v>730</v>
      </c>
      <c r="I222" s="99">
        <v>40220</v>
      </c>
      <c r="J222" s="32">
        <v>5149.87</v>
      </c>
      <c r="K222" s="32">
        <v>5149.87</v>
      </c>
      <c r="L222" s="32">
        <v>0</v>
      </c>
      <c r="M222" s="1"/>
      <c r="N222" s="1"/>
      <c r="O222" s="1"/>
      <c r="P222" s="1"/>
      <c r="Q222" s="1"/>
      <c r="R222" s="1"/>
      <c r="S222" s="1"/>
    </row>
    <row r="223" spans="2:19" s="1" customFormat="1" x14ac:dyDescent="0.25">
      <c r="B223" s="27" t="s">
        <v>684</v>
      </c>
      <c r="C223" s="19">
        <v>367484</v>
      </c>
      <c r="D223" s="19" t="s">
        <v>4850</v>
      </c>
      <c r="E223" s="19" t="s">
        <v>4851</v>
      </c>
      <c r="F223" s="19" t="s">
        <v>56</v>
      </c>
      <c r="G223" s="7" t="s">
        <v>40</v>
      </c>
      <c r="H223" s="19" t="s">
        <v>325</v>
      </c>
      <c r="I223" s="99">
        <v>39083</v>
      </c>
      <c r="J223" s="142">
        <v>30000</v>
      </c>
      <c r="K223" s="32">
        <v>30000</v>
      </c>
      <c r="L223" s="32">
        <v>0</v>
      </c>
    </row>
    <row r="224" spans="2:19" s="1" customFormat="1" x14ac:dyDescent="0.25">
      <c r="B224" s="27" t="s">
        <v>4852</v>
      </c>
      <c r="C224" s="19">
        <v>367497</v>
      </c>
      <c r="D224" s="19" t="s">
        <v>4853</v>
      </c>
      <c r="E224" s="19" t="s">
        <v>4854</v>
      </c>
      <c r="F224" s="19" t="s">
        <v>56</v>
      </c>
      <c r="G224" s="7" t="s">
        <v>40</v>
      </c>
      <c r="H224" s="19" t="s">
        <v>294</v>
      </c>
      <c r="I224" s="99">
        <v>41640</v>
      </c>
      <c r="J224" s="44">
        <v>3500</v>
      </c>
      <c r="K224" s="44">
        <v>3500</v>
      </c>
      <c r="L224" s="44">
        <v>0</v>
      </c>
    </row>
    <row r="225" spans="2:19" s="1" customFormat="1" x14ac:dyDescent="0.25">
      <c r="B225" s="6" t="s">
        <v>19</v>
      </c>
      <c r="C225" s="7">
        <v>367498</v>
      </c>
      <c r="D225" s="7" t="s">
        <v>4855</v>
      </c>
      <c r="E225" s="7" t="s">
        <v>15</v>
      </c>
      <c r="F225" s="7" t="s">
        <v>353</v>
      </c>
      <c r="G225" s="7" t="s">
        <v>4856</v>
      </c>
      <c r="H225" s="7" t="s">
        <v>730</v>
      </c>
      <c r="I225" s="99">
        <v>41640</v>
      </c>
      <c r="J225" s="32">
        <v>27747.56</v>
      </c>
      <c r="K225" s="32">
        <v>27747.56</v>
      </c>
      <c r="L225" s="32">
        <v>0</v>
      </c>
    </row>
    <row r="226" spans="2:19" s="1" customFormat="1" x14ac:dyDescent="0.25">
      <c r="B226" s="9" t="s">
        <v>4695</v>
      </c>
      <c r="C226" s="7">
        <v>367500</v>
      </c>
      <c r="D226" s="7" t="s">
        <v>4857</v>
      </c>
      <c r="E226" s="7" t="s">
        <v>104</v>
      </c>
      <c r="F226" s="7" t="s">
        <v>4568</v>
      </c>
      <c r="G226" s="7" t="s">
        <v>40</v>
      </c>
      <c r="H226" s="7" t="s">
        <v>747</v>
      </c>
      <c r="I226" s="99">
        <v>41676</v>
      </c>
      <c r="J226" s="23">
        <v>4800.24</v>
      </c>
      <c r="K226" s="23">
        <v>4800.24</v>
      </c>
      <c r="L226" s="32">
        <v>0</v>
      </c>
    </row>
    <row r="227" spans="2:19" s="1" customFormat="1" x14ac:dyDescent="0.25">
      <c r="B227" s="6" t="s">
        <v>4858</v>
      </c>
      <c r="C227" s="7">
        <v>372045</v>
      </c>
      <c r="D227" s="7" t="s">
        <v>304</v>
      </c>
      <c r="E227" s="7" t="s">
        <v>304</v>
      </c>
      <c r="F227" s="7" t="s">
        <v>304</v>
      </c>
      <c r="G227" s="7" t="s">
        <v>40</v>
      </c>
      <c r="H227" s="7" t="s">
        <v>18</v>
      </c>
      <c r="I227" s="99">
        <v>41030</v>
      </c>
      <c r="J227" s="32">
        <v>3480</v>
      </c>
      <c r="K227" s="32">
        <v>3479</v>
      </c>
      <c r="L227" s="32">
        <v>1</v>
      </c>
    </row>
    <row r="228" spans="2:19" s="1" customFormat="1" x14ac:dyDescent="0.25">
      <c r="B228" s="27" t="s">
        <v>4859</v>
      </c>
      <c r="C228" s="19">
        <v>548791</v>
      </c>
      <c r="D228" s="19" t="s">
        <v>4860</v>
      </c>
      <c r="E228" s="19" t="s">
        <v>56</v>
      </c>
      <c r="F228" s="19" t="s">
        <v>56</v>
      </c>
      <c r="G228" s="7" t="s">
        <v>40</v>
      </c>
      <c r="H228" s="19" t="s">
        <v>730</v>
      </c>
      <c r="I228" s="99">
        <v>41640</v>
      </c>
      <c r="J228" s="32">
        <v>20000</v>
      </c>
      <c r="K228" s="32">
        <v>20000</v>
      </c>
      <c r="L228" s="32">
        <v>0</v>
      </c>
    </row>
    <row r="229" spans="2:19" s="1" customFormat="1" x14ac:dyDescent="0.25">
      <c r="B229" s="9" t="s">
        <v>27</v>
      </c>
      <c r="C229" s="7">
        <v>548794</v>
      </c>
      <c r="D229" s="7" t="s">
        <v>4861</v>
      </c>
      <c r="E229" s="7" t="s">
        <v>104</v>
      </c>
      <c r="F229" s="7" t="s">
        <v>980</v>
      </c>
      <c r="G229" s="7" t="s">
        <v>4862</v>
      </c>
      <c r="H229" s="7" t="s">
        <v>18</v>
      </c>
      <c r="I229" s="99">
        <v>41676</v>
      </c>
      <c r="J229" s="23">
        <v>4800.24</v>
      </c>
      <c r="K229" s="23">
        <v>4800.24</v>
      </c>
      <c r="L229" s="32">
        <v>0</v>
      </c>
    </row>
    <row r="230" spans="2:19" s="1" customFormat="1" x14ac:dyDescent="0.25">
      <c r="B230" s="6" t="s">
        <v>150</v>
      </c>
      <c r="C230" s="7">
        <v>548807</v>
      </c>
      <c r="D230" s="7" t="s">
        <v>304</v>
      </c>
      <c r="E230" s="7" t="s">
        <v>15</v>
      </c>
      <c r="F230" s="7"/>
      <c r="G230" s="7" t="s">
        <v>4863</v>
      </c>
      <c r="H230" s="7" t="s">
        <v>18</v>
      </c>
      <c r="I230" s="99">
        <v>39083</v>
      </c>
      <c r="J230" s="32">
        <v>7690</v>
      </c>
      <c r="K230" s="32">
        <v>7689</v>
      </c>
      <c r="L230" s="321">
        <v>1</v>
      </c>
    </row>
    <row r="231" spans="2:19" s="1" customFormat="1" x14ac:dyDescent="0.25">
      <c r="B231" s="27" t="s">
        <v>680</v>
      </c>
      <c r="C231" s="28">
        <v>749852</v>
      </c>
      <c r="D231" s="19" t="s">
        <v>4864</v>
      </c>
      <c r="E231" s="28" t="s">
        <v>4775</v>
      </c>
      <c r="F231" s="28" t="s">
        <v>4865</v>
      </c>
      <c r="G231" s="28" t="s">
        <v>4866</v>
      </c>
      <c r="H231" s="28" t="s">
        <v>18</v>
      </c>
      <c r="I231" s="99">
        <v>44159</v>
      </c>
      <c r="J231" s="32">
        <v>8353.2199999999993</v>
      </c>
      <c r="K231" s="32">
        <v>1160.03</v>
      </c>
      <c r="L231" s="32">
        <v>7192.19</v>
      </c>
      <c r="M231" s="10"/>
      <c r="N231" s="10"/>
      <c r="O231" s="10"/>
      <c r="P231" s="10"/>
      <c r="Q231" s="10"/>
      <c r="R231" s="10"/>
      <c r="S231" s="10"/>
    </row>
    <row r="232" spans="2:19" s="1" customFormat="1" x14ac:dyDescent="0.25">
      <c r="B232" s="27" t="s">
        <v>3226</v>
      </c>
      <c r="C232" s="28">
        <v>749853</v>
      </c>
      <c r="D232" s="28" t="s">
        <v>4867</v>
      </c>
      <c r="E232" s="28" t="s">
        <v>678</v>
      </c>
      <c r="F232" s="28" t="s">
        <v>56</v>
      </c>
      <c r="G232" s="7" t="s">
        <v>40</v>
      </c>
      <c r="H232" s="28" t="s">
        <v>18</v>
      </c>
      <c r="I232" s="98">
        <v>43447</v>
      </c>
      <c r="J232" s="75">
        <v>100695</v>
      </c>
      <c r="K232" s="75">
        <v>20300</v>
      </c>
      <c r="L232" s="75">
        <v>80395</v>
      </c>
      <c r="M232" s="10"/>
      <c r="N232" s="10"/>
      <c r="O232" s="10"/>
      <c r="P232" s="10"/>
      <c r="Q232" s="10"/>
      <c r="R232" s="10"/>
      <c r="S232" s="10"/>
    </row>
    <row r="233" spans="2:19" s="1" customFormat="1" x14ac:dyDescent="0.25">
      <c r="B233" s="27" t="s">
        <v>3940</v>
      </c>
      <c r="C233" s="28">
        <v>749855</v>
      </c>
      <c r="D233" s="28" t="s">
        <v>4868</v>
      </c>
      <c r="E233" s="28" t="s">
        <v>678</v>
      </c>
      <c r="F233" s="28" t="s">
        <v>56</v>
      </c>
      <c r="G233" s="7" t="s">
        <v>40</v>
      </c>
      <c r="H233" s="28" t="s">
        <v>325</v>
      </c>
      <c r="I233" s="98">
        <v>43447</v>
      </c>
      <c r="J233" s="93">
        <v>9040</v>
      </c>
      <c r="K233" s="75">
        <v>5025</v>
      </c>
      <c r="L233" s="75">
        <v>4015</v>
      </c>
      <c r="M233" s="10"/>
      <c r="N233" s="10"/>
      <c r="O233" s="10"/>
      <c r="P233" s="10"/>
      <c r="Q233" s="10"/>
      <c r="R233" s="10"/>
      <c r="S233" s="10"/>
    </row>
    <row r="234" spans="2:19" s="1" customFormat="1" x14ac:dyDescent="0.25">
      <c r="B234" s="27" t="s">
        <v>3940</v>
      </c>
      <c r="C234" s="28">
        <v>749856</v>
      </c>
      <c r="D234" s="28" t="s">
        <v>4869</v>
      </c>
      <c r="E234" s="28" t="s">
        <v>678</v>
      </c>
      <c r="F234" s="28" t="s">
        <v>56</v>
      </c>
      <c r="G234" s="7" t="s">
        <v>40</v>
      </c>
      <c r="H234" s="28" t="s">
        <v>325</v>
      </c>
      <c r="I234" s="98">
        <v>43447</v>
      </c>
      <c r="J234" s="75">
        <v>9040</v>
      </c>
      <c r="K234" s="75">
        <v>5025</v>
      </c>
      <c r="L234" s="75">
        <v>4015</v>
      </c>
      <c r="M234" s="10"/>
      <c r="N234" s="10"/>
      <c r="O234" s="10"/>
      <c r="P234" s="10"/>
      <c r="Q234" s="10"/>
      <c r="R234" s="10"/>
      <c r="S234" s="10"/>
    </row>
    <row r="235" spans="2:19" s="10" customFormat="1" x14ac:dyDescent="0.25">
      <c r="B235" s="27" t="s">
        <v>3940</v>
      </c>
      <c r="C235" s="28">
        <v>749857</v>
      </c>
      <c r="D235" s="28" t="s">
        <v>4870</v>
      </c>
      <c r="E235" s="28" t="s">
        <v>678</v>
      </c>
      <c r="F235" s="28" t="s">
        <v>56</v>
      </c>
      <c r="G235" s="7" t="s">
        <v>40</v>
      </c>
      <c r="H235" s="28" t="s">
        <v>325</v>
      </c>
      <c r="I235" s="98">
        <v>43447</v>
      </c>
      <c r="J235" s="93">
        <v>9040</v>
      </c>
      <c r="K235" s="75">
        <v>5025</v>
      </c>
      <c r="L235" s="75">
        <v>4015</v>
      </c>
    </row>
    <row r="236" spans="2:19" s="1" customFormat="1" x14ac:dyDescent="0.25">
      <c r="B236" s="27" t="s">
        <v>3940</v>
      </c>
      <c r="C236" s="28">
        <v>749858</v>
      </c>
      <c r="D236" s="28" t="s">
        <v>4871</v>
      </c>
      <c r="E236" s="28" t="s">
        <v>678</v>
      </c>
      <c r="F236" s="28" t="s">
        <v>56</v>
      </c>
      <c r="G236" s="7" t="s">
        <v>40</v>
      </c>
      <c r="H236" s="28" t="s">
        <v>325</v>
      </c>
      <c r="I236" s="98">
        <v>43447</v>
      </c>
      <c r="J236" s="75">
        <v>9040</v>
      </c>
      <c r="K236" s="75">
        <v>5025</v>
      </c>
      <c r="L236" s="75">
        <v>4015</v>
      </c>
      <c r="M236" s="10"/>
      <c r="N236" s="10"/>
      <c r="O236" s="10"/>
      <c r="P236" s="10"/>
      <c r="Q236" s="10"/>
      <c r="R236" s="10"/>
      <c r="S236" s="10"/>
    </row>
    <row r="237" spans="2:19" s="1" customFormat="1" x14ac:dyDescent="0.25">
      <c r="B237" s="27" t="s">
        <v>3940</v>
      </c>
      <c r="C237" s="28">
        <v>749859</v>
      </c>
      <c r="D237" s="28" t="s">
        <v>4872</v>
      </c>
      <c r="E237" s="28" t="s">
        <v>678</v>
      </c>
      <c r="F237" s="28" t="s">
        <v>56</v>
      </c>
      <c r="G237" s="7" t="s">
        <v>40</v>
      </c>
      <c r="H237" s="28" t="s">
        <v>325</v>
      </c>
      <c r="I237" s="98">
        <v>43447</v>
      </c>
      <c r="J237" s="75">
        <v>9040</v>
      </c>
      <c r="K237" s="75">
        <v>5025</v>
      </c>
      <c r="L237" s="75">
        <v>4015</v>
      </c>
      <c r="M237" s="10"/>
      <c r="N237" s="10"/>
      <c r="O237" s="10"/>
      <c r="P237" s="10"/>
      <c r="Q237" s="10"/>
      <c r="R237" s="10"/>
      <c r="S237" s="10"/>
    </row>
    <row r="238" spans="2:19" s="1" customFormat="1" x14ac:dyDescent="0.25">
      <c r="B238" s="27" t="s">
        <v>3940</v>
      </c>
      <c r="C238" s="28">
        <v>749860</v>
      </c>
      <c r="D238" s="28" t="s">
        <v>4873</v>
      </c>
      <c r="E238" s="28" t="s">
        <v>678</v>
      </c>
      <c r="F238" s="28" t="s">
        <v>56</v>
      </c>
      <c r="G238" s="7" t="s">
        <v>40</v>
      </c>
      <c r="H238" s="28" t="s">
        <v>325</v>
      </c>
      <c r="I238" s="98">
        <v>43447</v>
      </c>
      <c r="J238" s="75">
        <v>9040</v>
      </c>
      <c r="K238" s="75">
        <v>5025</v>
      </c>
      <c r="L238" s="75">
        <v>4015</v>
      </c>
      <c r="M238" s="10"/>
      <c r="N238" s="10"/>
      <c r="O238" s="10"/>
      <c r="P238" s="10"/>
      <c r="Q238" s="10"/>
      <c r="R238" s="10"/>
      <c r="S238" s="10"/>
    </row>
    <row r="239" spans="2:19" s="1" customFormat="1" x14ac:dyDescent="0.25">
      <c r="B239" s="27" t="s">
        <v>3940</v>
      </c>
      <c r="C239" s="28">
        <v>749861</v>
      </c>
      <c r="D239" s="28" t="s">
        <v>4874</v>
      </c>
      <c r="E239" s="28" t="s">
        <v>678</v>
      </c>
      <c r="F239" s="28" t="s">
        <v>56</v>
      </c>
      <c r="G239" s="7" t="s">
        <v>40</v>
      </c>
      <c r="H239" s="28" t="s">
        <v>325</v>
      </c>
      <c r="I239" s="98">
        <v>43447</v>
      </c>
      <c r="J239" s="75">
        <v>9040</v>
      </c>
      <c r="K239" s="75">
        <v>5025</v>
      </c>
      <c r="L239" s="75">
        <v>4015</v>
      </c>
      <c r="M239" s="10"/>
      <c r="N239" s="10"/>
      <c r="O239" s="10"/>
      <c r="P239" s="10"/>
      <c r="Q239" s="10"/>
      <c r="R239" s="10"/>
      <c r="S239" s="10"/>
    </row>
    <row r="240" spans="2:19" s="1" customFormat="1" x14ac:dyDescent="0.25">
      <c r="B240" s="27" t="s">
        <v>3940</v>
      </c>
      <c r="C240" s="28">
        <v>749862</v>
      </c>
      <c r="D240" s="28" t="s">
        <v>4875</v>
      </c>
      <c r="E240" s="28" t="s">
        <v>678</v>
      </c>
      <c r="F240" s="28" t="s">
        <v>56</v>
      </c>
      <c r="G240" s="7" t="s">
        <v>40</v>
      </c>
      <c r="H240" s="28" t="s">
        <v>325</v>
      </c>
      <c r="I240" s="98">
        <v>43447</v>
      </c>
      <c r="J240" s="75">
        <v>9040</v>
      </c>
      <c r="K240" s="75">
        <v>5025</v>
      </c>
      <c r="L240" s="75">
        <v>4015</v>
      </c>
      <c r="M240" s="10"/>
      <c r="N240" s="10"/>
      <c r="O240" s="10"/>
      <c r="P240" s="10"/>
      <c r="Q240" s="10"/>
      <c r="R240" s="10"/>
      <c r="S240" s="10"/>
    </row>
    <row r="241" spans="2:19" s="1" customFormat="1" x14ac:dyDescent="0.25">
      <c r="B241" s="9" t="s">
        <v>661</v>
      </c>
      <c r="C241" s="7">
        <v>750530</v>
      </c>
      <c r="D241" s="7" t="s">
        <v>4876</v>
      </c>
      <c r="E241" s="19" t="s">
        <v>342</v>
      </c>
      <c r="F241" s="28" t="s">
        <v>4877</v>
      </c>
      <c r="G241" s="28" t="s">
        <v>4878</v>
      </c>
      <c r="H241" s="7" t="s">
        <v>67</v>
      </c>
      <c r="I241" s="99">
        <v>41640</v>
      </c>
      <c r="J241" s="32">
        <v>26062.080000000002</v>
      </c>
      <c r="K241" s="32">
        <v>26062.080000000002</v>
      </c>
      <c r="L241" s="32">
        <v>0</v>
      </c>
    </row>
    <row r="242" spans="2:19" s="1" customFormat="1" x14ac:dyDescent="0.25">
      <c r="B242" s="6" t="s">
        <v>150</v>
      </c>
      <c r="C242" s="7">
        <v>991619</v>
      </c>
      <c r="D242" s="7" t="s">
        <v>304</v>
      </c>
      <c r="E242" s="7" t="s">
        <v>15</v>
      </c>
      <c r="F242" s="7" t="s">
        <v>858</v>
      </c>
      <c r="G242" s="7" t="s">
        <v>4879</v>
      </c>
      <c r="H242" s="7" t="s">
        <v>18</v>
      </c>
      <c r="I242" s="99">
        <v>44511</v>
      </c>
      <c r="J242" s="32">
        <v>8650.86</v>
      </c>
      <c r="K242" s="32">
        <v>6967.94</v>
      </c>
      <c r="L242" s="32">
        <v>1682.92</v>
      </c>
    </row>
    <row r="243" spans="2:19" s="1" customFormat="1" x14ac:dyDescent="0.25">
      <c r="B243" s="6" t="s">
        <v>19</v>
      </c>
      <c r="C243" s="7">
        <v>991620</v>
      </c>
      <c r="D243" s="7" t="s">
        <v>304</v>
      </c>
      <c r="E243" s="7" t="s">
        <v>15</v>
      </c>
      <c r="F243" s="7" t="s">
        <v>998</v>
      </c>
      <c r="G243" s="7" t="s">
        <v>4880</v>
      </c>
      <c r="H243" s="7" t="s">
        <v>18</v>
      </c>
      <c r="I243" s="99">
        <v>44896</v>
      </c>
      <c r="J243" s="32">
        <v>50692.98</v>
      </c>
      <c r="K243" s="32">
        <v>22529.77</v>
      </c>
      <c r="L243" s="32">
        <v>28163.21</v>
      </c>
    </row>
    <row r="244" spans="2:19" s="1" customFormat="1" x14ac:dyDescent="0.25">
      <c r="B244" s="6" t="s">
        <v>150</v>
      </c>
      <c r="C244" s="7">
        <v>991623</v>
      </c>
      <c r="D244" s="7" t="s">
        <v>304</v>
      </c>
      <c r="E244" s="7" t="s">
        <v>15</v>
      </c>
      <c r="F244" s="7" t="s">
        <v>1515</v>
      </c>
      <c r="G244" s="7" t="s">
        <v>4881</v>
      </c>
      <c r="H244" s="7" t="s">
        <v>18</v>
      </c>
      <c r="I244" s="99">
        <v>45211</v>
      </c>
      <c r="J244" s="32">
        <v>8735.1</v>
      </c>
      <c r="K244" s="32">
        <v>7279.42</v>
      </c>
      <c r="L244" s="32">
        <v>1455.68</v>
      </c>
    </row>
    <row r="245" spans="2:19" s="1" customFormat="1" x14ac:dyDescent="0.25">
      <c r="B245" s="6" t="s">
        <v>150</v>
      </c>
      <c r="C245" s="7">
        <v>991645</v>
      </c>
      <c r="D245" s="7" t="s">
        <v>304</v>
      </c>
      <c r="E245" s="7" t="s">
        <v>15</v>
      </c>
      <c r="F245" s="7" t="s">
        <v>1515</v>
      </c>
      <c r="G245" s="7" t="s">
        <v>4882</v>
      </c>
      <c r="H245" s="7" t="s">
        <v>18</v>
      </c>
      <c r="I245" s="99">
        <v>45083</v>
      </c>
      <c r="J245" s="32">
        <v>7850</v>
      </c>
      <c r="K245" s="32">
        <v>5669.72</v>
      </c>
      <c r="L245" s="32">
        <v>2180.2800000000002</v>
      </c>
    </row>
    <row r="246" spans="2:19" s="1" customFormat="1" x14ac:dyDescent="0.25">
      <c r="B246" s="6" t="s">
        <v>726</v>
      </c>
      <c r="C246" s="7">
        <v>991647</v>
      </c>
      <c r="D246" s="7" t="s">
        <v>304</v>
      </c>
      <c r="E246" s="7" t="s">
        <v>15</v>
      </c>
      <c r="F246" s="7" t="s">
        <v>2454</v>
      </c>
      <c r="G246" s="7" t="s">
        <v>4883</v>
      </c>
      <c r="H246" s="7" t="s">
        <v>18</v>
      </c>
      <c r="I246" s="99">
        <v>44001</v>
      </c>
      <c r="J246" s="32">
        <v>73691</v>
      </c>
      <c r="K246" s="32">
        <v>73690</v>
      </c>
      <c r="L246" s="32">
        <v>1</v>
      </c>
    </row>
    <row r="248" spans="2:19" s="1" customFormat="1" ht="18.75" x14ac:dyDescent="0.3">
      <c r="B248" s="47" t="s">
        <v>251</v>
      </c>
      <c r="C248" s="48"/>
      <c r="D248" s="48"/>
      <c r="E248" s="48"/>
      <c r="F248" s="48"/>
      <c r="G248" s="49" t="s">
        <v>4884</v>
      </c>
      <c r="H248" s="48"/>
      <c r="I248" s="541" t="s">
        <v>2</v>
      </c>
      <c r="J248" s="544" t="s">
        <v>3</v>
      </c>
      <c r="K248" s="545" t="s">
        <v>4</v>
      </c>
      <c r="L248" s="546" t="s">
        <v>5</v>
      </c>
    </row>
    <row r="249" spans="2:19" s="1" customFormat="1" x14ac:dyDescent="0.25">
      <c r="B249" s="3" t="s">
        <v>6</v>
      </c>
      <c r="C249" s="3" t="s">
        <v>7</v>
      </c>
      <c r="D249" s="3" t="s">
        <v>8</v>
      </c>
      <c r="E249" s="3" t="s">
        <v>9</v>
      </c>
      <c r="F249" s="3" t="s">
        <v>10</v>
      </c>
      <c r="G249" s="3" t="s">
        <v>11</v>
      </c>
      <c r="H249" s="3" t="s">
        <v>12</v>
      </c>
      <c r="I249" s="541"/>
      <c r="J249" s="544"/>
      <c r="K249" s="545"/>
      <c r="L249" s="546"/>
    </row>
    <row r="250" spans="2:19" s="1" customFormat="1" x14ac:dyDescent="0.25">
      <c r="B250" s="9" t="s">
        <v>19</v>
      </c>
      <c r="C250" s="7">
        <v>367321</v>
      </c>
      <c r="D250" s="19" t="s">
        <v>4885</v>
      </c>
      <c r="E250" s="19" t="s">
        <v>15</v>
      </c>
      <c r="F250" s="19" t="s">
        <v>2165</v>
      </c>
      <c r="G250" s="19" t="s">
        <v>4886</v>
      </c>
      <c r="H250" s="7" t="s">
        <v>18</v>
      </c>
      <c r="I250" s="99">
        <v>41640</v>
      </c>
      <c r="J250" s="32">
        <v>27747.56</v>
      </c>
      <c r="K250" s="32">
        <v>27747.56</v>
      </c>
      <c r="L250" s="32">
        <v>0</v>
      </c>
    </row>
    <row r="251" spans="2:19" s="1" customFormat="1" x14ac:dyDescent="0.25">
      <c r="B251" s="9" t="s">
        <v>150</v>
      </c>
      <c r="C251" s="7">
        <v>367322</v>
      </c>
      <c r="D251" s="19" t="s">
        <v>4887</v>
      </c>
      <c r="E251" s="19" t="s">
        <v>15</v>
      </c>
      <c r="F251" s="19" t="s">
        <v>4888</v>
      </c>
      <c r="G251" s="19" t="s">
        <v>4889</v>
      </c>
      <c r="H251" s="7" t="s">
        <v>730</v>
      </c>
      <c r="I251" s="99">
        <v>39083</v>
      </c>
      <c r="J251" s="23">
        <v>7690</v>
      </c>
      <c r="K251" s="23">
        <v>7690</v>
      </c>
      <c r="L251" s="23">
        <v>0</v>
      </c>
    </row>
    <row r="252" spans="2:19" s="1" customFormat="1" x14ac:dyDescent="0.25">
      <c r="B252" s="9" t="s">
        <v>4890</v>
      </c>
      <c r="C252" s="7">
        <v>367323</v>
      </c>
      <c r="D252" s="19" t="s">
        <v>4891</v>
      </c>
      <c r="E252" s="19" t="s">
        <v>56</v>
      </c>
      <c r="F252" s="19" t="s">
        <v>56</v>
      </c>
      <c r="G252" s="7" t="s">
        <v>40</v>
      </c>
      <c r="H252" s="7" t="s">
        <v>824</v>
      </c>
      <c r="I252" s="99">
        <v>38532</v>
      </c>
      <c r="J252" s="32">
        <v>8700</v>
      </c>
      <c r="K252" s="32">
        <v>8700</v>
      </c>
      <c r="L252" s="32">
        <v>0</v>
      </c>
    </row>
    <row r="253" spans="2:19" s="1" customFormat="1" x14ac:dyDescent="0.25">
      <c r="B253" s="9" t="s">
        <v>2204</v>
      </c>
      <c r="C253" s="7">
        <v>367324</v>
      </c>
      <c r="D253" s="19" t="s">
        <v>4892</v>
      </c>
      <c r="E253" s="19" t="s">
        <v>56</v>
      </c>
      <c r="F253" s="19" t="s">
        <v>56</v>
      </c>
      <c r="G253" s="7" t="s">
        <v>40</v>
      </c>
      <c r="H253" s="7" t="s">
        <v>824</v>
      </c>
      <c r="I253" s="99">
        <v>40477</v>
      </c>
      <c r="J253" s="32">
        <v>3727.08</v>
      </c>
      <c r="K253" s="32">
        <v>3727.08</v>
      </c>
      <c r="L253" s="32">
        <v>0</v>
      </c>
    </row>
    <row r="254" spans="2:19" s="1" customFormat="1" x14ac:dyDescent="0.25">
      <c r="B254" s="9" t="s">
        <v>4649</v>
      </c>
      <c r="C254" s="7">
        <v>367328</v>
      </c>
      <c r="D254" s="19" t="s">
        <v>4893</v>
      </c>
      <c r="E254" s="19" t="s">
        <v>56</v>
      </c>
      <c r="F254" s="19" t="s">
        <v>56</v>
      </c>
      <c r="G254" s="7" t="s">
        <v>40</v>
      </c>
      <c r="H254" s="7" t="s">
        <v>730</v>
      </c>
      <c r="I254" s="99">
        <v>40991</v>
      </c>
      <c r="J254" s="32">
        <v>3500.88</v>
      </c>
      <c r="K254" s="32">
        <v>3500.88</v>
      </c>
      <c r="L254" s="23">
        <v>0</v>
      </c>
    </row>
    <row r="255" spans="2:19" s="10" customFormat="1" x14ac:dyDescent="0.25">
      <c r="B255" s="6" t="s">
        <v>4894</v>
      </c>
      <c r="C255" s="7">
        <v>367495</v>
      </c>
      <c r="D255" s="19" t="s">
        <v>4895</v>
      </c>
      <c r="E255" s="19" t="s">
        <v>56</v>
      </c>
      <c r="F255" s="19" t="s">
        <v>56</v>
      </c>
      <c r="G255" s="7" t="s">
        <v>40</v>
      </c>
      <c r="H255" s="7" t="s">
        <v>747</v>
      </c>
      <c r="I255" s="99">
        <v>41000</v>
      </c>
      <c r="J255" s="23">
        <v>97894.720000000001</v>
      </c>
      <c r="K255" s="23">
        <v>97894.720000000001</v>
      </c>
      <c r="L255" s="23">
        <v>0</v>
      </c>
      <c r="M255" s="15"/>
      <c r="N255" s="1"/>
      <c r="O255" s="1"/>
      <c r="P255" s="1"/>
      <c r="Q255" s="1"/>
      <c r="R255" s="1"/>
      <c r="S255" s="1"/>
    </row>
    <row r="256" spans="2:19" s="1" customFormat="1" x14ac:dyDescent="0.25">
      <c r="B256" s="9" t="s">
        <v>640</v>
      </c>
      <c r="C256" s="7">
        <v>749881</v>
      </c>
      <c r="D256" s="19" t="s">
        <v>4896</v>
      </c>
      <c r="E256" s="28" t="s">
        <v>104</v>
      </c>
      <c r="F256" s="28" t="s">
        <v>166</v>
      </c>
      <c r="G256" s="28" t="s">
        <v>4897</v>
      </c>
      <c r="H256" s="7" t="s">
        <v>730</v>
      </c>
      <c r="I256" s="98">
        <v>43605</v>
      </c>
      <c r="J256" s="75">
        <v>2332.9499999999998</v>
      </c>
      <c r="K256" s="75">
        <v>1489.85</v>
      </c>
      <c r="L256" s="75">
        <v>842.1</v>
      </c>
      <c r="M256" s="10"/>
      <c r="N256" s="10"/>
      <c r="O256" s="10"/>
      <c r="P256" s="10"/>
      <c r="Q256" s="10"/>
      <c r="R256" s="10"/>
      <c r="S256" s="10"/>
    </row>
    <row r="259" spans="2:13" s="1" customFormat="1" ht="18.75" x14ac:dyDescent="0.3">
      <c r="B259" s="47" t="s">
        <v>251</v>
      </c>
      <c r="C259" s="48"/>
      <c r="D259" s="48"/>
      <c r="E259" s="48"/>
      <c r="F259" s="48"/>
      <c r="G259" s="49" t="s">
        <v>4898</v>
      </c>
      <c r="H259" s="48"/>
      <c r="I259" s="541" t="s">
        <v>2</v>
      </c>
      <c r="J259" s="544" t="s">
        <v>3</v>
      </c>
      <c r="K259" s="545" t="s">
        <v>4</v>
      </c>
      <c r="L259" s="546" t="s">
        <v>5</v>
      </c>
      <c r="M259" s="60"/>
    </row>
    <row r="260" spans="2:13" s="1" customFormat="1" x14ac:dyDescent="0.25">
      <c r="B260" s="3" t="s">
        <v>6</v>
      </c>
      <c r="C260" s="3" t="s">
        <v>7</v>
      </c>
      <c r="D260" s="3" t="s">
        <v>8</v>
      </c>
      <c r="E260" s="3" t="s">
        <v>9</v>
      </c>
      <c r="F260" s="3" t="s">
        <v>10</v>
      </c>
      <c r="G260" s="3" t="s">
        <v>11</v>
      </c>
      <c r="H260" s="3" t="s">
        <v>12</v>
      </c>
      <c r="I260" s="541"/>
      <c r="J260" s="544"/>
      <c r="K260" s="545"/>
      <c r="L260" s="546"/>
    </row>
    <row r="261" spans="2:13" s="1" customFormat="1" x14ac:dyDescent="0.25">
      <c r="B261" s="6" t="s">
        <v>4899</v>
      </c>
      <c r="C261" s="7">
        <v>548820</v>
      </c>
      <c r="D261" s="7" t="s">
        <v>4900</v>
      </c>
      <c r="E261" s="7" t="s">
        <v>3601</v>
      </c>
      <c r="F261" s="7" t="s">
        <v>4901</v>
      </c>
      <c r="G261" s="7">
        <v>156079290</v>
      </c>
      <c r="H261" s="7" t="s">
        <v>84</v>
      </c>
      <c r="I261" s="99">
        <v>42534</v>
      </c>
      <c r="J261" s="23">
        <v>338374.65</v>
      </c>
      <c r="K261" s="23">
        <v>218533.62</v>
      </c>
      <c r="L261" s="23">
        <v>119841.03</v>
      </c>
    </row>
    <row r="262" spans="2:13" s="1" customFormat="1" x14ac:dyDescent="0.25">
      <c r="B262" s="6" t="s">
        <v>4899</v>
      </c>
      <c r="C262" s="7">
        <v>548821</v>
      </c>
      <c r="D262" s="7" t="s">
        <v>4902</v>
      </c>
      <c r="E262" s="7" t="s">
        <v>4903</v>
      </c>
      <c r="F262" s="7" t="s">
        <v>4904</v>
      </c>
      <c r="G262" s="7" t="s">
        <v>40</v>
      </c>
      <c r="H262" s="7" t="s">
        <v>294</v>
      </c>
      <c r="I262" s="99">
        <v>39083</v>
      </c>
      <c r="J262" s="23">
        <v>25000</v>
      </c>
      <c r="K262" s="23">
        <v>25000</v>
      </c>
      <c r="L262" s="32">
        <v>0</v>
      </c>
    </row>
    <row r="263" spans="2:13" s="1" customFormat="1" x14ac:dyDescent="0.25">
      <c r="B263" s="6" t="s">
        <v>4899</v>
      </c>
      <c r="C263" s="7">
        <v>548822</v>
      </c>
      <c r="D263" s="7" t="s">
        <v>4905</v>
      </c>
      <c r="E263" s="7" t="s">
        <v>4903</v>
      </c>
      <c r="F263" s="7" t="s">
        <v>4906</v>
      </c>
      <c r="G263" s="7" t="s">
        <v>40</v>
      </c>
      <c r="H263" s="7" t="s">
        <v>294</v>
      </c>
      <c r="I263" s="99">
        <v>39083</v>
      </c>
      <c r="J263" s="23">
        <v>25000</v>
      </c>
      <c r="K263" s="23">
        <v>25000</v>
      </c>
      <c r="L263" s="32">
        <v>0</v>
      </c>
      <c r="M263" s="60"/>
    </row>
    <row r="1052" spans="2:12" x14ac:dyDescent="0.25">
      <c r="E1052" s="62" t="s">
        <v>15</v>
      </c>
    </row>
    <row r="1053" spans="2:12" s="1" customFormat="1" x14ac:dyDescent="0.25">
      <c r="B1053" s="167" t="s">
        <v>5698</v>
      </c>
      <c r="C1053" s="71"/>
      <c r="D1053" s="71" t="s">
        <v>5699</v>
      </c>
      <c r="E1053" s="71"/>
      <c r="F1053" s="71"/>
      <c r="G1053" s="167"/>
      <c r="H1053" s="71"/>
      <c r="I1053" s="370">
        <v>45596</v>
      </c>
      <c r="J1053" s="282">
        <v>38165.370000000003</v>
      </c>
      <c r="K1053" s="283">
        <v>0</v>
      </c>
      <c r="L1053" s="282">
        <v>38165.370000000003</v>
      </c>
    </row>
    <row r="1993" spans="2:12" s="1" customFormat="1" x14ac:dyDescent="0.25">
      <c r="B1993" s="250" t="s">
        <v>5684</v>
      </c>
      <c r="C1993" s="71"/>
      <c r="D1993" s="277" t="s">
        <v>5685</v>
      </c>
      <c r="E1993" s="277" t="s">
        <v>304</v>
      </c>
      <c r="F1993" s="62"/>
      <c r="G1993" s="167"/>
      <c r="H1993" s="71" t="s">
        <v>84</v>
      </c>
      <c r="I1993" s="370">
        <v>45589</v>
      </c>
      <c r="J1993" s="282">
        <v>10384</v>
      </c>
      <c r="K1993" s="283">
        <v>0</v>
      </c>
      <c r="L1993" s="282">
        <v>10384</v>
      </c>
    </row>
    <row r="1994" spans="2:12" s="1" customFormat="1" x14ac:dyDescent="0.25">
      <c r="B1994" s="250" t="s">
        <v>5684</v>
      </c>
      <c r="C1994" s="71"/>
      <c r="D1994" s="277" t="s">
        <v>5686</v>
      </c>
      <c r="E1994" s="277" t="s">
        <v>304</v>
      </c>
      <c r="F1994" s="62"/>
      <c r="G1994" s="167"/>
      <c r="H1994" s="71" t="s">
        <v>84</v>
      </c>
      <c r="I1994" s="370">
        <v>45589</v>
      </c>
      <c r="J1994" s="282">
        <v>10384</v>
      </c>
      <c r="K1994" s="283">
        <v>0</v>
      </c>
      <c r="L1994" s="282">
        <v>10384</v>
      </c>
    </row>
    <row r="1995" spans="2:12" s="1" customFormat="1" x14ac:dyDescent="0.25">
      <c r="B1995" s="250" t="s">
        <v>5678</v>
      </c>
      <c r="C1995" s="19"/>
      <c r="D1995" s="277" t="s">
        <v>5687</v>
      </c>
      <c r="E1995" s="277" t="s">
        <v>15</v>
      </c>
      <c r="F1995" s="71" t="s">
        <v>5448</v>
      </c>
      <c r="G1995" s="167" t="s">
        <v>5693</v>
      </c>
      <c r="H1995" s="71" t="s">
        <v>18</v>
      </c>
      <c r="I1995" s="370">
        <v>45586</v>
      </c>
      <c r="J1995" s="282">
        <v>51156</v>
      </c>
      <c r="K1995" s="283">
        <v>0</v>
      </c>
      <c r="L1995" s="282">
        <v>51156</v>
      </c>
    </row>
    <row r="1996" spans="2:12" s="1" customFormat="1" x14ac:dyDescent="0.25">
      <c r="B1996" s="250" t="s">
        <v>5641</v>
      </c>
      <c r="C1996" s="19"/>
      <c r="D1996" s="277" t="s">
        <v>5688</v>
      </c>
      <c r="E1996" s="277" t="s">
        <v>15</v>
      </c>
      <c r="F1996" s="71" t="s">
        <v>5680</v>
      </c>
      <c r="G1996" s="167" t="s">
        <v>5694</v>
      </c>
      <c r="H1996" s="71" t="s">
        <v>18</v>
      </c>
      <c r="I1996" s="370">
        <v>45586</v>
      </c>
      <c r="J1996" s="282">
        <v>9350</v>
      </c>
      <c r="K1996" s="283">
        <v>0</v>
      </c>
      <c r="L1996" s="282">
        <v>9350</v>
      </c>
    </row>
    <row r="1997" spans="2:12" s="1" customFormat="1" x14ac:dyDescent="0.25">
      <c r="B1997" s="250" t="s">
        <v>5689</v>
      </c>
      <c r="C1997" s="71"/>
      <c r="D1997" s="277" t="s">
        <v>5690</v>
      </c>
      <c r="E1997" s="277" t="s">
        <v>322</v>
      </c>
      <c r="F1997" s="62"/>
      <c r="G1997" s="167" t="s">
        <v>5695</v>
      </c>
      <c r="H1997" s="71" t="s">
        <v>294</v>
      </c>
      <c r="I1997" s="370">
        <v>45562</v>
      </c>
      <c r="J1997" s="282">
        <v>6515</v>
      </c>
      <c r="K1997" s="284">
        <v>54.28</v>
      </c>
      <c r="L1997" s="282">
        <v>6460.72</v>
      </c>
    </row>
    <row r="1998" spans="2:12" s="1" customFormat="1" x14ac:dyDescent="0.25">
      <c r="B1998" s="250" t="s">
        <v>5689</v>
      </c>
      <c r="C1998" s="71"/>
      <c r="D1998" s="277" t="s">
        <v>5691</v>
      </c>
      <c r="E1998" s="277" t="s">
        <v>322</v>
      </c>
      <c r="F1998" s="62"/>
      <c r="G1998" s="167" t="s">
        <v>5696</v>
      </c>
      <c r="H1998" s="71" t="s">
        <v>294</v>
      </c>
      <c r="I1998" s="370">
        <v>45562</v>
      </c>
      <c r="J1998" s="282">
        <v>6515</v>
      </c>
      <c r="K1998" s="284">
        <v>54.28</v>
      </c>
      <c r="L1998" s="282">
        <v>6460.72</v>
      </c>
    </row>
    <row r="1999" spans="2:12" s="1" customFormat="1" x14ac:dyDescent="0.25">
      <c r="B1999" s="250" t="s">
        <v>5689</v>
      </c>
      <c r="C1999" s="71"/>
      <c r="D1999" s="277" t="s">
        <v>5692</v>
      </c>
      <c r="E1999" s="277" t="s">
        <v>322</v>
      </c>
      <c r="F1999" s="71" t="s">
        <v>304</v>
      </c>
      <c r="G1999" s="167" t="s">
        <v>5697</v>
      </c>
      <c r="H1999" s="71" t="s">
        <v>294</v>
      </c>
      <c r="I1999" s="370">
        <v>45562</v>
      </c>
      <c r="J1999" s="282">
        <v>6515</v>
      </c>
      <c r="K1999" s="284">
        <v>54.28</v>
      </c>
      <c r="L1999" s="282">
        <v>6460.72</v>
      </c>
    </row>
    <row r="2071" spans="2:12" s="69" customFormat="1" ht="15" customHeight="1" x14ac:dyDescent="0.25">
      <c r="B2071" s="250" t="s">
        <v>5658</v>
      </c>
      <c r="C2071" s="71"/>
      <c r="D2071" s="277" t="s">
        <v>5669</v>
      </c>
      <c r="E2071" s="277" t="s">
        <v>304</v>
      </c>
      <c r="F2071" s="71" t="s">
        <v>304</v>
      </c>
      <c r="G2071" s="167" t="s">
        <v>40</v>
      </c>
      <c r="H2071" s="71" t="s">
        <v>84</v>
      </c>
      <c r="I2071" s="354" t="s">
        <v>5629</v>
      </c>
      <c r="J2071" s="255">
        <v>6030.39</v>
      </c>
      <c r="K2071" s="255">
        <v>0</v>
      </c>
      <c r="L2071" s="255">
        <v>6030.39</v>
      </c>
    </row>
    <row r="2072" spans="2:12" s="69" customFormat="1" ht="15" customHeight="1" x14ac:dyDescent="0.25">
      <c r="B2072" s="250" t="s">
        <v>5658</v>
      </c>
      <c r="C2072" s="71"/>
      <c r="D2072" s="277" t="s">
        <v>5630</v>
      </c>
      <c r="E2072" s="277" t="s">
        <v>304</v>
      </c>
      <c r="F2072" s="71" t="s">
        <v>304</v>
      </c>
      <c r="G2072" s="167" t="s">
        <v>40</v>
      </c>
      <c r="H2072" s="71" t="s">
        <v>84</v>
      </c>
      <c r="I2072" s="354" t="s">
        <v>5629</v>
      </c>
      <c r="J2072" s="255">
        <v>6030.39</v>
      </c>
      <c r="K2072" s="255">
        <v>0</v>
      </c>
      <c r="L2072" s="255">
        <v>6030.39</v>
      </c>
    </row>
    <row r="2073" spans="2:12" s="69" customFormat="1" ht="15" customHeight="1" x14ac:dyDescent="0.25">
      <c r="B2073" s="250" t="s">
        <v>5658</v>
      </c>
      <c r="C2073" s="71"/>
      <c r="D2073" s="277" t="s">
        <v>5670</v>
      </c>
      <c r="E2073" s="277" t="s">
        <v>304</v>
      </c>
      <c r="F2073" s="71" t="s">
        <v>304</v>
      </c>
      <c r="G2073" s="167" t="s">
        <v>40</v>
      </c>
      <c r="H2073" s="71" t="s">
        <v>84</v>
      </c>
      <c r="I2073" s="354" t="s">
        <v>5631</v>
      </c>
      <c r="J2073" s="255">
        <v>6520.09</v>
      </c>
      <c r="K2073" s="255">
        <v>488.93</v>
      </c>
      <c r="L2073" s="255">
        <v>6031.16</v>
      </c>
    </row>
    <row r="2074" spans="2:12" s="69" customFormat="1" ht="15" customHeight="1" x14ac:dyDescent="0.25">
      <c r="B2074" s="250" t="s">
        <v>5653</v>
      </c>
      <c r="C2074" s="71"/>
      <c r="D2074" s="277" t="s">
        <v>5671</v>
      </c>
      <c r="E2074" s="277" t="s">
        <v>304</v>
      </c>
      <c r="F2074" s="71" t="s">
        <v>304</v>
      </c>
      <c r="G2074" s="167" t="s">
        <v>40</v>
      </c>
      <c r="H2074" s="71" t="s">
        <v>18</v>
      </c>
      <c r="I2074" s="354" t="s">
        <v>5632</v>
      </c>
      <c r="J2074" s="255">
        <v>4952.46</v>
      </c>
      <c r="K2074" s="255">
        <v>0</v>
      </c>
      <c r="L2074" s="255">
        <v>4952.46</v>
      </c>
    </row>
    <row r="2075" spans="2:12" s="69" customFormat="1" ht="15" customHeight="1" x14ac:dyDescent="0.25">
      <c r="B2075" s="250" t="s">
        <v>5658</v>
      </c>
      <c r="C2075" s="71"/>
      <c r="D2075" s="277" t="s">
        <v>5672</v>
      </c>
      <c r="E2075" s="277" t="s">
        <v>304</v>
      </c>
      <c r="F2075" s="71" t="s">
        <v>304</v>
      </c>
      <c r="G2075" s="167" t="s">
        <v>40</v>
      </c>
      <c r="H2075" s="71" t="s">
        <v>18</v>
      </c>
      <c r="I2075" s="354" t="s">
        <v>5632</v>
      </c>
      <c r="J2075" s="255">
        <v>4952.46</v>
      </c>
      <c r="K2075" s="255">
        <v>0</v>
      </c>
      <c r="L2075" s="255">
        <v>4952.46</v>
      </c>
    </row>
    <row r="2076" spans="2:12" s="69" customFormat="1" ht="15" customHeight="1" x14ac:dyDescent="0.25">
      <c r="B2076" s="250" t="s">
        <v>5653</v>
      </c>
      <c r="C2076" s="71"/>
      <c r="D2076" s="277" t="s">
        <v>5673</v>
      </c>
      <c r="E2076" s="277" t="s">
        <v>304</v>
      </c>
      <c r="F2076" s="71" t="s">
        <v>304</v>
      </c>
      <c r="G2076" s="167" t="s">
        <v>40</v>
      </c>
      <c r="H2076" s="71" t="s">
        <v>18</v>
      </c>
      <c r="I2076" s="354" t="s">
        <v>5632</v>
      </c>
      <c r="J2076" s="255">
        <v>4952.46</v>
      </c>
      <c r="K2076" s="255">
        <v>0</v>
      </c>
      <c r="L2076" s="255">
        <v>4952.46</v>
      </c>
    </row>
    <row r="2077" spans="2:12" s="69" customFormat="1" x14ac:dyDescent="0.25">
      <c r="B2077" s="250" t="s">
        <v>5658</v>
      </c>
      <c r="C2077" s="71">
        <v>991930</v>
      </c>
      <c r="D2077" s="71" t="s">
        <v>5674</v>
      </c>
      <c r="E2077" s="277" t="s">
        <v>15</v>
      </c>
      <c r="F2077" s="71" t="s">
        <v>1403</v>
      </c>
      <c r="G2077" s="167" t="s">
        <v>5679</v>
      </c>
      <c r="H2077" s="71" t="s">
        <v>18</v>
      </c>
      <c r="I2077" s="370">
        <v>45482</v>
      </c>
      <c r="J2077" s="282">
        <v>50250</v>
      </c>
      <c r="K2077" s="282">
        <v>5583.22</v>
      </c>
      <c r="L2077" s="282">
        <v>44666.78</v>
      </c>
    </row>
    <row r="2078" spans="2:12" x14ac:dyDescent="0.25">
      <c r="B2078" s="250" t="s">
        <v>5653</v>
      </c>
      <c r="C2078" s="71">
        <f>+C2077+1</f>
        <v>991931</v>
      </c>
      <c r="D2078" s="71" t="s">
        <v>5675</v>
      </c>
      <c r="E2078" s="277" t="s">
        <v>15</v>
      </c>
      <c r="F2078" s="71" t="s">
        <v>5680</v>
      </c>
      <c r="G2078" s="167" t="s">
        <v>5681</v>
      </c>
      <c r="H2078" s="71" t="s">
        <v>18</v>
      </c>
      <c r="I2078" s="370">
        <v>45482</v>
      </c>
      <c r="J2078" s="282">
        <v>8550</v>
      </c>
      <c r="K2078" s="284">
        <v>949.89</v>
      </c>
      <c r="L2078" s="282">
        <v>7600.11</v>
      </c>
    </row>
    <row r="2079" spans="2:12" x14ac:dyDescent="0.25">
      <c r="B2079" s="256"/>
      <c r="C2079" s="71">
        <f>+C2078+1</f>
        <v>991932</v>
      </c>
      <c r="D2079" s="71" t="s">
        <v>5676</v>
      </c>
      <c r="E2079" s="277" t="s">
        <v>15</v>
      </c>
      <c r="F2079" s="71" t="s">
        <v>1403</v>
      </c>
      <c r="G2079" s="167" t="s">
        <v>5682</v>
      </c>
      <c r="H2079" s="71" t="s">
        <v>18</v>
      </c>
      <c r="I2079" s="410"/>
      <c r="J2079" s="415">
        <v>260721.89</v>
      </c>
      <c r="K2079" s="415">
        <v>4104.92</v>
      </c>
      <c r="L2079" s="415">
        <v>256616.97</v>
      </c>
    </row>
    <row r="2080" spans="2:12" x14ac:dyDescent="0.25">
      <c r="B2080" s="250" t="s">
        <v>5664</v>
      </c>
      <c r="C2080" s="71">
        <f>+C2079+1</f>
        <v>991933</v>
      </c>
      <c r="D2080" s="71" t="s">
        <v>5677</v>
      </c>
      <c r="E2080" s="277" t="s">
        <v>15</v>
      </c>
      <c r="F2080" s="71" t="s">
        <v>5680</v>
      </c>
      <c r="G2080" s="167" t="s">
        <v>5683</v>
      </c>
      <c r="H2080" s="71" t="s">
        <v>18</v>
      </c>
      <c r="I2080" s="370">
        <v>45587</v>
      </c>
      <c r="J2080" s="282">
        <v>7048.73</v>
      </c>
      <c r="K2080" s="283">
        <v>0</v>
      </c>
      <c r="L2080" s="282">
        <v>7048.73</v>
      </c>
    </row>
    <row r="2081" spans="2:12" s="1" customFormat="1" x14ac:dyDescent="0.25">
      <c r="B2081" s="248"/>
      <c r="C2081" s="62"/>
      <c r="D2081" s="62"/>
      <c r="E2081" s="62"/>
      <c r="F2081" s="62"/>
      <c r="H2081" s="62"/>
      <c r="I2081" s="307"/>
      <c r="J2081" s="95"/>
      <c r="K2081" s="95"/>
      <c r="L2081" s="95"/>
    </row>
    <row r="2082" spans="2:12" s="1" customFormat="1" x14ac:dyDescent="0.25">
      <c r="B2082" s="248"/>
      <c r="C2082" s="62"/>
      <c r="D2082" s="62"/>
      <c r="E2082" s="62"/>
      <c r="F2082" s="62"/>
      <c r="H2082" s="62"/>
      <c r="I2082" s="307"/>
      <c r="J2082" s="95"/>
      <c r="K2082" s="95"/>
      <c r="L2082" s="95"/>
    </row>
  </sheetData>
  <sheetProtection algorithmName="SHA-512" hashValue="lHB3adNQ6ckZ9+NBY/oR2PfJvvnna4GrLxnj9UUydfsU79WwArWlzGTPJlBLoHuYRkIQkzLoftJ/pJbdwh5dfg==" saltValue="pnowxZ1A4o6mTSmQEHoXqw==" spinCount="100000" sheet="1" formatCells="0" formatColumns="0" formatRows="0" insertColumns="0" insertRows="0" insertHyperlinks="0" deleteColumns="0" deleteRows="0" sort="0" autoFilter="0" pivotTables="0"/>
  <sortState ref="B96:S162">
    <sortCondition ref="C96:C162"/>
  </sortState>
  <mergeCells count="39">
    <mergeCell ref="I248:I249"/>
    <mergeCell ref="J248:J249"/>
    <mergeCell ref="K248:K249"/>
    <mergeCell ref="L248:L249"/>
    <mergeCell ref="I259:I260"/>
    <mergeCell ref="J259:J260"/>
    <mergeCell ref="K259:K260"/>
    <mergeCell ref="L259:L260"/>
    <mergeCell ref="I190:I191"/>
    <mergeCell ref="J190:J191"/>
    <mergeCell ref="K190:K191"/>
    <mergeCell ref="L190:L191"/>
    <mergeCell ref="I203:I204"/>
    <mergeCell ref="J203:J204"/>
    <mergeCell ref="K203:K204"/>
    <mergeCell ref="L203:L204"/>
    <mergeCell ref="I176:I177"/>
    <mergeCell ref="J176:J177"/>
    <mergeCell ref="K176:K177"/>
    <mergeCell ref="L176:L177"/>
    <mergeCell ref="I183:I184"/>
    <mergeCell ref="J183:J184"/>
    <mergeCell ref="K183:K184"/>
    <mergeCell ref="L183:L184"/>
    <mergeCell ref="E105:H105"/>
    <mergeCell ref="I105:I106"/>
    <mergeCell ref="J105:J106"/>
    <mergeCell ref="K105:K106"/>
    <mergeCell ref="L105:L106"/>
    <mergeCell ref="I82:I83"/>
    <mergeCell ref="J82:J83"/>
    <mergeCell ref="K82:K83"/>
    <mergeCell ref="L82:L83"/>
    <mergeCell ref="E82:H82"/>
    <mergeCell ref="E3:H3"/>
    <mergeCell ref="I3:I4"/>
    <mergeCell ref="J3:J4"/>
    <mergeCell ref="K3:K4"/>
    <mergeCell ref="L3:L4"/>
  </mergeCells>
  <hyperlinks>
    <hyperlink ref="D169" r:id="rId1" display="https://siab.digecog.gob.do/Descentralizada/AF_Altas_Equipos_DescripcionGeneral.asp?codigo=4019"/>
  </hyperlinks>
  <pageMargins left="0.15" right="0.15" top="0.4" bottom="0.4" header="0.2" footer="0.2"/>
  <pageSetup paperSize="5" scale="70" firstPageNumber="58" orientation="landscape" useFirstPageNumber="1" r:id="rId2"/>
  <headerFoot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4"/>
  <sheetViews>
    <sheetView view="pageLayout" topLeftCell="A354" zoomScale="70" zoomScaleNormal="90" zoomScalePageLayoutView="70" workbookViewId="0">
      <selection activeCell="F362" sqref="F362"/>
    </sheetView>
  </sheetViews>
  <sheetFormatPr baseColWidth="10" defaultRowHeight="15" x14ac:dyDescent="0.25"/>
  <cols>
    <col min="1" max="1" width="12.42578125" style="1" customWidth="1"/>
    <col min="2" max="2" width="49.42578125" customWidth="1"/>
    <col min="3" max="3" width="14.28515625" customWidth="1"/>
    <col min="4" max="4" width="18.5703125" style="62" customWidth="1"/>
    <col min="5" max="5" width="15" style="62" bestFit="1" customWidth="1"/>
    <col min="6" max="6" width="25" style="62" customWidth="1"/>
    <col min="7" max="7" width="34.140625" customWidth="1"/>
    <col min="8" max="8" width="13.42578125" bestFit="1" customWidth="1"/>
    <col min="9" max="9" width="14.7109375" style="307" customWidth="1"/>
    <col min="10" max="10" width="14" style="423" customWidth="1"/>
    <col min="11" max="11" width="18.7109375" style="423" customWidth="1"/>
    <col min="12" max="12" width="13.5703125" style="423" customWidth="1"/>
  </cols>
  <sheetData>
    <row r="1" spans="2:16" s="1" customFormat="1" ht="21" x14ac:dyDescent="0.25">
      <c r="B1" s="556" t="s">
        <v>4907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</row>
    <row r="2" spans="2:16" s="1" customFormat="1" ht="18.75" x14ac:dyDescent="0.3">
      <c r="B2" s="190"/>
      <c r="C2" s="191"/>
      <c r="D2" s="80"/>
      <c r="E2" s="191"/>
      <c r="F2" s="191"/>
      <c r="G2" s="191"/>
      <c r="H2" s="191"/>
      <c r="I2" s="453"/>
      <c r="J2" s="424"/>
      <c r="K2" s="424"/>
      <c r="L2" s="424"/>
    </row>
    <row r="3" spans="2:16" s="1" customFormat="1" ht="18.75" customHeight="1" x14ac:dyDescent="0.35">
      <c r="B3" s="417" t="s">
        <v>251</v>
      </c>
      <c r="C3" s="418"/>
      <c r="D3" s="418"/>
      <c r="E3" s="418"/>
      <c r="F3" s="418"/>
      <c r="G3" s="419" t="s">
        <v>4908</v>
      </c>
      <c r="H3" s="194"/>
      <c r="I3" s="548" t="s">
        <v>2</v>
      </c>
      <c r="J3" s="550" t="s">
        <v>3</v>
      </c>
      <c r="K3" s="552" t="s">
        <v>4</v>
      </c>
      <c r="L3" s="554" t="s">
        <v>5</v>
      </c>
      <c r="M3" s="139"/>
    </row>
    <row r="4" spans="2:16" s="1" customFormat="1" ht="15.75" customHeight="1" x14ac:dyDescent="0.25">
      <c r="B4" s="196" t="s">
        <v>6</v>
      </c>
      <c r="C4" s="196" t="s">
        <v>7</v>
      </c>
      <c r="D4" s="196" t="s">
        <v>8</v>
      </c>
      <c r="E4" s="196" t="s">
        <v>9</v>
      </c>
      <c r="F4" s="196" t="s">
        <v>10</v>
      </c>
      <c r="G4" s="196" t="s">
        <v>11</v>
      </c>
      <c r="H4" s="196" t="s">
        <v>12</v>
      </c>
      <c r="I4" s="549"/>
      <c r="J4" s="551"/>
      <c r="K4" s="553"/>
      <c r="L4" s="555"/>
      <c r="M4" s="139"/>
    </row>
    <row r="5" spans="2:16" s="1" customFormat="1" x14ac:dyDescent="0.25">
      <c r="B5" s="170" t="s">
        <v>4909</v>
      </c>
      <c r="C5" s="71">
        <v>366519</v>
      </c>
      <c r="D5" s="138" t="s">
        <v>4910</v>
      </c>
      <c r="E5" s="71" t="s">
        <v>56</v>
      </c>
      <c r="F5" s="71" t="s">
        <v>56</v>
      </c>
      <c r="G5" s="7" t="s">
        <v>40</v>
      </c>
      <c r="H5" s="71" t="s">
        <v>730</v>
      </c>
      <c r="I5" s="99">
        <v>41640</v>
      </c>
      <c r="J5" s="425">
        <v>4200</v>
      </c>
      <c r="K5" s="425">
        <v>4200</v>
      </c>
      <c r="L5" s="425">
        <v>0</v>
      </c>
    </row>
    <row r="6" spans="2:16" s="1" customFormat="1" x14ac:dyDescent="0.25">
      <c r="B6" s="170" t="s">
        <v>4911</v>
      </c>
      <c r="C6" s="71">
        <v>367183</v>
      </c>
      <c r="D6" s="138" t="s">
        <v>4912</v>
      </c>
      <c r="E6" s="71" t="s">
        <v>56</v>
      </c>
      <c r="F6" s="71" t="s">
        <v>56</v>
      </c>
      <c r="G6" s="7" t="s">
        <v>40</v>
      </c>
      <c r="H6" s="71" t="s">
        <v>730</v>
      </c>
      <c r="I6" s="99">
        <v>41640</v>
      </c>
      <c r="J6" s="425">
        <v>4200</v>
      </c>
      <c r="K6" s="425">
        <v>4200</v>
      </c>
      <c r="L6" s="425">
        <v>0</v>
      </c>
    </row>
    <row r="7" spans="2:16" s="1" customFormat="1" x14ac:dyDescent="0.25">
      <c r="B7" s="170" t="s">
        <v>4913</v>
      </c>
      <c r="C7" s="71">
        <v>372090</v>
      </c>
      <c r="D7" s="138" t="s">
        <v>4914</v>
      </c>
      <c r="E7" s="71" t="s">
        <v>56</v>
      </c>
      <c r="F7" s="71" t="s">
        <v>56</v>
      </c>
      <c r="G7" s="7" t="s">
        <v>40</v>
      </c>
      <c r="H7" s="71" t="s">
        <v>730</v>
      </c>
      <c r="I7" s="99">
        <v>39083</v>
      </c>
      <c r="J7" s="426">
        <v>2500</v>
      </c>
      <c r="K7" s="426">
        <v>2500</v>
      </c>
      <c r="L7" s="76">
        <v>0</v>
      </c>
    </row>
    <row r="8" spans="2:16" s="1" customFormat="1" x14ac:dyDescent="0.25">
      <c r="B8" s="170" t="s">
        <v>640</v>
      </c>
      <c r="C8" s="71">
        <v>372105</v>
      </c>
      <c r="D8" s="138" t="s">
        <v>4915</v>
      </c>
      <c r="E8" s="71" t="s">
        <v>745</v>
      </c>
      <c r="F8" s="71" t="s">
        <v>56</v>
      </c>
      <c r="G8" s="7" t="s">
        <v>40</v>
      </c>
      <c r="H8" s="71" t="s">
        <v>730</v>
      </c>
      <c r="I8" s="99">
        <v>41676</v>
      </c>
      <c r="J8" s="76">
        <v>4800.24</v>
      </c>
      <c r="K8" s="76">
        <v>4800.24</v>
      </c>
      <c r="L8" s="76">
        <v>0</v>
      </c>
    </row>
    <row r="9" spans="2:16" s="1" customFormat="1" x14ac:dyDescent="0.25">
      <c r="B9" s="170" t="s">
        <v>172</v>
      </c>
      <c r="C9" s="71">
        <v>372106</v>
      </c>
      <c r="D9" s="138" t="s">
        <v>4916</v>
      </c>
      <c r="E9" s="71" t="s">
        <v>56</v>
      </c>
      <c r="F9" s="71" t="s">
        <v>56</v>
      </c>
      <c r="G9" s="7" t="s">
        <v>40</v>
      </c>
      <c r="H9" s="71" t="s">
        <v>84</v>
      </c>
      <c r="I9" s="77">
        <v>41640</v>
      </c>
      <c r="J9" s="246">
        <v>2000</v>
      </c>
      <c r="K9" s="246">
        <v>2000</v>
      </c>
      <c r="L9" s="246">
        <v>0</v>
      </c>
    </row>
    <row r="10" spans="2:16" s="1" customFormat="1" x14ac:dyDescent="0.25">
      <c r="B10" s="170" t="s">
        <v>4917</v>
      </c>
      <c r="C10" s="71">
        <v>372107</v>
      </c>
      <c r="D10" s="138" t="s">
        <v>4918</v>
      </c>
      <c r="E10" s="71" t="s">
        <v>56</v>
      </c>
      <c r="F10" s="71" t="s">
        <v>56</v>
      </c>
      <c r="G10" s="7" t="s">
        <v>40</v>
      </c>
      <c r="H10" s="71" t="s">
        <v>1977</v>
      </c>
      <c r="I10" s="77">
        <v>41640</v>
      </c>
      <c r="J10" s="246">
        <v>3500</v>
      </c>
      <c r="K10" s="246">
        <v>3500</v>
      </c>
      <c r="L10" s="246">
        <v>0</v>
      </c>
    </row>
    <row r="11" spans="2:16" s="1" customFormat="1" x14ac:dyDescent="0.25">
      <c r="B11" s="170" t="s">
        <v>4919</v>
      </c>
      <c r="C11" s="71">
        <v>372112</v>
      </c>
      <c r="D11" s="138" t="s">
        <v>4920</v>
      </c>
      <c r="E11" s="71" t="s">
        <v>56</v>
      </c>
      <c r="F11" s="71" t="s">
        <v>56</v>
      </c>
      <c r="G11" s="7" t="s">
        <v>40</v>
      </c>
      <c r="H11" s="71" t="s">
        <v>505</v>
      </c>
      <c r="I11" s="365">
        <v>42873</v>
      </c>
      <c r="J11" s="246">
        <v>3339.99</v>
      </c>
      <c r="K11" s="246">
        <v>1391.67</v>
      </c>
      <c r="L11" s="246">
        <v>1948.3199999999997</v>
      </c>
    </row>
    <row r="12" spans="2:16" s="1" customFormat="1" x14ac:dyDescent="0.25">
      <c r="B12" s="170" t="s">
        <v>4919</v>
      </c>
      <c r="C12" s="71">
        <v>372113</v>
      </c>
      <c r="D12" s="138" t="s">
        <v>4921</v>
      </c>
      <c r="E12" s="71" t="s">
        <v>56</v>
      </c>
      <c r="F12" s="71" t="s">
        <v>56</v>
      </c>
      <c r="G12" s="7" t="s">
        <v>40</v>
      </c>
      <c r="H12" s="71" t="s">
        <v>505</v>
      </c>
      <c r="I12" s="365">
        <v>42873</v>
      </c>
      <c r="J12" s="246">
        <v>3339.99</v>
      </c>
      <c r="K12" s="246">
        <v>1391.67</v>
      </c>
      <c r="L12" s="246">
        <v>1948.3199999999997</v>
      </c>
    </row>
    <row r="13" spans="2:16" s="1" customFormat="1" x14ac:dyDescent="0.25">
      <c r="B13" s="170" t="s">
        <v>4922</v>
      </c>
      <c r="C13" s="71">
        <v>372114</v>
      </c>
      <c r="D13" s="138" t="s">
        <v>4923</v>
      </c>
      <c r="E13" s="71" t="s">
        <v>56</v>
      </c>
      <c r="F13" s="71" t="s">
        <v>56</v>
      </c>
      <c r="G13" s="7" t="s">
        <v>40</v>
      </c>
      <c r="H13" s="71" t="s">
        <v>505</v>
      </c>
      <c r="I13" s="77">
        <v>41640</v>
      </c>
      <c r="J13" s="246">
        <v>5810.03</v>
      </c>
      <c r="K13" s="246">
        <v>5810.03</v>
      </c>
      <c r="L13" s="246">
        <v>0</v>
      </c>
    </row>
    <row r="14" spans="2:16" s="1" customFormat="1" x14ac:dyDescent="0.25">
      <c r="B14" s="170" t="s">
        <v>4924</v>
      </c>
      <c r="C14" s="71">
        <v>372117</v>
      </c>
      <c r="D14" s="138" t="s">
        <v>4925</v>
      </c>
      <c r="E14" s="71" t="s">
        <v>56</v>
      </c>
      <c r="F14" s="71" t="s">
        <v>56</v>
      </c>
      <c r="G14" s="7" t="s">
        <v>40</v>
      </c>
      <c r="H14" s="71" t="s">
        <v>84</v>
      </c>
      <c r="I14" s="77">
        <v>41640</v>
      </c>
      <c r="J14" s="427">
        <v>5600</v>
      </c>
      <c r="K14" s="427">
        <v>5600</v>
      </c>
      <c r="L14" s="246">
        <v>0</v>
      </c>
    </row>
    <row r="15" spans="2:16" s="1" customFormat="1" x14ac:dyDescent="0.25">
      <c r="B15" s="200" t="s">
        <v>4926</v>
      </c>
      <c r="C15" s="71">
        <v>372124</v>
      </c>
      <c r="D15" s="138" t="s">
        <v>4927</v>
      </c>
      <c r="E15" s="71" t="s">
        <v>56</v>
      </c>
      <c r="F15" s="71" t="s">
        <v>56</v>
      </c>
      <c r="G15" s="7" t="s">
        <v>40</v>
      </c>
      <c r="H15" s="71" t="s">
        <v>84</v>
      </c>
      <c r="I15" s="77">
        <v>41640</v>
      </c>
      <c r="J15" s="427">
        <v>42443</v>
      </c>
      <c r="K15" s="427">
        <v>42443</v>
      </c>
      <c r="L15" s="246">
        <v>0</v>
      </c>
    </row>
    <row r="16" spans="2:16" s="10" customFormat="1" x14ac:dyDescent="0.25">
      <c r="B16" s="200" t="s">
        <v>150</v>
      </c>
      <c r="C16" s="71">
        <v>372125</v>
      </c>
      <c r="D16" s="138" t="s">
        <v>4928</v>
      </c>
      <c r="E16" s="71" t="s">
        <v>15</v>
      </c>
      <c r="F16" s="71" t="s">
        <v>56</v>
      </c>
      <c r="G16" s="71" t="s">
        <v>4929</v>
      </c>
      <c r="H16" s="71" t="s">
        <v>18</v>
      </c>
      <c r="I16" s="99">
        <v>39083</v>
      </c>
      <c r="J16" s="76">
        <v>5267.5</v>
      </c>
      <c r="K16" s="76">
        <v>5267.5</v>
      </c>
      <c r="L16" s="76">
        <v>0</v>
      </c>
      <c r="M16" s="1"/>
      <c r="N16" s="1"/>
      <c r="O16" s="1"/>
      <c r="P16" s="1"/>
    </row>
    <row r="17" spans="2:16" s="10" customFormat="1" x14ac:dyDescent="0.25">
      <c r="B17" s="200" t="s">
        <v>150</v>
      </c>
      <c r="C17" s="71">
        <v>372126</v>
      </c>
      <c r="D17" s="138" t="s">
        <v>4930</v>
      </c>
      <c r="E17" s="71" t="s">
        <v>15</v>
      </c>
      <c r="F17" s="71" t="s">
        <v>56</v>
      </c>
      <c r="G17" s="71" t="s">
        <v>4931</v>
      </c>
      <c r="H17" s="71" t="s">
        <v>18</v>
      </c>
      <c r="I17" s="99">
        <v>39083</v>
      </c>
      <c r="J17" s="76">
        <v>5267.5</v>
      </c>
      <c r="K17" s="76">
        <v>5267.5</v>
      </c>
      <c r="L17" s="76">
        <v>0</v>
      </c>
      <c r="M17" s="1"/>
      <c r="N17" s="1"/>
      <c r="O17" s="1"/>
      <c r="P17" s="1"/>
    </row>
    <row r="18" spans="2:16" s="1" customFormat="1" x14ac:dyDescent="0.25">
      <c r="B18" s="200" t="s">
        <v>4932</v>
      </c>
      <c r="C18" s="71">
        <v>372131</v>
      </c>
      <c r="D18" s="138" t="s">
        <v>4933</v>
      </c>
      <c r="E18" s="71" t="s">
        <v>56</v>
      </c>
      <c r="F18" s="71" t="s">
        <v>56</v>
      </c>
      <c r="G18" s="7" t="s">
        <v>40</v>
      </c>
      <c r="H18" s="71" t="s">
        <v>57</v>
      </c>
      <c r="I18" s="99">
        <v>39083</v>
      </c>
      <c r="J18" s="428">
        <v>2500</v>
      </c>
      <c r="K18" s="76">
        <v>2500</v>
      </c>
      <c r="L18" s="76">
        <v>0</v>
      </c>
    </row>
    <row r="19" spans="2:16" s="1" customFormat="1" x14ac:dyDescent="0.25">
      <c r="B19" s="170" t="s">
        <v>172</v>
      </c>
      <c r="C19" s="71">
        <v>372132</v>
      </c>
      <c r="D19" s="138" t="s">
        <v>4934</v>
      </c>
      <c r="E19" s="71" t="s">
        <v>39</v>
      </c>
      <c r="F19" s="71" t="s">
        <v>56</v>
      </c>
      <c r="G19" s="7" t="s">
        <v>40</v>
      </c>
      <c r="H19" s="71" t="s">
        <v>84</v>
      </c>
      <c r="I19" s="77">
        <v>39083</v>
      </c>
      <c r="J19" s="246">
        <v>2000</v>
      </c>
      <c r="K19" s="246">
        <v>2000</v>
      </c>
      <c r="L19" s="246">
        <v>0</v>
      </c>
    </row>
    <row r="20" spans="2:16" s="10" customFormat="1" x14ac:dyDescent="0.25">
      <c r="B20" s="170" t="s">
        <v>150</v>
      </c>
      <c r="C20" s="71">
        <v>372133</v>
      </c>
      <c r="D20" s="71" t="s">
        <v>4935</v>
      </c>
      <c r="E20" s="71" t="s">
        <v>15</v>
      </c>
      <c r="F20" s="71" t="s">
        <v>56</v>
      </c>
      <c r="G20" s="7" t="s">
        <v>40</v>
      </c>
      <c r="H20" s="71" t="s">
        <v>730</v>
      </c>
      <c r="I20" s="99">
        <v>41640</v>
      </c>
      <c r="J20" s="76">
        <v>7000</v>
      </c>
      <c r="K20" s="76">
        <v>7000</v>
      </c>
      <c r="L20" s="76">
        <v>0</v>
      </c>
      <c r="M20" s="1"/>
      <c r="N20" s="1"/>
      <c r="O20" s="1"/>
      <c r="P20" s="1"/>
    </row>
    <row r="21" spans="2:16" s="10" customFormat="1" x14ac:dyDescent="0.25">
      <c r="B21" s="170" t="s">
        <v>640</v>
      </c>
      <c r="C21" s="71">
        <v>372135</v>
      </c>
      <c r="D21" s="138" t="s">
        <v>4936</v>
      </c>
      <c r="E21" s="71" t="s">
        <v>4937</v>
      </c>
      <c r="F21" s="71" t="s">
        <v>4568</v>
      </c>
      <c r="G21" s="7" t="s">
        <v>40</v>
      </c>
      <c r="H21" s="71" t="s">
        <v>730</v>
      </c>
      <c r="I21" s="99">
        <v>41676</v>
      </c>
      <c r="J21" s="76">
        <v>4800.24</v>
      </c>
      <c r="K21" s="76">
        <v>4800.24</v>
      </c>
      <c r="L21" s="76">
        <v>0</v>
      </c>
      <c r="M21" s="1"/>
      <c r="N21" s="1"/>
      <c r="O21" s="1"/>
      <c r="P21" s="1"/>
    </row>
    <row r="22" spans="2:16" s="1" customFormat="1" x14ac:dyDescent="0.25">
      <c r="B22" s="200" t="s">
        <v>4938</v>
      </c>
      <c r="C22" s="71">
        <v>372141</v>
      </c>
      <c r="D22" s="138" t="s">
        <v>4939</v>
      </c>
      <c r="E22" s="71" t="s">
        <v>56</v>
      </c>
      <c r="F22" s="71" t="s">
        <v>56</v>
      </c>
      <c r="G22" s="7" t="s">
        <v>40</v>
      </c>
      <c r="H22" s="71" t="s">
        <v>57</v>
      </c>
      <c r="I22" s="99">
        <v>39083</v>
      </c>
      <c r="J22" s="429">
        <v>2500</v>
      </c>
      <c r="K22" s="430">
        <v>2500</v>
      </c>
      <c r="L22" s="76">
        <v>0</v>
      </c>
    </row>
    <row r="23" spans="2:16" s="1" customFormat="1" x14ac:dyDescent="0.25">
      <c r="B23" s="200" t="s">
        <v>621</v>
      </c>
      <c r="C23" s="71">
        <v>372145</v>
      </c>
      <c r="D23" s="138" t="s">
        <v>4940</v>
      </c>
      <c r="E23" s="71" t="s">
        <v>4941</v>
      </c>
      <c r="F23" s="71" t="s">
        <v>4568</v>
      </c>
      <c r="G23" s="71" t="s">
        <v>4942</v>
      </c>
      <c r="H23" s="138" t="s">
        <v>18</v>
      </c>
      <c r="I23" s="99">
        <v>41676</v>
      </c>
      <c r="J23" s="76">
        <v>4800.24</v>
      </c>
      <c r="K23" s="76">
        <v>4800.24</v>
      </c>
      <c r="L23" s="76">
        <v>0</v>
      </c>
    </row>
    <row r="24" spans="2:16" s="1" customFormat="1" x14ac:dyDescent="0.25">
      <c r="B24" s="6" t="s">
        <v>4943</v>
      </c>
      <c r="C24" s="71">
        <v>372146</v>
      </c>
      <c r="D24" s="7" t="s">
        <v>4944</v>
      </c>
      <c r="E24" s="71" t="s">
        <v>56</v>
      </c>
      <c r="F24" s="71" t="s">
        <v>56</v>
      </c>
      <c r="G24" s="138" t="s">
        <v>40</v>
      </c>
      <c r="H24" s="71" t="s">
        <v>18</v>
      </c>
      <c r="I24" s="99">
        <v>39083</v>
      </c>
      <c r="J24" s="76">
        <v>2500</v>
      </c>
      <c r="K24" s="76">
        <v>2500</v>
      </c>
      <c r="L24" s="76">
        <v>0</v>
      </c>
    </row>
    <row r="25" spans="2:16" s="1" customFormat="1" x14ac:dyDescent="0.25">
      <c r="B25" s="200" t="s">
        <v>4938</v>
      </c>
      <c r="C25" s="71">
        <v>372149</v>
      </c>
      <c r="D25" s="138" t="s">
        <v>4945</v>
      </c>
      <c r="E25" s="71" t="s">
        <v>56</v>
      </c>
      <c r="F25" s="71" t="s">
        <v>56</v>
      </c>
      <c r="G25" s="7" t="s">
        <v>40</v>
      </c>
      <c r="H25" s="71" t="s">
        <v>57</v>
      </c>
      <c r="I25" s="77">
        <v>41640</v>
      </c>
      <c r="J25" s="431">
        <v>3500</v>
      </c>
      <c r="K25" s="246">
        <v>3500</v>
      </c>
      <c r="L25" s="246">
        <v>0</v>
      </c>
    </row>
    <row r="26" spans="2:16" s="1" customFormat="1" x14ac:dyDescent="0.25">
      <c r="B26" s="200" t="s">
        <v>621</v>
      </c>
      <c r="C26" s="71">
        <v>372153</v>
      </c>
      <c r="D26" s="138" t="s">
        <v>4946</v>
      </c>
      <c r="E26" s="71" t="s">
        <v>4941</v>
      </c>
      <c r="F26" s="71" t="s">
        <v>4947</v>
      </c>
      <c r="G26" s="71" t="s">
        <v>4948</v>
      </c>
      <c r="H26" s="71" t="s">
        <v>18</v>
      </c>
      <c r="I26" s="99">
        <v>41676</v>
      </c>
      <c r="J26" s="432">
        <v>4824</v>
      </c>
      <c r="K26" s="426">
        <v>4800.24</v>
      </c>
      <c r="L26" s="76">
        <v>0</v>
      </c>
    </row>
    <row r="27" spans="2:16" s="1" customFormat="1" x14ac:dyDescent="0.25">
      <c r="B27" s="200" t="s">
        <v>4949</v>
      </c>
      <c r="C27" s="71">
        <v>372160</v>
      </c>
      <c r="D27" s="138" t="s">
        <v>4950</v>
      </c>
      <c r="E27" s="71" t="s">
        <v>4941</v>
      </c>
      <c r="F27" s="71" t="s">
        <v>4951</v>
      </c>
      <c r="G27" s="71" t="s">
        <v>4952</v>
      </c>
      <c r="H27" s="71" t="s">
        <v>18</v>
      </c>
      <c r="I27" s="392">
        <v>41676</v>
      </c>
      <c r="J27" s="433">
        <v>4824</v>
      </c>
      <c r="K27" s="76">
        <v>4800.24</v>
      </c>
      <c r="L27" s="76">
        <v>0</v>
      </c>
    </row>
    <row r="28" spans="2:16" s="10" customFormat="1" x14ac:dyDescent="0.25">
      <c r="B28" s="218" t="s">
        <v>4953</v>
      </c>
      <c r="C28" s="202">
        <v>372164</v>
      </c>
      <c r="D28" s="202" t="s">
        <v>4954</v>
      </c>
      <c r="E28" s="71" t="s">
        <v>56</v>
      </c>
      <c r="F28" s="71" t="s">
        <v>56</v>
      </c>
      <c r="G28" s="212" t="s">
        <v>40</v>
      </c>
      <c r="H28" s="202" t="s">
        <v>97</v>
      </c>
      <c r="I28" s="363">
        <v>39083</v>
      </c>
      <c r="J28" s="428">
        <v>4000</v>
      </c>
      <c r="K28" s="428">
        <v>4000</v>
      </c>
      <c r="L28" s="428">
        <v>0</v>
      </c>
      <c r="M28" s="1"/>
      <c r="N28" s="1"/>
      <c r="O28" s="1"/>
      <c r="P28" s="1"/>
    </row>
    <row r="29" spans="2:16" s="10" customFormat="1" x14ac:dyDescent="0.25">
      <c r="B29" s="6" t="s">
        <v>4955</v>
      </c>
      <c r="C29" s="71">
        <v>372181</v>
      </c>
      <c r="D29" s="138" t="s">
        <v>4956</v>
      </c>
      <c r="E29" s="71" t="s">
        <v>56</v>
      </c>
      <c r="F29" s="71" t="s">
        <v>56</v>
      </c>
      <c r="G29" s="138" t="s">
        <v>40</v>
      </c>
      <c r="H29" s="71" t="s">
        <v>730</v>
      </c>
      <c r="I29" s="99">
        <v>40347</v>
      </c>
      <c r="J29" s="76">
        <v>1499.99</v>
      </c>
      <c r="K29" s="76">
        <v>1499.99</v>
      </c>
      <c r="L29" s="76">
        <v>0</v>
      </c>
      <c r="M29" s="1"/>
      <c r="N29" s="1"/>
      <c r="O29" s="1"/>
      <c r="P29" s="1"/>
    </row>
    <row r="30" spans="2:16" s="10" customFormat="1" x14ac:dyDescent="0.25">
      <c r="B30" s="170" t="s">
        <v>4913</v>
      </c>
      <c r="C30" s="71">
        <v>372198</v>
      </c>
      <c r="D30" s="138" t="s">
        <v>4957</v>
      </c>
      <c r="E30" s="71" t="s">
        <v>56</v>
      </c>
      <c r="F30" s="71" t="s">
        <v>56</v>
      </c>
      <c r="G30" s="7" t="s">
        <v>40</v>
      </c>
      <c r="H30" s="71" t="s">
        <v>730</v>
      </c>
      <c r="I30" s="99">
        <v>39083</v>
      </c>
      <c r="J30" s="76">
        <v>2500</v>
      </c>
      <c r="K30" s="76">
        <v>2500</v>
      </c>
      <c r="L30" s="76">
        <v>0</v>
      </c>
      <c r="M30" s="1"/>
      <c r="N30" s="1"/>
      <c r="O30" s="1"/>
      <c r="P30" s="1"/>
    </row>
    <row r="31" spans="2:16" s="1" customFormat="1" x14ac:dyDescent="0.25">
      <c r="B31" s="170" t="s">
        <v>4917</v>
      </c>
      <c r="C31" s="71">
        <v>372216</v>
      </c>
      <c r="D31" s="138" t="s">
        <v>4958</v>
      </c>
      <c r="E31" s="71" t="s">
        <v>56</v>
      </c>
      <c r="F31" s="71" t="s">
        <v>56</v>
      </c>
      <c r="G31" s="7" t="s">
        <v>40</v>
      </c>
      <c r="H31" s="71" t="s">
        <v>57</v>
      </c>
      <c r="I31" s="77">
        <v>39083</v>
      </c>
      <c r="J31" s="427">
        <v>2500</v>
      </c>
      <c r="K31" s="246">
        <v>2500</v>
      </c>
      <c r="L31" s="246">
        <v>0</v>
      </c>
    </row>
    <row r="32" spans="2:16" s="1" customFormat="1" x14ac:dyDescent="0.25">
      <c r="B32" s="200" t="s">
        <v>2726</v>
      </c>
      <c r="C32" s="71">
        <v>372261</v>
      </c>
      <c r="D32" s="138" t="s">
        <v>4959</v>
      </c>
      <c r="E32" s="71" t="s">
        <v>56</v>
      </c>
      <c r="F32" s="71" t="s">
        <v>56</v>
      </c>
      <c r="G32" s="7" t="s">
        <v>40</v>
      </c>
      <c r="H32" s="138" t="s">
        <v>18</v>
      </c>
      <c r="I32" s="99">
        <v>39083</v>
      </c>
      <c r="J32" s="426">
        <v>2500</v>
      </c>
      <c r="K32" s="76">
        <v>2500</v>
      </c>
      <c r="L32" s="76">
        <v>0</v>
      </c>
    </row>
    <row r="33" spans="2:16" s="1" customFormat="1" x14ac:dyDescent="0.25">
      <c r="B33" s="203" t="s">
        <v>4960</v>
      </c>
      <c r="C33" s="138">
        <v>372302</v>
      </c>
      <c r="D33" s="138" t="s">
        <v>4961</v>
      </c>
      <c r="E33" s="71" t="s">
        <v>56</v>
      </c>
      <c r="F33" s="71" t="s">
        <v>56</v>
      </c>
      <c r="G33" s="7" t="s">
        <v>40</v>
      </c>
      <c r="H33" s="71" t="s">
        <v>18</v>
      </c>
      <c r="I33" s="99">
        <v>40319</v>
      </c>
      <c r="J33" s="426">
        <v>3540.5</v>
      </c>
      <c r="K33" s="426">
        <v>3540.5</v>
      </c>
      <c r="L33" s="76">
        <v>0</v>
      </c>
    </row>
    <row r="34" spans="2:16" s="1" customFormat="1" x14ac:dyDescent="0.25">
      <c r="B34" s="170" t="s">
        <v>19</v>
      </c>
      <c r="C34" s="71">
        <v>372309</v>
      </c>
      <c r="D34" s="138" t="s">
        <v>4962</v>
      </c>
      <c r="E34" s="71" t="s">
        <v>15</v>
      </c>
      <c r="F34" s="71" t="s">
        <v>382</v>
      </c>
      <c r="G34" s="71" t="s">
        <v>4963</v>
      </c>
      <c r="H34" s="71" t="s">
        <v>730</v>
      </c>
      <c r="I34" s="77">
        <v>41640</v>
      </c>
      <c r="J34" s="427">
        <v>30545</v>
      </c>
      <c r="K34" s="246">
        <v>30545</v>
      </c>
      <c r="L34" s="246">
        <v>0</v>
      </c>
      <c r="M34" s="69"/>
      <c r="N34" s="69"/>
      <c r="O34" s="69"/>
      <c r="P34" s="69"/>
    </row>
    <row r="35" spans="2:16" s="1" customFormat="1" x14ac:dyDescent="0.25">
      <c r="B35" s="200" t="s">
        <v>4964</v>
      </c>
      <c r="C35" s="71">
        <v>372333</v>
      </c>
      <c r="D35" s="138" t="s">
        <v>4965</v>
      </c>
      <c r="E35" s="71" t="s">
        <v>56</v>
      </c>
      <c r="F35" s="71" t="s">
        <v>56</v>
      </c>
      <c r="G35" s="7" t="s">
        <v>40</v>
      </c>
      <c r="H35" s="71" t="s">
        <v>18</v>
      </c>
      <c r="I35" s="99">
        <v>40319</v>
      </c>
      <c r="J35" s="76">
        <v>3540.5</v>
      </c>
      <c r="K35" s="76">
        <v>3540.5</v>
      </c>
      <c r="L35" s="76">
        <v>0</v>
      </c>
    </row>
    <row r="36" spans="2:16" s="1" customFormat="1" x14ac:dyDescent="0.25">
      <c r="B36" s="203" t="s">
        <v>150</v>
      </c>
      <c r="C36" s="138">
        <v>372340</v>
      </c>
      <c r="D36" s="138" t="s">
        <v>4966</v>
      </c>
      <c r="E36" s="138" t="s">
        <v>15</v>
      </c>
      <c r="F36" s="138" t="s">
        <v>1676</v>
      </c>
      <c r="G36" s="138" t="s">
        <v>4967</v>
      </c>
      <c r="H36" s="138" t="s">
        <v>18</v>
      </c>
      <c r="I36" s="99">
        <v>39083</v>
      </c>
      <c r="J36" s="76">
        <v>5267.5</v>
      </c>
      <c r="K36" s="76">
        <v>5267.5</v>
      </c>
      <c r="L36" s="76">
        <v>0</v>
      </c>
      <c r="M36" s="139"/>
    </row>
    <row r="37" spans="2:16" s="10" customFormat="1" x14ac:dyDescent="0.25">
      <c r="B37" s="170" t="s">
        <v>4922</v>
      </c>
      <c r="C37" s="71">
        <v>548594</v>
      </c>
      <c r="D37" s="138" t="s">
        <v>4968</v>
      </c>
      <c r="E37" s="71" t="s">
        <v>56</v>
      </c>
      <c r="F37" s="71" t="s">
        <v>56</v>
      </c>
      <c r="G37" s="7" t="s">
        <v>40</v>
      </c>
      <c r="H37" s="71" t="s">
        <v>505</v>
      </c>
      <c r="I37" s="77">
        <v>41640</v>
      </c>
      <c r="J37" s="246">
        <v>5810.03</v>
      </c>
      <c r="K37" s="246">
        <v>5810.03</v>
      </c>
      <c r="L37" s="246">
        <v>0</v>
      </c>
      <c r="M37" s="1"/>
      <c r="N37" s="1"/>
      <c r="O37" s="1"/>
      <c r="P37" s="1"/>
    </row>
    <row r="38" spans="2:16" s="1" customFormat="1" x14ac:dyDescent="0.25">
      <c r="B38" s="200" t="s">
        <v>2855</v>
      </c>
      <c r="C38" s="71">
        <v>548596</v>
      </c>
      <c r="D38" s="138" t="s">
        <v>4969</v>
      </c>
      <c r="E38" s="71" t="s">
        <v>56</v>
      </c>
      <c r="F38" s="71" t="s">
        <v>56</v>
      </c>
      <c r="G38" s="7" t="s">
        <v>40</v>
      </c>
      <c r="H38" s="71" t="s">
        <v>18</v>
      </c>
      <c r="I38" s="392">
        <v>39083</v>
      </c>
      <c r="J38" s="428">
        <v>5962</v>
      </c>
      <c r="K38" s="428">
        <v>5962</v>
      </c>
      <c r="L38" s="76">
        <v>0</v>
      </c>
    </row>
    <row r="39" spans="2:16" s="1" customFormat="1" x14ac:dyDescent="0.25">
      <c r="B39" s="203" t="s">
        <v>19</v>
      </c>
      <c r="C39" s="138">
        <v>548827</v>
      </c>
      <c r="D39" s="138" t="s">
        <v>4970</v>
      </c>
      <c r="E39" s="138" t="s">
        <v>15</v>
      </c>
      <c r="F39" s="138" t="s">
        <v>114</v>
      </c>
      <c r="G39" s="138" t="s">
        <v>4971</v>
      </c>
      <c r="H39" s="138" t="s">
        <v>18</v>
      </c>
      <c r="I39" s="99">
        <v>41676</v>
      </c>
      <c r="J39" s="76">
        <v>26337.5</v>
      </c>
      <c r="K39" s="76">
        <v>26337.5</v>
      </c>
      <c r="L39" s="76">
        <v>0</v>
      </c>
      <c r="M39" s="139"/>
    </row>
    <row r="40" spans="2:16" s="1" customFormat="1" x14ac:dyDescent="0.25">
      <c r="B40" s="203" t="s">
        <v>4972</v>
      </c>
      <c r="C40" s="138">
        <v>548829</v>
      </c>
      <c r="D40" s="138" t="s">
        <v>4973</v>
      </c>
      <c r="E40" s="71" t="s">
        <v>56</v>
      </c>
      <c r="F40" s="71" t="s">
        <v>56</v>
      </c>
      <c r="G40" s="138" t="s">
        <v>40</v>
      </c>
      <c r="H40" s="138" t="s">
        <v>84</v>
      </c>
      <c r="I40" s="99">
        <v>39083</v>
      </c>
      <c r="J40" s="246">
        <v>16000</v>
      </c>
      <c r="K40" s="246">
        <v>16000</v>
      </c>
      <c r="L40" s="246">
        <v>0</v>
      </c>
      <c r="M40" s="139"/>
    </row>
    <row r="41" spans="2:16" s="1" customFormat="1" x14ac:dyDescent="0.25">
      <c r="B41" s="200" t="s">
        <v>62</v>
      </c>
      <c r="C41" s="71">
        <v>548830</v>
      </c>
      <c r="D41" s="138" t="s">
        <v>4974</v>
      </c>
      <c r="E41" s="71" t="s">
        <v>342</v>
      </c>
      <c r="F41" s="71" t="s">
        <v>56</v>
      </c>
      <c r="G41" s="138" t="s">
        <v>40</v>
      </c>
      <c r="H41" s="138" t="s">
        <v>18</v>
      </c>
      <c r="I41" s="77">
        <v>40892</v>
      </c>
      <c r="J41" s="246">
        <v>17980</v>
      </c>
      <c r="K41" s="246">
        <v>17980</v>
      </c>
      <c r="L41" s="246">
        <v>0</v>
      </c>
    </row>
    <row r="42" spans="2:16" s="1" customFormat="1" x14ac:dyDescent="0.25">
      <c r="B42" s="200" t="s">
        <v>108</v>
      </c>
      <c r="C42" s="71">
        <v>749941</v>
      </c>
      <c r="D42" s="138" t="s">
        <v>4975</v>
      </c>
      <c r="E42" s="71" t="s">
        <v>110</v>
      </c>
      <c r="F42" s="71" t="s">
        <v>4631</v>
      </c>
      <c r="G42" s="71" t="s">
        <v>4976</v>
      </c>
      <c r="H42" s="71" t="s">
        <v>18</v>
      </c>
      <c r="I42" s="366">
        <v>43602</v>
      </c>
      <c r="J42" s="434">
        <v>34125.79</v>
      </c>
      <c r="K42" s="434">
        <v>21801.95</v>
      </c>
      <c r="L42" s="434">
        <v>12322.84</v>
      </c>
    </row>
    <row r="43" spans="2:16" s="1" customFormat="1" x14ac:dyDescent="0.25">
      <c r="B43" s="200" t="s">
        <v>4977</v>
      </c>
      <c r="C43" s="71">
        <v>749942</v>
      </c>
      <c r="D43" s="138" t="s">
        <v>4978</v>
      </c>
      <c r="E43" s="71" t="s">
        <v>56</v>
      </c>
      <c r="F43" s="71" t="s">
        <v>56</v>
      </c>
      <c r="G43" s="7" t="s">
        <v>40</v>
      </c>
      <c r="H43" s="71" t="s">
        <v>97</v>
      </c>
      <c r="I43" s="366">
        <v>43207</v>
      </c>
      <c r="J43" s="76">
        <v>35200</v>
      </c>
      <c r="K43" s="76">
        <v>6340</v>
      </c>
      <c r="L43" s="76">
        <v>28860</v>
      </c>
    </row>
    <row r="44" spans="2:16" s="1" customFormat="1" x14ac:dyDescent="0.25">
      <c r="B44" s="200" t="s">
        <v>108</v>
      </c>
      <c r="C44" s="71">
        <v>749946</v>
      </c>
      <c r="D44" s="138" t="s">
        <v>4979</v>
      </c>
      <c r="E44" s="71" t="s">
        <v>110</v>
      </c>
      <c r="F44" s="71" t="s">
        <v>4631</v>
      </c>
      <c r="G44" s="71" t="s">
        <v>4980</v>
      </c>
      <c r="H44" s="71" t="s">
        <v>18</v>
      </c>
      <c r="I44" s="366">
        <v>43602</v>
      </c>
      <c r="J44" s="435">
        <v>34125.79</v>
      </c>
      <c r="K44" s="434">
        <v>21801.95</v>
      </c>
      <c r="L44" s="434">
        <v>12322.84</v>
      </c>
    </row>
    <row r="45" spans="2:16" s="1" customFormat="1" x14ac:dyDescent="0.25">
      <c r="B45" s="200" t="s">
        <v>4977</v>
      </c>
      <c r="C45" s="71">
        <v>749947</v>
      </c>
      <c r="D45" s="138" t="s">
        <v>4981</v>
      </c>
      <c r="E45" s="71" t="s">
        <v>56</v>
      </c>
      <c r="F45" s="71" t="s">
        <v>56</v>
      </c>
      <c r="G45" s="7" t="s">
        <v>40</v>
      </c>
      <c r="H45" s="71" t="s">
        <v>97</v>
      </c>
      <c r="I45" s="366">
        <v>43207</v>
      </c>
      <c r="J45" s="426">
        <v>35200</v>
      </c>
      <c r="K45" s="426">
        <v>6340</v>
      </c>
      <c r="L45" s="76">
        <v>28860</v>
      </c>
    </row>
    <row r="46" spans="2:16" s="10" customFormat="1" x14ac:dyDescent="0.25">
      <c r="B46" s="170" t="s">
        <v>4977</v>
      </c>
      <c r="C46" s="171">
        <v>749949</v>
      </c>
      <c r="D46" s="138" t="s">
        <v>4982</v>
      </c>
      <c r="E46" s="71" t="s">
        <v>56</v>
      </c>
      <c r="F46" s="71" t="s">
        <v>56</v>
      </c>
      <c r="G46" s="7" t="s">
        <v>40</v>
      </c>
      <c r="H46" s="171" t="s">
        <v>97</v>
      </c>
      <c r="I46" s="365">
        <v>43028</v>
      </c>
      <c r="J46" s="436">
        <v>20500</v>
      </c>
      <c r="K46" s="76">
        <v>6121.48</v>
      </c>
      <c r="L46" s="76">
        <v>14378.52</v>
      </c>
    </row>
    <row r="47" spans="2:16" s="10" customFormat="1" x14ac:dyDescent="0.25">
      <c r="B47" s="170" t="s">
        <v>621</v>
      </c>
      <c r="C47" s="171">
        <v>749950</v>
      </c>
      <c r="D47" s="138" t="s">
        <v>4983</v>
      </c>
      <c r="E47" s="171" t="s">
        <v>4941</v>
      </c>
      <c r="F47" s="171" t="s">
        <v>166</v>
      </c>
      <c r="G47" s="171" t="s">
        <v>4984</v>
      </c>
      <c r="H47" s="171" t="s">
        <v>18</v>
      </c>
      <c r="I47" s="366">
        <v>43605</v>
      </c>
      <c r="J47" s="434">
        <v>2332.9499999999998</v>
      </c>
      <c r="K47" s="434">
        <v>1489.85</v>
      </c>
      <c r="L47" s="434">
        <v>842.1</v>
      </c>
    </row>
    <row r="48" spans="2:16" s="1" customFormat="1" x14ac:dyDescent="0.25">
      <c r="B48" s="170" t="s">
        <v>4985</v>
      </c>
      <c r="C48" s="171">
        <v>749951</v>
      </c>
      <c r="D48" s="138" t="s">
        <v>4986</v>
      </c>
      <c r="E48" s="171" t="s">
        <v>56</v>
      </c>
      <c r="F48" s="171" t="s">
        <v>56</v>
      </c>
      <c r="G48" s="7" t="s">
        <v>40</v>
      </c>
      <c r="H48" s="171" t="s">
        <v>889</v>
      </c>
      <c r="I48" s="99">
        <v>41640</v>
      </c>
      <c r="J48" s="76">
        <v>11564</v>
      </c>
      <c r="K48" s="76">
        <v>11564</v>
      </c>
      <c r="L48" s="76">
        <v>0</v>
      </c>
      <c r="M48" s="10"/>
      <c r="N48" s="10"/>
      <c r="O48" s="10"/>
      <c r="P48" s="10"/>
    </row>
    <row r="49" spans="2:16" s="1" customFormat="1" x14ac:dyDescent="0.25">
      <c r="B49" s="170" t="s">
        <v>4985</v>
      </c>
      <c r="C49" s="171">
        <v>749952</v>
      </c>
      <c r="D49" s="138" t="s">
        <v>4987</v>
      </c>
      <c r="E49" s="171" t="s">
        <v>56</v>
      </c>
      <c r="F49" s="171" t="s">
        <v>56</v>
      </c>
      <c r="G49" s="7" t="s">
        <v>40</v>
      </c>
      <c r="H49" s="171" t="s">
        <v>889</v>
      </c>
      <c r="I49" s="99">
        <v>41640</v>
      </c>
      <c r="J49" s="76">
        <v>11564</v>
      </c>
      <c r="K49" s="76">
        <v>11564</v>
      </c>
      <c r="L49" s="76">
        <v>0</v>
      </c>
      <c r="M49" s="10"/>
      <c r="N49" s="10"/>
      <c r="O49" s="10"/>
      <c r="P49" s="10"/>
    </row>
    <row r="50" spans="2:16" s="10" customFormat="1" x14ac:dyDescent="0.25">
      <c r="B50" s="170" t="s">
        <v>4985</v>
      </c>
      <c r="C50" s="171">
        <v>749953</v>
      </c>
      <c r="D50" s="138" t="s">
        <v>4988</v>
      </c>
      <c r="E50" s="171" t="s">
        <v>56</v>
      </c>
      <c r="F50" s="171" t="s">
        <v>56</v>
      </c>
      <c r="G50" s="7" t="s">
        <v>40</v>
      </c>
      <c r="H50" s="171" t="s">
        <v>889</v>
      </c>
      <c r="I50" s="99">
        <v>41640</v>
      </c>
      <c r="J50" s="76">
        <v>11564</v>
      </c>
      <c r="K50" s="76">
        <v>11564</v>
      </c>
      <c r="L50" s="76">
        <v>0</v>
      </c>
    </row>
    <row r="51" spans="2:16" s="69" customFormat="1" x14ac:dyDescent="0.25">
      <c r="B51" s="170" t="s">
        <v>4977</v>
      </c>
      <c r="C51" s="171">
        <v>749955</v>
      </c>
      <c r="D51" s="138" t="s">
        <v>4989</v>
      </c>
      <c r="E51" s="71" t="s">
        <v>56</v>
      </c>
      <c r="F51" s="71" t="s">
        <v>56</v>
      </c>
      <c r="G51" s="7" t="s">
        <v>40</v>
      </c>
      <c r="H51" s="171" t="s">
        <v>97</v>
      </c>
      <c r="I51" s="365">
        <v>43028</v>
      </c>
      <c r="J51" s="436">
        <v>20500</v>
      </c>
      <c r="K51" s="76">
        <v>6121.48</v>
      </c>
      <c r="L51" s="76">
        <v>14378.52</v>
      </c>
      <c r="M51" s="10"/>
      <c r="N51" s="10"/>
      <c r="O51" s="10"/>
      <c r="P51" s="10"/>
    </row>
    <row r="52" spans="2:16" s="1" customFormat="1" x14ac:dyDescent="0.25">
      <c r="B52" s="170" t="s">
        <v>365</v>
      </c>
      <c r="C52" s="171">
        <v>749956</v>
      </c>
      <c r="D52" s="138" t="s">
        <v>4990</v>
      </c>
      <c r="E52" s="171" t="s">
        <v>110</v>
      </c>
      <c r="F52" s="171" t="s">
        <v>4631</v>
      </c>
      <c r="G52" s="171" t="s">
        <v>4991</v>
      </c>
      <c r="H52" s="7" t="s">
        <v>18</v>
      </c>
      <c r="I52" s="366">
        <v>43602</v>
      </c>
      <c r="J52" s="434">
        <v>34125.79</v>
      </c>
      <c r="K52" s="434">
        <v>21801.95</v>
      </c>
      <c r="L52" s="434">
        <v>12322.84</v>
      </c>
      <c r="M52" s="10"/>
      <c r="N52" s="10"/>
      <c r="O52" s="10"/>
      <c r="P52" s="10"/>
    </row>
    <row r="53" spans="2:16" s="1" customFormat="1" ht="32.25" customHeight="1" x14ac:dyDescent="0.25">
      <c r="B53" s="170" t="s">
        <v>62</v>
      </c>
      <c r="C53" s="171">
        <v>749957</v>
      </c>
      <c r="D53" s="138" t="s">
        <v>4992</v>
      </c>
      <c r="E53" s="171" t="s">
        <v>169</v>
      </c>
      <c r="F53" s="205" t="s">
        <v>2017</v>
      </c>
      <c r="G53" s="171" t="s">
        <v>4993</v>
      </c>
      <c r="H53" s="171" t="s">
        <v>67</v>
      </c>
      <c r="I53" s="366">
        <v>43469</v>
      </c>
      <c r="J53" s="434">
        <v>15900</v>
      </c>
      <c r="K53" s="434">
        <v>3709.76</v>
      </c>
      <c r="L53" s="434">
        <v>12189.24</v>
      </c>
      <c r="M53" s="10"/>
      <c r="N53" s="10"/>
      <c r="O53" s="10"/>
      <c r="P53" s="10"/>
    </row>
    <row r="54" spans="2:16" s="1" customFormat="1" x14ac:dyDescent="0.25">
      <c r="B54" s="170" t="s">
        <v>19</v>
      </c>
      <c r="C54" s="171">
        <v>749958</v>
      </c>
      <c r="D54" s="138" t="s">
        <v>4994</v>
      </c>
      <c r="E54" s="171" t="s">
        <v>15</v>
      </c>
      <c r="F54" s="171" t="s">
        <v>21</v>
      </c>
      <c r="G54" s="171" t="s">
        <v>4995</v>
      </c>
      <c r="H54" s="171" t="s">
        <v>730</v>
      </c>
      <c r="I54" s="99">
        <v>41166</v>
      </c>
      <c r="J54" s="76">
        <v>29949.119999999999</v>
      </c>
      <c r="K54" s="76">
        <v>29949.119999999999</v>
      </c>
      <c r="L54" s="76">
        <v>0</v>
      </c>
      <c r="M54" s="10"/>
      <c r="N54" s="10"/>
      <c r="O54" s="10"/>
      <c r="P54" s="10"/>
    </row>
    <row r="55" spans="2:16" s="1" customFormat="1" x14ac:dyDescent="0.25">
      <c r="B55" s="170" t="s">
        <v>32</v>
      </c>
      <c r="C55" s="171">
        <v>749959</v>
      </c>
      <c r="D55" s="138" t="s">
        <v>4996</v>
      </c>
      <c r="E55" s="171" t="s">
        <v>110</v>
      </c>
      <c r="F55" s="171" t="s">
        <v>4631</v>
      </c>
      <c r="G55" s="171" t="s">
        <v>4997</v>
      </c>
      <c r="H55" s="171" t="s">
        <v>730</v>
      </c>
      <c r="I55" s="366">
        <v>43602</v>
      </c>
      <c r="J55" s="434">
        <v>34125.79</v>
      </c>
      <c r="K55" s="434">
        <v>21801.95</v>
      </c>
      <c r="L55" s="434">
        <v>12322.84</v>
      </c>
      <c r="M55" s="10"/>
      <c r="N55" s="10"/>
      <c r="O55" s="10"/>
      <c r="P55" s="10"/>
    </row>
    <row r="56" spans="2:16" s="1" customFormat="1" ht="15.75" customHeight="1" x14ac:dyDescent="0.25">
      <c r="B56" s="6" t="s">
        <v>4998</v>
      </c>
      <c r="C56" s="171">
        <v>749988</v>
      </c>
      <c r="D56" s="7" t="s">
        <v>4999</v>
      </c>
      <c r="E56" s="7" t="s">
        <v>5000</v>
      </c>
      <c r="F56" s="171" t="s">
        <v>56</v>
      </c>
      <c r="G56" s="171" t="s">
        <v>5001</v>
      </c>
      <c r="H56" s="171" t="s">
        <v>18</v>
      </c>
      <c r="I56" s="99">
        <v>43707</v>
      </c>
      <c r="J56" s="76">
        <v>10100</v>
      </c>
      <c r="K56" s="76">
        <v>1514.85</v>
      </c>
      <c r="L56" s="76">
        <v>8584.15</v>
      </c>
      <c r="M56" s="58"/>
      <c r="N56" s="58"/>
      <c r="O56" s="58"/>
      <c r="P56" s="58"/>
    </row>
    <row r="57" spans="2:16" s="58" customFormat="1" x14ac:dyDescent="0.25">
      <c r="B57" s="9" t="s">
        <v>19</v>
      </c>
      <c r="C57" s="7">
        <v>750216</v>
      </c>
      <c r="D57" s="7" t="s">
        <v>5002</v>
      </c>
      <c r="E57" s="28" t="s">
        <v>15</v>
      </c>
      <c r="F57" s="28" t="s">
        <v>914</v>
      </c>
      <c r="G57" s="28" t="s">
        <v>5003</v>
      </c>
      <c r="H57" s="7" t="s">
        <v>18</v>
      </c>
      <c r="I57" s="98">
        <v>44195</v>
      </c>
      <c r="J57" s="96">
        <v>45500.84</v>
      </c>
      <c r="K57" s="96">
        <v>800</v>
      </c>
      <c r="L57" s="96">
        <v>44700.84</v>
      </c>
      <c r="M57" s="10"/>
      <c r="N57" s="10"/>
      <c r="O57" s="10"/>
      <c r="P57" s="10"/>
    </row>
    <row r="58" spans="2:16" s="1" customFormat="1" x14ac:dyDescent="0.25">
      <c r="B58" s="61" t="s">
        <v>19</v>
      </c>
      <c r="C58" s="19">
        <v>991577</v>
      </c>
      <c r="D58" s="19" t="s">
        <v>5004</v>
      </c>
      <c r="E58" s="19" t="s">
        <v>15</v>
      </c>
      <c r="F58" s="19" t="s">
        <v>1403</v>
      </c>
      <c r="G58" s="19" t="s">
        <v>5005</v>
      </c>
      <c r="H58" s="19" t="s">
        <v>18</v>
      </c>
      <c r="I58" s="40">
        <v>44511</v>
      </c>
      <c r="J58" s="67">
        <v>53113.03</v>
      </c>
      <c r="K58" s="67">
        <v>8852</v>
      </c>
      <c r="L58" s="67">
        <v>44261.03</v>
      </c>
    </row>
    <row r="59" spans="2:16" s="1" customFormat="1" x14ac:dyDescent="0.25">
      <c r="B59" s="61" t="s">
        <v>19</v>
      </c>
      <c r="C59" s="19">
        <v>991579</v>
      </c>
      <c r="D59" s="19" t="s">
        <v>5006</v>
      </c>
      <c r="E59" s="19" t="s">
        <v>15</v>
      </c>
      <c r="F59" s="19" t="s">
        <v>1512</v>
      </c>
      <c r="G59" s="19" t="s">
        <v>5007</v>
      </c>
      <c r="H59" s="19" t="s">
        <v>18</v>
      </c>
      <c r="I59" s="40">
        <v>45083</v>
      </c>
      <c r="J59" s="67">
        <v>51181</v>
      </c>
      <c r="K59" s="67">
        <v>14216.67</v>
      </c>
      <c r="L59" s="67">
        <v>14216.67</v>
      </c>
    </row>
    <row r="60" spans="2:16" s="1" customFormat="1" x14ac:dyDescent="0.25">
      <c r="B60" s="61" t="s">
        <v>150</v>
      </c>
      <c r="C60" s="19">
        <v>991581</v>
      </c>
      <c r="D60" s="19" t="s">
        <v>5008</v>
      </c>
      <c r="E60" s="19" t="s">
        <v>15</v>
      </c>
      <c r="F60" s="19" t="s">
        <v>2039</v>
      </c>
      <c r="G60" s="19" t="s">
        <v>5009</v>
      </c>
      <c r="H60" s="19" t="s">
        <v>18</v>
      </c>
      <c r="I60" s="40">
        <v>44511</v>
      </c>
      <c r="J60" s="67">
        <v>8650.86</v>
      </c>
      <c r="K60" s="67">
        <v>6967.94</v>
      </c>
      <c r="L60" s="67">
        <v>1682.92</v>
      </c>
    </row>
    <row r="61" spans="2:16" s="1" customFormat="1" x14ac:dyDescent="0.25">
      <c r="B61" s="61" t="s">
        <v>150</v>
      </c>
      <c r="C61" s="19">
        <v>991582</v>
      </c>
      <c r="D61" s="19" t="s">
        <v>5010</v>
      </c>
      <c r="E61" s="19" t="s">
        <v>15</v>
      </c>
      <c r="F61" s="19" t="s">
        <v>56</v>
      </c>
      <c r="G61" s="19" t="s">
        <v>5011</v>
      </c>
      <c r="H61" s="19" t="s">
        <v>18</v>
      </c>
      <c r="I61" s="40">
        <v>45083</v>
      </c>
      <c r="J61" s="67">
        <v>6250</v>
      </c>
      <c r="K61" s="67">
        <v>6250</v>
      </c>
      <c r="L61" s="422">
        <v>348.17</v>
      </c>
    </row>
    <row r="62" spans="2:16" s="1" customFormat="1" x14ac:dyDescent="0.25">
      <c r="B62" s="61" t="s">
        <v>116</v>
      </c>
      <c r="C62" s="19">
        <v>991583</v>
      </c>
      <c r="D62" s="19" t="s">
        <v>5012</v>
      </c>
      <c r="E62" s="19" t="s">
        <v>15</v>
      </c>
      <c r="F62" s="19" t="s">
        <v>1515</v>
      </c>
      <c r="G62" s="19" t="s">
        <v>5013</v>
      </c>
      <c r="H62" s="19" t="s">
        <v>18</v>
      </c>
      <c r="I62" s="40">
        <v>45083</v>
      </c>
      <c r="J62" s="67">
        <v>7850</v>
      </c>
      <c r="K62" s="67">
        <v>2180.2800000000002</v>
      </c>
      <c r="L62" s="67">
        <v>5669.72</v>
      </c>
    </row>
    <row r="63" spans="2:16" s="1" customFormat="1" x14ac:dyDescent="0.25">
      <c r="B63" s="61" t="s">
        <v>19</v>
      </c>
      <c r="C63" s="19">
        <v>991584</v>
      </c>
      <c r="D63" s="19" t="s">
        <v>5014</v>
      </c>
      <c r="E63" s="19" t="s">
        <v>15</v>
      </c>
      <c r="F63" s="19" t="s">
        <v>56</v>
      </c>
      <c r="G63" s="19" t="s">
        <v>5015</v>
      </c>
      <c r="H63" s="19" t="s">
        <v>18</v>
      </c>
      <c r="I63" s="40">
        <v>45083</v>
      </c>
      <c r="J63" s="67">
        <v>51181</v>
      </c>
      <c r="K63" s="67">
        <v>14216.67</v>
      </c>
      <c r="L63" s="67">
        <v>36964.33</v>
      </c>
    </row>
    <row r="64" spans="2:16" s="1" customFormat="1" x14ac:dyDescent="0.25">
      <c r="B64" s="61" t="s">
        <v>5016</v>
      </c>
      <c r="C64" s="19">
        <v>991586</v>
      </c>
      <c r="D64" s="19" t="s">
        <v>5017</v>
      </c>
      <c r="E64" s="19" t="s">
        <v>2128</v>
      </c>
      <c r="F64" s="19" t="s">
        <v>5018</v>
      </c>
      <c r="G64" s="19">
        <v>21403706</v>
      </c>
      <c r="H64" s="19" t="s">
        <v>67</v>
      </c>
      <c r="I64" s="40">
        <v>44802</v>
      </c>
      <c r="J64" s="67">
        <v>9595</v>
      </c>
      <c r="K64" s="67">
        <v>1519.05</v>
      </c>
      <c r="L64" s="67">
        <v>8075.95</v>
      </c>
    </row>
    <row r="65" spans="2:13" s="1" customFormat="1" x14ac:dyDescent="0.25">
      <c r="B65" s="61" t="s">
        <v>19</v>
      </c>
      <c r="C65" s="19">
        <v>991588</v>
      </c>
      <c r="D65" s="19" t="s">
        <v>5019</v>
      </c>
      <c r="E65" s="19" t="s">
        <v>15</v>
      </c>
      <c r="F65" s="19" t="s">
        <v>864</v>
      </c>
      <c r="G65" s="19" t="s">
        <v>5020</v>
      </c>
      <c r="H65" s="19" t="s">
        <v>18</v>
      </c>
      <c r="I65" s="40">
        <v>44348</v>
      </c>
      <c r="J65" s="67">
        <v>51806</v>
      </c>
      <c r="K65" s="67">
        <v>48926.94</v>
      </c>
      <c r="L65" s="67">
        <v>2879.06</v>
      </c>
    </row>
    <row r="66" spans="2:13" s="1" customFormat="1" x14ac:dyDescent="0.25">
      <c r="B66" s="250" t="s">
        <v>5657</v>
      </c>
      <c r="C66" s="272">
        <v>991966</v>
      </c>
      <c r="D66" s="19" t="s">
        <v>5840</v>
      </c>
      <c r="E66" s="19" t="s">
        <v>56</v>
      </c>
      <c r="F66" s="19" t="s">
        <v>56</v>
      </c>
      <c r="G66" s="7" t="s">
        <v>40</v>
      </c>
      <c r="H66" s="19" t="s">
        <v>18</v>
      </c>
      <c r="I66" s="370">
        <v>45574</v>
      </c>
      <c r="J66" s="273">
        <v>7485.79</v>
      </c>
      <c r="K66" s="275">
        <v>62.37</v>
      </c>
      <c r="L66" s="273">
        <v>7423.42</v>
      </c>
    </row>
    <row r="67" spans="2:13" s="1" customFormat="1" x14ac:dyDescent="0.25">
      <c r="B67" s="250" t="s">
        <v>5637</v>
      </c>
      <c r="C67" s="272">
        <v>991970</v>
      </c>
      <c r="D67" s="19" t="s">
        <v>5841</v>
      </c>
      <c r="E67" s="19" t="s">
        <v>56</v>
      </c>
      <c r="F67" s="19" t="s">
        <v>56</v>
      </c>
      <c r="G67" s="7" t="s">
        <v>40</v>
      </c>
      <c r="H67" s="19" t="s">
        <v>18</v>
      </c>
      <c r="I67" s="370">
        <v>45581</v>
      </c>
      <c r="J67" s="273">
        <v>4952.46</v>
      </c>
      <c r="K67" s="274">
        <v>0</v>
      </c>
      <c r="L67" s="273">
        <v>4952.46</v>
      </c>
    </row>
    <row r="68" spans="2:13" s="1" customFormat="1" x14ac:dyDescent="0.25">
      <c r="B68" s="250" t="s">
        <v>5637</v>
      </c>
      <c r="C68" s="272">
        <v>991971</v>
      </c>
      <c r="D68" s="19" t="s">
        <v>5842</v>
      </c>
      <c r="E68" s="19" t="s">
        <v>56</v>
      </c>
      <c r="F68" s="19" t="s">
        <v>56</v>
      </c>
      <c r="G68" s="7" t="s">
        <v>40</v>
      </c>
      <c r="H68" s="19" t="s">
        <v>18</v>
      </c>
      <c r="I68" s="370">
        <v>45581</v>
      </c>
      <c r="J68" s="273">
        <v>4952.46</v>
      </c>
      <c r="K68" s="274">
        <v>0</v>
      </c>
      <c r="L68" s="273">
        <v>4952.46</v>
      </c>
    </row>
    <row r="69" spans="2:13" s="1" customFormat="1" x14ac:dyDescent="0.25">
      <c r="D69" s="62"/>
      <c r="E69" s="62"/>
      <c r="F69" s="62"/>
      <c r="I69" s="307"/>
      <c r="J69" s="423"/>
      <c r="K69" s="423"/>
      <c r="L69" s="423"/>
    </row>
    <row r="71" spans="2:13" s="1" customFormat="1" ht="18.75" customHeight="1" x14ac:dyDescent="0.3">
      <c r="B71" s="192" t="s">
        <v>251</v>
      </c>
      <c r="C71" s="193"/>
      <c r="D71" s="193"/>
      <c r="E71" s="193"/>
      <c r="F71" s="194"/>
      <c r="G71" s="195" t="s">
        <v>5021</v>
      </c>
      <c r="H71" s="194"/>
      <c r="I71" s="548" t="s">
        <v>2</v>
      </c>
      <c r="J71" s="550" t="s">
        <v>3</v>
      </c>
      <c r="K71" s="552" t="s">
        <v>4</v>
      </c>
      <c r="L71" s="554" t="s">
        <v>5</v>
      </c>
      <c r="M71" s="139"/>
    </row>
    <row r="72" spans="2:13" s="1" customFormat="1" ht="15.75" customHeight="1" x14ac:dyDescent="0.25">
      <c r="B72" s="206" t="s">
        <v>6</v>
      </c>
      <c r="C72" s="197" t="s">
        <v>7</v>
      </c>
      <c r="D72" s="197" t="s">
        <v>8</v>
      </c>
      <c r="E72" s="196" t="s">
        <v>9</v>
      </c>
      <c r="F72" s="196" t="s">
        <v>10</v>
      </c>
      <c r="G72" s="196" t="s">
        <v>11</v>
      </c>
      <c r="H72" s="196" t="s">
        <v>12</v>
      </c>
      <c r="I72" s="549"/>
      <c r="J72" s="551"/>
      <c r="K72" s="553"/>
      <c r="L72" s="555"/>
      <c r="M72" s="139"/>
    </row>
    <row r="73" spans="2:13" s="1" customFormat="1" x14ac:dyDescent="0.25">
      <c r="B73" s="203" t="s">
        <v>5022</v>
      </c>
      <c r="C73" s="138">
        <v>372166</v>
      </c>
      <c r="D73" s="138" t="s">
        <v>5023</v>
      </c>
      <c r="E73" s="138" t="s">
        <v>5024</v>
      </c>
      <c r="F73" s="71" t="s">
        <v>56</v>
      </c>
      <c r="G73" s="7" t="s">
        <v>40</v>
      </c>
      <c r="H73" s="138" t="s">
        <v>556</v>
      </c>
      <c r="I73" s="99">
        <v>40324</v>
      </c>
      <c r="J73" s="76">
        <v>11600</v>
      </c>
      <c r="K73" s="76">
        <v>11600</v>
      </c>
      <c r="L73" s="76">
        <v>0</v>
      </c>
      <c r="M73" s="139"/>
    </row>
    <row r="74" spans="2:13" s="1" customFormat="1" x14ac:dyDescent="0.25">
      <c r="B74" s="203" t="s">
        <v>5025</v>
      </c>
      <c r="C74" s="138">
        <v>372167</v>
      </c>
      <c r="D74" s="138" t="s">
        <v>5026</v>
      </c>
      <c r="E74" s="138" t="s">
        <v>475</v>
      </c>
      <c r="F74" s="71" t="s">
        <v>56</v>
      </c>
      <c r="G74" s="7" t="s">
        <v>40</v>
      </c>
      <c r="H74" s="138" t="s">
        <v>84</v>
      </c>
      <c r="I74" s="99">
        <v>39083</v>
      </c>
      <c r="J74" s="76">
        <v>4207.5</v>
      </c>
      <c r="K74" s="76">
        <v>4207.5</v>
      </c>
      <c r="L74" s="76">
        <v>0</v>
      </c>
      <c r="M74" s="139"/>
    </row>
    <row r="75" spans="2:13" s="1" customFormat="1" x14ac:dyDescent="0.25">
      <c r="B75" s="203" t="s">
        <v>640</v>
      </c>
      <c r="C75" s="138">
        <v>372174</v>
      </c>
      <c r="D75" s="138" t="s">
        <v>4961</v>
      </c>
      <c r="E75" s="71" t="s">
        <v>56</v>
      </c>
      <c r="F75" s="138" t="s">
        <v>104</v>
      </c>
      <c r="G75" s="71" t="s">
        <v>56</v>
      </c>
      <c r="H75" s="138" t="s">
        <v>730</v>
      </c>
      <c r="I75" s="99">
        <v>41640</v>
      </c>
      <c r="J75" s="433">
        <v>4824</v>
      </c>
      <c r="K75" s="433">
        <v>4824</v>
      </c>
      <c r="L75" s="76">
        <v>0</v>
      </c>
      <c r="M75" s="139"/>
    </row>
    <row r="76" spans="2:13" s="1" customFormat="1" x14ac:dyDescent="0.25">
      <c r="B76" s="203" t="s">
        <v>116</v>
      </c>
      <c r="C76" s="138">
        <v>548828</v>
      </c>
      <c r="D76" s="138" t="s">
        <v>5027</v>
      </c>
      <c r="E76" s="138" t="s">
        <v>15</v>
      </c>
      <c r="F76" s="71" t="s">
        <v>56</v>
      </c>
      <c r="G76" s="138" t="s">
        <v>5028</v>
      </c>
      <c r="H76" s="138" t="s">
        <v>18</v>
      </c>
      <c r="I76" s="99">
        <v>41640</v>
      </c>
      <c r="J76" s="76">
        <v>7000</v>
      </c>
      <c r="K76" s="76">
        <v>7000</v>
      </c>
      <c r="L76" s="76">
        <v>0</v>
      </c>
      <c r="M76" s="139"/>
    </row>
    <row r="77" spans="2:13" s="10" customFormat="1" x14ac:dyDescent="0.25">
      <c r="B77" s="6" t="s">
        <v>5029</v>
      </c>
      <c r="C77" s="7">
        <v>749943</v>
      </c>
      <c r="D77" s="138" t="s">
        <v>5030</v>
      </c>
      <c r="E77" s="171" t="s">
        <v>56</v>
      </c>
      <c r="F77" s="171" t="s">
        <v>56</v>
      </c>
      <c r="G77" s="7" t="s">
        <v>40</v>
      </c>
      <c r="H77" s="7" t="s">
        <v>730</v>
      </c>
      <c r="I77" s="366">
        <v>43600</v>
      </c>
      <c r="J77" s="434">
        <v>9480.36</v>
      </c>
      <c r="K77" s="434">
        <v>1895.87</v>
      </c>
      <c r="L77" s="434">
        <v>7583.49</v>
      </c>
      <c r="M77" s="60"/>
    </row>
    <row r="78" spans="2:13" s="10" customFormat="1" x14ac:dyDescent="0.25">
      <c r="B78" s="6" t="s">
        <v>462</v>
      </c>
      <c r="C78" s="7">
        <v>749945</v>
      </c>
      <c r="D78" s="138" t="s">
        <v>5031</v>
      </c>
      <c r="E78" s="7" t="s">
        <v>169</v>
      </c>
      <c r="F78" s="7" t="s">
        <v>5032</v>
      </c>
      <c r="G78" s="7" t="s">
        <v>5033</v>
      </c>
      <c r="H78" s="7" t="s">
        <v>730</v>
      </c>
      <c r="I78" s="99">
        <v>41640</v>
      </c>
      <c r="J78" s="76">
        <v>36483.050000000003</v>
      </c>
      <c r="K78" s="76">
        <v>36483.050000000003</v>
      </c>
      <c r="L78" s="76">
        <v>0</v>
      </c>
      <c r="M78" s="60"/>
    </row>
    <row r="80" spans="2:13" s="1" customFormat="1" ht="18.75" customHeight="1" x14ac:dyDescent="0.3">
      <c r="B80" s="192" t="s">
        <v>251</v>
      </c>
      <c r="C80" s="193"/>
      <c r="D80" s="193"/>
      <c r="E80" s="193"/>
      <c r="F80" s="194"/>
      <c r="G80" s="195" t="s">
        <v>5034</v>
      </c>
      <c r="H80" s="194"/>
      <c r="I80" s="548" t="s">
        <v>2</v>
      </c>
      <c r="J80" s="550" t="s">
        <v>3</v>
      </c>
      <c r="K80" s="552" t="s">
        <v>4</v>
      </c>
      <c r="L80" s="554" t="s">
        <v>5</v>
      </c>
      <c r="M80" s="139"/>
    </row>
    <row r="81" spans="2:16" s="1" customFormat="1" ht="15.75" customHeight="1" x14ac:dyDescent="0.25">
      <c r="B81" s="206" t="s">
        <v>6</v>
      </c>
      <c r="C81" s="197" t="s">
        <v>7</v>
      </c>
      <c r="D81" s="197" t="s">
        <v>8</v>
      </c>
      <c r="E81" s="196" t="s">
        <v>9</v>
      </c>
      <c r="F81" s="196" t="s">
        <v>10</v>
      </c>
      <c r="G81" s="196" t="s">
        <v>11</v>
      </c>
      <c r="H81" s="196" t="s">
        <v>12</v>
      </c>
      <c r="I81" s="549"/>
      <c r="J81" s="551"/>
      <c r="K81" s="553"/>
      <c r="L81" s="555"/>
      <c r="M81" s="139"/>
    </row>
    <row r="82" spans="2:16" s="1" customFormat="1" x14ac:dyDescent="0.25">
      <c r="B82" s="207" t="s">
        <v>4913</v>
      </c>
      <c r="C82" s="208">
        <v>372090</v>
      </c>
      <c r="D82" s="35" t="s">
        <v>4914</v>
      </c>
      <c r="E82" s="208" t="s">
        <v>56</v>
      </c>
      <c r="F82" s="208" t="s">
        <v>56</v>
      </c>
      <c r="G82" s="35" t="s">
        <v>40</v>
      </c>
      <c r="H82" s="208" t="s">
        <v>730</v>
      </c>
      <c r="I82" s="364">
        <v>39083</v>
      </c>
      <c r="J82" s="437">
        <v>2500</v>
      </c>
      <c r="K82" s="437">
        <v>2500</v>
      </c>
      <c r="L82" s="437">
        <v>0</v>
      </c>
      <c r="M82" s="37"/>
      <c r="N82" s="37"/>
      <c r="O82" s="37"/>
      <c r="P82" s="37"/>
    </row>
    <row r="83" spans="2:16" s="1" customFormat="1" x14ac:dyDescent="0.25">
      <c r="B83" s="6" t="s">
        <v>5035</v>
      </c>
      <c r="C83" s="71">
        <v>372137</v>
      </c>
      <c r="D83" s="7" t="s">
        <v>5036</v>
      </c>
      <c r="E83" s="71" t="s">
        <v>56</v>
      </c>
      <c r="F83" s="71" t="s">
        <v>56</v>
      </c>
      <c r="G83" s="138" t="s">
        <v>40</v>
      </c>
      <c r="H83" s="71" t="s">
        <v>84</v>
      </c>
      <c r="I83" s="99">
        <v>41676</v>
      </c>
      <c r="J83" s="425">
        <v>800</v>
      </c>
      <c r="K83" s="425">
        <v>800</v>
      </c>
      <c r="L83" s="425">
        <v>0</v>
      </c>
    </row>
    <row r="84" spans="2:16" s="1" customFormat="1" x14ac:dyDescent="0.25">
      <c r="B84" s="203" t="s">
        <v>5037</v>
      </c>
      <c r="C84" s="138">
        <v>372175</v>
      </c>
      <c r="D84" s="138" t="s">
        <v>5038</v>
      </c>
      <c r="E84" s="71" t="s">
        <v>56</v>
      </c>
      <c r="F84" s="71" t="s">
        <v>56</v>
      </c>
      <c r="G84" s="138" t="s">
        <v>40</v>
      </c>
      <c r="H84" s="138" t="s">
        <v>556</v>
      </c>
      <c r="I84" s="99">
        <v>40324</v>
      </c>
      <c r="J84" s="438">
        <v>11600</v>
      </c>
      <c r="K84" s="76">
        <v>11600</v>
      </c>
      <c r="L84" s="76">
        <v>0</v>
      </c>
      <c r="M84" s="139"/>
    </row>
    <row r="85" spans="2:16" s="1" customFormat="1" x14ac:dyDescent="0.25">
      <c r="B85" s="203" t="s">
        <v>5039</v>
      </c>
      <c r="C85" s="138">
        <v>372179</v>
      </c>
      <c r="D85" s="138" t="s">
        <v>5040</v>
      </c>
      <c r="E85" s="71" t="s">
        <v>56</v>
      </c>
      <c r="F85" s="71" t="s">
        <v>56</v>
      </c>
      <c r="G85" s="138" t="s">
        <v>40</v>
      </c>
      <c r="H85" s="138" t="s">
        <v>84</v>
      </c>
      <c r="I85" s="99">
        <v>39083</v>
      </c>
      <c r="J85" s="438">
        <v>4321.93</v>
      </c>
      <c r="K85" s="438">
        <v>4321.93</v>
      </c>
      <c r="L85" s="76">
        <v>0</v>
      </c>
      <c r="M85" s="139"/>
    </row>
    <row r="86" spans="2:16" s="10" customFormat="1" x14ac:dyDescent="0.25">
      <c r="B86" s="203" t="s">
        <v>19</v>
      </c>
      <c r="C86" s="138">
        <v>548831</v>
      </c>
      <c r="D86" s="138" t="s">
        <v>5041</v>
      </c>
      <c r="E86" s="138" t="s">
        <v>15</v>
      </c>
      <c r="F86" s="138" t="s">
        <v>114</v>
      </c>
      <c r="G86" s="138" t="s">
        <v>5042</v>
      </c>
      <c r="H86" s="138" t="s">
        <v>18</v>
      </c>
      <c r="I86" s="392">
        <v>39083</v>
      </c>
      <c r="J86" s="439">
        <v>35000</v>
      </c>
      <c r="K86" s="438">
        <v>35000</v>
      </c>
      <c r="L86" s="76">
        <v>0</v>
      </c>
      <c r="M86" s="139"/>
      <c r="N86" s="1"/>
      <c r="O86" s="1"/>
      <c r="P86" s="1"/>
    </row>
    <row r="87" spans="2:16" s="1" customFormat="1" x14ac:dyDescent="0.25">
      <c r="B87" s="203" t="s">
        <v>150</v>
      </c>
      <c r="C87" s="138">
        <v>548832</v>
      </c>
      <c r="D87" s="138" t="s">
        <v>5043</v>
      </c>
      <c r="E87" s="138" t="s">
        <v>15</v>
      </c>
      <c r="F87" s="138" t="s">
        <v>5044</v>
      </c>
      <c r="G87" s="138" t="s">
        <v>5045</v>
      </c>
      <c r="H87" s="138" t="s">
        <v>18</v>
      </c>
      <c r="I87" s="99">
        <v>39083</v>
      </c>
      <c r="J87" s="438">
        <v>7000</v>
      </c>
      <c r="K87" s="438">
        <v>7000</v>
      </c>
      <c r="L87" s="76">
        <v>0</v>
      </c>
      <c r="M87" s="139"/>
    </row>
    <row r="88" spans="2:16" s="37" customFormat="1" x14ac:dyDescent="0.25">
      <c r="B88" s="209" t="s">
        <v>5046</v>
      </c>
      <c r="C88" s="7">
        <v>749964</v>
      </c>
      <c r="D88" s="7" t="s">
        <v>5047</v>
      </c>
      <c r="E88" s="7" t="s">
        <v>5048</v>
      </c>
      <c r="F88" s="171" t="s">
        <v>56</v>
      </c>
      <c r="G88" s="7" t="s">
        <v>40</v>
      </c>
      <c r="H88" s="7" t="s">
        <v>18</v>
      </c>
      <c r="I88" s="365">
        <v>42873</v>
      </c>
      <c r="J88" s="440">
        <v>7670</v>
      </c>
      <c r="K88" s="76">
        <v>3099.92</v>
      </c>
      <c r="L88" s="76">
        <v>4570.08</v>
      </c>
      <c r="M88" s="60"/>
      <c r="N88" s="10"/>
      <c r="O88" s="10"/>
      <c r="P88" s="10"/>
    </row>
    <row r="89" spans="2:16" s="10" customFormat="1" x14ac:dyDescent="0.25">
      <c r="B89" s="9" t="s">
        <v>150</v>
      </c>
      <c r="C89" s="7">
        <v>750211</v>
      </c>
      <c r="D89" s="7" t="s">
        <v>5049</v>
      </c>
      <c r="E89" s="28" t="s">
        <v>15</v>
      </c>
      <c r="F89" s="28" t="s">
        <v>783</v>
      </c>
      <c r="G89" s="28" t="s">
        <v>5050</v>
      </c>
      <c r="H89" s="7" t="s">
        <v>18</v>
      </c>
      <c r="I89" s="98">
        <v>44195</v>
      </c>
      <c r="J89" s="96">
        <v>4850</v>
      </c>
      <c r="K89" s="96">
        <v>3502.05</v>
      </c>
      <c r="L89" s="96">
        <v>1346.95</v>
      </c>
    </row>
    <row r="90" spans="2:16" s="10" customFormat="1" x14ac:dyDescent="0.25">
      <c r="B90" s="9" t="s">
        <v>19</v>
      </c>
      <c r="C90" s="7">
        <v>750218</v>
      </c>
      <c r="D90" s="7" t="s">
        <v>5051</v>
      </c>
      <c r="E90" s="28" t="s">
        <v>15</v>
      </c>
      <c r="F90" s="28" t="s">
        <v>914</v>
      </c>
      <c r="G90" s="28" t="s">
        <v>5052</v>
      </c>
      <c r="H90" s="7" t="s">
        <v>18</v>
      </c>
      <c r="I90" s="98">
        <v>44195</v>
      </c>
      <c r="J90" s="96">
        <v>45500.84</v>
      </c>
      <c r="K90" s="96">
        <v>800</v>
      </c>
      <c r="L90" s="96">
        <v>44700.84</v>
      </c>
    </row>
    <row r="91" spans="2:16" s="10" customFormat="1" x14ac:dyDescent="0.25">
      <c r="B91" s="250" t="s">
        <v>5657</v>
      </c>
      <c r="C91" s="420">
        <v>991665</v>
      </c>
      <c r="D91" s="277" t="s">
        <v>5026</v>
      </c>
      <c r="E91" s="28" t="s">
        <v>56</v>
      </c>
      <c r="F91" s="28" t="s">
        <v>56</v>
      </c>
      <c r="G91" s="28" t="s">
        <v>40</v>
      </c>
      <c r="H91" s="7" t="s">
        <v>18</v>
      </c>
      <c r="I91" s="370">
        <v>45574</v>
      </c>
      <c r="J91" s="273">
        <v>7485.79</v>
      </c>
      <c r="K91" s="275">
        <v>62.37</v>
      </c>
      <c r="L91" s="273">
        <v>7423.42</v>
      </c>
    </row>
    <row r="93" spans="2:16" s="1" customFormat="1" ht="18.75" customHeight="1" x14ac:dyDescent="0.3">
      <c r="B93" s="192" t="s">
        <v>251</v>
      </c>
      <c r="C93" s="193"/>
      <c r="D93" s="193"/>
      <c r="E93" s="193"/>
      <c r="F93" s="194"/>
      <c r="G93" s="195" t="s">
        <v>5053</v>
      </c>
      <c r="H93" s="194"/>
      <c r="I93" s="548" t="s">
        <v>2</v>
      </c>
      <c r="J93" s="550" t="s">
        <v>3</v>
      </c>
      <c r="K93" s="552" t="s">
        <v>4</v>
      </c>
      <c r="L93" s="554" t="s">
        <v>5</v>
      </c>
      <c r="M93" s="139"/>
    </row>
    <row r="94" spans="2:16" s="1" customFormat="1" ht="15.75" customHeight="1" x14ac:dyDescent="0.25">
      <c r="B94" s="206" t="s">
        <v>6</v>
      </c>
      <c r="C94" s="197" t="s">
        <v>7</v>
      </c>
      <c r="D94" s="197" t="s">
        <v>8</v>
      </c>
      <c r="E94" s="196" t="s">
        <v>9</v>
      </c>
      <c r="F94" s="196" t="s">
        <v>10</v>
      </c>
      <c r="G94" s="196" t="s">
        <v>11</v>
      </c>
      <c r="H94" s="196" t="s">
        <v>12</v>
      </c>
      <c r="I94" s="549"/>
      <c r="J94" s="551"/>
      <c r="K94" s="553"/>
      <c r="L94" s="555"/>
      <c r="M94" s="139"/>
    </row>
    <row r="95" spans="2:16" s="1" customFormat="1" x14ac:dyDescent="0.25">
      <c r="B95" s="203" t="s">
        <v>5054</v>
      </c>
      <c r="C95" s="138">
        <v>372081</v>
      </c>
      <c r="D95" s="138" t="s">
        <v>5055</v>
      </c>
      <c r="E95" s="71" t="s">
        <v>56</v>
      </c>
      <c r="F95" s="71" t="s">
        <v>56</v>
      </c>
      <c r="G95" s="138" t="s">
        <v>40</v>
      </c>
      <c r="H95" s="138" t="s">
        <v>97</v>
      </c>
      <c r="I95" s="99">
        <v>40319</v>
      </c>
      <c r="J95" s="247">
        <v>27840</v>
      </c>
      <c r="K95" s="76">
        <v>27840</v>
      </c>
      <c r="L95" s="76">
        <v>0</v>
      </c>
      <c r="M95" s="139"/>
    </row>
    <row r="96" spans="2:16" s="1" customFormat="1" x14ac:dyDescent="0.25">
      <c r="B96" s="203" t="s">
        <v>5056</v>
      </c>
      <c r="C96" s="138">
        <v>372082</v>
      </c>
      <c r="D96" s="138" t="s">
        <v>5057</v>
      </c>
      <c r="E96" s="71" t="s">
        <v>56</v>
      </c>
      <c r="F96" s="71" t="s">
        <v>56</v>
      </c>
      <c r="G96" s="138" t="s">
        <v>40</v>
      </c>
      <c r="H96" s="138" t="s">
        <v>18</v>
      </c>
      <c r="I96" s="99">
        <v>40393</v>
      </c>
      <c r="J96" s="76">
        <v>1499.99</v>
      </c>
      <c r="K96" s="76">
        <v>1499.99</v>
      </c>
      <c r="L96" s="76">
        <v>0</v>
      </c>
      <c r="M96" s="139"/>
    </row>
    <row r="97" spans="2:13" s="1" customFormat="1" x14ac:dyDescent="0.25">
      <c r="B97" s="203" t="s">
        <v>5056</v>
      </c>
      <c r="C97" s="138">
        <v>372083</v>
      </c>
      <c r="D97" s="138" t="s">
        <v>5058</v>
      </c>
      <c r="E97" s="71" t="s">
        <v>56</v>
      </c>
      <c r="F97" s="71" t="s">
        <v>56</v>
      </c>
      <c r="G97" s="138" t="s">
        <v>40</v>
      </c>
      <c r="H97" s="138" t="s">
        <v>18</v>
      </c>
      <c r="I97" s="99">
        <v>40393</v>
      </c>
      <c r="J97" s="76">
        <v>1499.99</v>
      </c>
      <c r="K97" s="76">
        <v>1499.99</v>
      </c>
      <c r="L97" s="76">
        <v>0</v>
      </c>
      <c r="M97" s="139"/>
    </row>
    <row r="98" spans="2:13" s="1" customFormat="1" x14ac:dyDescent="0.25">
      <c r="B98" s="203" t="s">
        <v>5056</v>
      </c>
      <c r="C98" s="138">
        <v>372084</v>
      </c>
      <c r="D98" s="138" t="s">
        <v>5059</v>
      </c>
      <c r="E98" s="71" t="s">
        <v>56</v>
      </c>
      <c r="F98" s="71" t="s">
        <v>56</v>
      </c>
      <c r="G98" s="138" t="s">
        <v>40</v>
      </c>
      <c r="H98" s="138" t="s">
        <v>18</v>
      </c>
      <c r="I98" s="99">
        <v>40393</v>
      </c>
      <c r="J98" s="76">
        <v>1499.99</v>
      </c>
      <c r="K98" s="76">
        <v>1499.99</v>
      </c>
      <c r="L98" s="76">
        <v>0</v>
      </c>
      <c r="M98" s="139"/>
    </row>
    <row r="99" spans="2:13" s="1" customFormat="1" x14ac:dyDescent="0.25">
      <c r="B99" s="203" t="s">
        <v>5056</v>
      </c>
      <c r="C99" s="138">
        <v>372085</v>
      </c>
      <c r="D99" s="138" t="s">
        <v>5060</v>
      </c>
      <c r="E99" s="71" t="s">
        <v>56</v>
      </c>
      <c r="F99" s="71" t="s">
        <v>56</v>
      </c>
      <c r="G99" s="138" t="s">
        <v>40</v>
      </c>
      <c r="H99" s="138" t="s">
        <v>18</v>
      </c>
      <c r="I99" s="99">
        <v>40393</v>
      </c>
      <c r="J99" s="76">
        <v>1499.99</v>
      </c>
      <c r="K99" s="76">
        <v>1499.99</v>
      </c>
      <c r="L99" s="76">
        <v>0</v>
      </c>
      <c r="M99" s="139"/>
    </row>
    <row r="100" spans="2:13" s="1" customFormat="1" x14ac:dyDescent="0.25">
      <c r="B100" s="203" t="s">
        <v>5056</v>
      </c>
      <c r="C100" s="138">
        <v>372086</v>
      </c>
      <c r="D100" s="138" t="s">
        <v>5061</v>
      </c>
      <c r="E100" s="71" t="s">
        <v>56</v>
      </c>
      <c r="F100" s="71" t="s">
        <v>56</v>
      </c>
      <c r="G100" s="138" t="s">
        <v>40</v>
      </c>
      <c r="H100" s="138" t="s">
        <v>18</v>
      </c>
      <c r="I100" s="99">
        <v>40393</v>
      </c>
      <c r="J100" s="76">
        <v>1499.99</v>
      </c>
      <c r="K100" s="76">
        <v>1499.99</v>
      </c>
      <c r="L100" s="76">
        <v>0</v>
      </c>
      <c r="M100" s="139"/>
    </row>
    <row r="101" spans="2:13" s="1" customFormat="1" x14ac:dyDescent="0.25">
      <c r="B101" s="203" t="s">
        <v>5056</v>
      </c>
      <c r="C101" s="138">
        <v>372088</v>
      </c>
      <c r="D101" s="138" t="s">
        <v>5062</v>
      </c>
      <c r="E101" s="71" t="s">
        <v>56</v>
      </c>
      <c r="F101" s="71" t="s">
        <v>56</v>
      </c>
      <c r="G101" s="138" t="s">
        <v>40</v>
      </c>
      <c r="H101" s="138" t="s">
        <v>18</v>
      </c>
      <c r="I101" s="99">
        <v>40393</v>
      </c>
      <c r="J101" s="76">
        <v>1499.99</v>
      </c>
      <c r="K101" s="76">
        <v>1499.99</v>
      </c>
      <c r="L101" s="76">
        <v>0</v>
      </c>
      <c r="M101" s="139"/>
    </row>
    <row r="102" spans="2:13" s="1" customFormat="1" x14ac:dyDescent="0.25">
      <c r="B102" s="203" t="s">
        <v>5056</v>
      </c>
      <c r="C102" s="138">
        <v>372089</v>
      </c>
      <c r="D102" s="138" t="s">
        <v>5063</v>
      </c>
      <c r="E102" s="71" t="s">
        <v>56</v>
      </c>
      <c r="F102" s="71" t="s">
        <v>56</v>
      </c>
      <c r="G102" s="138" t="s">
        <v>40</v>
      </c>
      <c r="H102" s="138" t="s">
        <v>18</v>
      </c>
      <c r="I102" s="99">
        <v>40393</v>
      </c>
      <c r="J102" s="76">
        <v>1499.99</v>
      </c>
      <c r="K102" s="76">
        <v>1499.99</v>
      </c>
      <c r="L102" s="76">
        <v>0</v>
      </c>
      <c r="M102" s="139"/>
    </row>
    <row r="103" spans="2:13" s="1" customFormat="1" x14ac:dyDescent="0.25">
      <c r="B103" s="203" t="s">
        <v>5056</v>
      </c>
      <c r="C103" s="138">
        <v>372102</v>
      </c>
      <c r="D103" s="138" t="s">
        <v>5064</v>
      </c>
      <c r="E103" s="71" t="s">
        <v>56</v>
      </c>
      <c r="F103" s="71" t="s">
        <v>56</v>
      </c>
      <c r="G103" s="138" t="s">
        <v>40</v>
      </c>
      <c r="H103" s="138" t="s">
        <v>18</v>
      </c>
      <c r="I103" s="99">
        <v>40393</v>
      </c>
      <c r="J103" s="76">
        <v>1499.99</v>
      </c>
      <c r="K103" s="76">
        <v>1499.99</v>
      </c>
      <c r="L103" s="76">
        <v>0</v>
      </c>
      <c r="M103" s="139"/>
    </row>
    <row r="104" spans="2:13" s="1" customFormat="1" ht="14.25" customHeight="1" x14ac:dyDescent="0.25">
      <c r="B104" s="203" t="s">
        <v>5056</v>
      </c>
      <c r="C104" s="138">
        <v>372108</v>
      </c>
      <c r="D104" s="138" t="s">
        <v>5065</v>
      </c>
      <c r="E104" s="71" t="s">
        <v>56</v>
      </c>
      <c r="F104" s="71" t="s">
        <v>56</v>
      </c>
      <c r="G104" s="138" t="s">
        <v>40</v>
      </c>
      <c r="H104" s="138" t="s">
        <v>18</v>
      </c>
      <c r="I104" s="99">
        <v>40393</v>
      </c>
      <c r="J104" s="76">
        <v>1499.99</v>
      </c>
      <c r="K104" s="76">
        <v>1499.99</v>
      </c>
      <c r="L104" s="76">
        <v>0</v>
      </c>
      <c r="M104" s="139"/>
    </row>
    <row r="105" spans="2:13" s="1" customFormat="1" ht="18.75" customHeight="1" x14ac:dyDescent="0.3">
      <c r="B105" s="192" t="s">
        <v>251</v>
      </c>
      <c r="C105" s="193"/>
      <c r="D105" s="193"/>
      <c r="E105" s="557" t="s">
        <v>5066</v>
      </c>
      <c r="F105" s="557"/>
      <c r="G105" s="557"/>
      <c r="H105" s="558"/>
      <c r="I105" s="548" t="s">
        <v>2</v>
      </c>
      <c r="J105" s="550" t="s">
        <v>3</v>
      </c>
      <c r="K105" s="552" t="s">
        <v>4</v>
      </c>
      <c r="L105" s="554" t="s">
        <v>5</v>
      </c>
      <c r="M105" s="139"/>
    </row>
    <row r="106" spans="2:13" s="1" customFormat="1" ht="15.75" customHeight="1" x14ac:dyDescent="0.25">
      <c r="B106" s="206" t="s">
        <v>6</v>
      </c>
      <c r="C106" s="197" t="s">
        <v>7</v>
      </c>
      <c r="D106" s="197" t="s">
        <v>8</v>
      </c>
      <c r="E106" s="196" t="s">
        <v>9</v>
      </c>
      <c r="F106" s="196" t="s">
        <v>10</v>
      </c>
      <c r="G106" s="196" t="s">
        <v>11</v>
      </c>
      <c r="H106" s="196" t="s">
        <v>12</v>
      </c>
      <c r="I106" s="549"/>
      <c r="J106" s="551"/>
      <c r="K106" s="553"/>
      <c r="L106" s="555"/>
      <c r="M106" s="139"/>
    </row>
    <row r="107" spans="2:13" s="1" customFormat="1" ht="15.75" customHeight="1" x14ac:dyDescent="0.25">
      <c r="B107" s="6" t="s">
        <v>838</v>
      </c>
      <c r="C107" s="71">
        <v>365083</v>
      </c>
      <c r="D107" s="7" t="s">
        <v>5067</v>
      </c>
      <c r="E107" s="71" t="s">
        <v>686</v>
      </c>
      <c r="F107" s="71" t="s">
        <v>56</v>
      </c>
      <c r="G107" s="71" t="s">
        <v>5068</v>
      </c>
      <c r="H107" s="71" t="s">
        <v>325</v>
      </c>
      <c r="I107" s="99">
        <v>41640</v>
      </c>
      <c r="J107" s="425">
        <v>38520</v>
      </c>
      <c r="K107" s="425">
        <v>38520</v>
      </c>
      <c r="L107" s="425">
        <v>0</v>
      </c>
    </row>
    <row r="108" spans="2:13" s="1" customFormat="1" x14ac:dyDescent="0.25">
      <c r="B108" s="200" t="s">
        <v>5069</v>
      </c>
      <c r="C108" s="71">
        <v>367181</v>
      </c>
      <c r="D108" s="71" t="s">
        <v>5070</v>
      </c>
      <c r="E108" s="71" t="s">
        <v>56</v>
      </c>
      <c r="F108" s="71" t="s">
        <v>56</v>
      </c>
      <c r="G108" s="138" t="s">
        <v>40</v>
      </c>
      <c r="H108" s="71" t="s">
        <v>730</v>
      </c>
      <c r="I108" s="77">
        <v>40347</v>
      </c>
      <c r="J108" s="246">
        <v>2500</v>
      </c>
      <c r="K108" s="246">
        <v>2500</v>
      </c>
      <c r="L108" s="246">
        <v>0</v>
      </c>
    </row>
    <row r="109" spans="2:13" s="1" customFormat="1" x14ac:dyDescent="0.25">
      <c r="B109" s="203" t="s">
        <v>5071</v>
      </c>
      <c r="C109" s="138">
        <v>372063</v>
      </c>
      <c r="D109" s="138" t="s">
        <v>5072</v>
      </c>
      <c r="E109" s="71" t="s">
        <v>56</v>
      </c>
      <c r="F109" s="71" t="s">
        <v>56</v>
      </c>
      <c r="G109" s="138" t="s">
        <v>40</v>
      </c>
      <c r="H109" s="138" t="s">
        <v>5073</v>
      </c>
      <c r="I109" s="99">
        <v>39083</v>
      </c>
      <c r="J109" s="76">
        <v>1500</v>
      </c>
      <c r="K109" s="76">
        <v>1500</v>
      </c>
      <c r="L109" s="76">
        <v>0</v>
      </c>
      <c r="M109" s="139"/>
    </row>
    <row r="110" spans="2:13" s="1" customFormat="1" x14ac:dyDescent="0.25">
      <c r="B110" s="203" t="s">
        <v>5074</v>
      </c>
      <c r="C110" s="138">
        <v>372064</v>
      </c>
      <c r="D110" s="138" t="s">
        <v>5075</v>
      </c>
      <c r="E110" s="71" t="s">
        <v>56</v>
      </c>
      <c r="F110" s="71" t="s">
        <v>56</v>
      </c>
      <c r="G110" s="138" t="s">
        <v>40</v>
      </c>
      <c r="H110" s="138" t="s">
        <v>5076</v>
      </c>
      <c r="I110" s="99">
        <v>39083</v>
      </c>
      <c r="J110" s="438">
        <v>4000</v>
      </c>
      <c r="K110" s="438">
        <v>4000</v>
      </c>
      <c r="L110" s="76">
        <v>0</v>
      </c>
      <c r="M110" s="139"/>
    </row>
    <row r="111" spans="2:13" s="1" customFormat="1" x14ac:dyDescent="0.25">
      <c r="B111" s="203" t="s">
        <v>5077</v>
      </c>
      <c r="C111" s="138">
        <v>372065</v>
      </c>
      <c r="D111" s="138" t="s">
        <v>5078</v>
      </c>
      <c r="E111" s="138" t="s">
        <v>475</v>
      </c>
      <c r="F111" s="71" t="s">
        <v>56</v>
      </c>
      <c r="G111" s="138" t="s">
        <v>40</v>
      </c>
      <c r="H111" s="138" t="s">
        <v>5079</v>
      </c>
      <c r="I111" s="99">
        <v>39083</v>
      </c>
      <c r="J111" s="76">
        <v>9500</v>
      </c>
      <c r="K111" s="76">
        <v>9500</v>
      </c>
      <c r="L111" s="76">
        <v>0</v>
      </c>
      <c r="M111" s="139"/>
    </row>
    <row r="112" spans="2:13" s="1" customFormat="1" x14ac:dyDescent="0.25">
      <c r="B112" s="203" t="s">
        <v>5080</v>
      </c>
      <c r="C112" s="138">
        <v>372066</v>
      </c>
      <c r="D112" s="138" t="s">
        <v>5081</v>
      </c>
      <c r="E112" s="138" t="s">
        <v>1092</v>
      </c>
      <c r="F112" s="71" t="s">
        <v>56</v>
      </c>
      <c r="G112" s="138" t="s">
        <v>40</v>
      </c>
      <c r="H112" s="138" t="s">
        <v>84</v>
      </c>
      <c r="I112" s="99">
        <v>39083</v>
      </c>
      <c r="J112" s="76">
        <v>13154.4</v>
      </c>
      <c r="K112" s="76">
        <v>13154.4</v>
      </c>
      <c r="L112" s="76">
        <v>0</v>
      </c>
      <c r="M112" s="139"/>
    </row>
    <row r="113" spans="2:16" s="10" customFormat="1" x14ac:dyDescent="0.25">
      <c r="B113" s="203" t="s">
        <v>5082</v>
      </c>
      <c r="C113" s="138">
        <v>372068</v>
      </c>
      <c r="D113" s="138" t="s">
        <v>5083</v>
      </c>
      <c r="E113" s="71" t="s">
        <v>56</v>
      </c>
      <c r="F113" s="71" t="s">
        <v>56</v>
      </c>
      <c r="G113" s="138" t="s">
        <v>40</v>
      </c>
      <c r="H113" s="138" t="s">
        <v>97</v>
      </c>
      <c r="I113" s="99">
        <v>40276</v>
      </c>
      <c r="J113" s="76">
        <v>14694.43</v>
      </c>
      <c r="K113" s="76">
        <v>14694.43</v>
      </c>
      <c r="L113" s="76">
        <v>0</v>
      </c>
      <c r="M113" s="139"/>
      <c r="N113" s="1"/>
      <c r="O113" s="1"/>
      <c r="P113" s="1"/>
    </row>
    <row r="114" spans="2:16" s="10" customFormat="1" x14ac:dyDescent="0.25">
      <c r="B114" s="203" t="s">
        <v>5084</v>
      </c>
      <c r="C114" s="138">
        <v>372069</v>
      </c>
      <c r="D114" s="138" t="s">
        <v>5085</v>
      </c>
      <c r="E114" s="71" t="s">
        <v>56</v>
      </c>
      <c r="F114" s="71" t="s">
        <v>56</v>
      </c>
      <c r="G114" s="138" t="s">
        <v>40</v>
      </c>
      <c r="H114" s="138" t="s">
        <v>5073</v>
      </c>
      <c r="I114" s="99">
        <v>39083</v>
      </c>
      <c r="J114" s="76">
        <v>2500</v>
      </c>
      <c r="K114" s="76">
        <v>2500</v>
      </c>
      <c r="L114" s="76">
        <v>0</v>
      </c>
      <c r="M114" s="139"/>
      <c r="N114" s="1"/>
      <c r="O114" s="1"/>
      <c r="P114" s="1"/>
    </row>
    <row r="115" spans="2:16" s="10" customFormat="1" x14ac:dyDescent="0.25">
      <c r="B115" s="203" t="s">
        <v>5084</v>
      </c>
      <c r="C115" s="138">
        <v>372070</v>
      </c>
      <c r="D115" s="138" t="s">
        <v>5086</v>
      </c>
      <c r="E115" s="71" t="s">
        <v>56</v>
      </c>
      <c r="F115" s="71" t="s">
        <v>56</v>
      </c>
      <c r="G115" s="138" t="s">
        <v>40</v>
      </c>
      <c r="H115" s="138" t="s">
        <v>5073</v>
      </c>
      <c r="I115" s="99">
        <v>39083</v>
      </c>
      <c r="J115" s="76">
        <v>2500</v>
      </c>
      <c r="K115" s="76">
        <v>2500</v>
      </c>
      <c r="L115" s="76">
        <v>0</v>
      </c>
      <c r="M115" s="139"/>
      <c r="N115" s="1"/>
      <c r="O115" s="1"/>
      <c r="P115" s="1"/>
    </row>
    <row r="116" spans="2:16" s="1" customFormat="1" x14ac:dyDescent="0.25">
      <c r="B116" s="6" t="s">
        <v>32</v>
      </c>
      <c r="C116" s="7">
        <v>749961</v>
      </c>
      <c r="D116" s="7" t="s">
        <v>5087</v>
      </c>
      <c r="E116" s="7" t="s">
        <v>110</v>
      </c>
      <c r="F116" s="7" t="s">
        <v>5088</v>
      </c>
      <c r="G116" s="7" t="s">
        <v>5089</v>
      </c>
      <c r="H116" s="7" t="s">
        <v>84</v>
      </c>
      <c r="I116" s="366">
        <v>43602</v>
      </c>
      <c r="J116" s="434">
        <v>34125.79</v>
      </c>
      <c r="K116" s="434">
        <v>21801.95</v>
      </c>
      <c r="L116" s="434">
        <v>12322.84</v>
      </c>
      <c r="M116" s="60"/>
      <c r="N116" s="10"/>
      <c r="O116" s="10"/>
      <c r="P116" s="10"/>
    </row>
    <row r="117" spans="2:16" s="1" customFormat="1" x14ac:dyDescent="0.25">
      <c r="B117" s="6" t="s">
        <v>640</v>
      </c>
      <c r="C117" s="171">
        <v>749962</v>
      </c>
      <c r="D117" s="7" t="s">
        <v>5090</v>
      </c>
      <c r="E117" s="171" t="s">
        <v>745</v>
      </c>
      <c r="F117" s="171" t="s">
        <v>1059</v>
      </c>
      <c r="G117" s="171" t="s">
        <v>5091</v>
      </c>
      <c r="H117" s="171" t="s">
        <v>730</v>
      </c>
      <c r="I117" s="366">
        <v>43605</v>
      </c>
      <c r="J117" s="434">
        <v>2332.9499999999998</v>
      </c>
      <c r="K117" s="434">
        <v>1489.85</v>
      </c>
      <c r="L117" s="434">
        <v>842.1</v>
      </c>
      <c r="M117" s="10"/>
      <c r="N117" s="10"/>
      <c r="O117" s="10"/>
      <c r="P117" s="10"/>
    </row>
    <row r="118" spans="2:16" s="1" customFormat="1" x14ac:dyDescent="0.25">
      <c r="B118" s="6" t="s">
        <v>347</v>
      </c>
      <c r="C118" s="171">
        <v>749963</v>
      </c>
      <c r="D118" s="7" t="s">
        <v>5092</v>
      </c>
      <c r="E118" s="171" t="s">
        <v>5093</v>
      </c>
      <c r="F118" s="171" t="s">
        <v>1104</v>
      </c>
      <c r="G118" s="171" t="s">
        <v>5094</v>
      </c>
      <c r="H118" s="171" t="s">
        <v>325</v>
      </c>
      <c r="I118" s="365">
        <v>43718</v>
      </c>
      <c r="J118" s="76">
        <v>5857.54</v>
      </c>
      <c r="K118" s="76">
        <v>390.44</v>
      </c>
      <c r="L118" s="76">
        <v>5466.1</v>
      </c>
      <c r="M118" s="10"/>
      <c r="N118" s="10"/>
      <c r="O118" s="10"/>
      <c r="P118" s="10"/>
    </row>
    <row r="121" spans="2:16" s="1" customFormat="1" ht="18.75" customHeight="1" x14ac:dyDescent="0.3">
      <c r="B121" s="192" t="s">
        <v>251</v>
      </c>
      <c r="C121" s="193"/>
      <c r="D121" s="193"/>
      <c r="E121" s="193"/>
      <c r="F121" s="194"/>
      <c r="G121" s="195" t="s">
        <v>5095</v>
      </c>
      <c r="H121" s="194"/>
      <c r="I121" s="548" t="s">
        <v>2</v>
      </c>
      <c r="J121" s="550" t="s">
        <v>3</v>
      </c>
      <c r="K121" s="552" t="s">
        <v>4</v>
      </c>
      <c r="L121" s="554" t="s">
        <v>5</v>
      </c>
      <c r="M121" s="139"/>
    </row>
    <row r="122" spans="2:16" s="1" customFormat="1" ht="15.75" customHeight="1" x14ac:dyDescent="0.25">
      <c r="B122" s="206" t="s">
        <v>6</v>
      </c>
      <c r="C122" s="197" t="s">
        <v>7</v>
      </c>
      <c r="D122" s="197" t="s">
        <v>8</v>
      </c>
      <c r="E122" s="196" t="s">
        <v>9</v>
      </c>
      <c r="F122" s="196" t="s">
        <v>10</v>
      </c>
      <c r="G122" s="196" t="s">
        <v>11</v>
      </c>
      <c r="H122" s="196" t="s">
        <v>12</v>
      </c>
      <c r="I122" s="549"/>
      <c r="J122" s="551"/>
      <c r="K122" s="553"/>
      <c r="L122" s="555"/>
      <c r="M122" s="139"/>
    </row>
    <row r="123" spans="2:16" s="1" customFormat="1" x14ac:dyDescent="0.25">
      <c r="B123" s="203" t="s">
        <v>5096</v>
      </c>
      <c r="C123" s="138">
        <v>372072</v>
      </c>
      <c r="D123" s="138" t="s">
        <v>5097</v>
      </c>
      <c r="E123" s="71" t="s">
        <v>56</v>
      </c>
      <c r="F123" s="71" t="s">
        <v>56</v>
      </c>
      <c r="G123" s="138" t="s">
        <v>40</v>
      </c>
      <c r="H123" s="138" t="s">
        <v>136</v>
      </c>
      <c r="I123" s="99">
        <v>39083</v>
      </c>
      <c r="J123" s="76">
        <v>6500</v>
      </c>
      <c r="K123" s="76">
        <v>6500</v>
      </c>
      <c r="L123" s="76">
        <v>0</v>
      </c>
      <c r="M123" s="139"/>
    </row>
    <row r="124" spans="2:16" s="1" customFormat="1" x14ac:dyDescent="0.25">
      <c r="B124" s="203" t="s">
        <v>5098</v>
      </c>
      <c r="C124" s="138">
        <v>372073</v>
      </c>
      <c r="D124" s="138" t="s">
        <v>5099</v>
      </c>
      <c r="E124" s="71" t="s">
        <v>56</v>
      </c>
      <c r="F124" s="71" t="s">
        <v>56</v>
      </c>
      <c r="G124" s="71" t="s">
        <v>40</v>
      </c>
      <c r="H124" s="138" t="s">
        <v>136</v>
      </c>
      <c r="I124" s="99">
        <v>39083</v>
      </c>
      <c r="J124" s="76">
        <v>1500</v>
      </c>
      <c r="K124" s="76">
        <v>1500</v>
      </c>
      <c r="L124" s="76">
        <v>0</v>
      </c>
      <c r="M124" s="139"/>
    </row>
    <row r="125" spans="2:16" s="1" customFormat="1" x14ac:dyDescent="0.25">
      <c r="B125" s="6" t="s">
        <v>5100</v>
      </c>
      <c r="C125" s="71">
        <v>372074</v>
      </c>
      <c r="D125" s="71" t="s">
        <v>5101</v>
      </c>
      <c r="E125" s="71" t="s">
        <v>56</v>
      </c>
      <c r="F125" s="71" t="s">
        <v>56</v>
      </c>
      <c r="G125" s="138" t="s">
        <v>40</v>
      </c>
      <c r="H125" s="71" t="s">
        <v>478</v>
      </c>
      <c r="I125" s="99">
        <v>39083</v>
      </c>
      <c r="J125" s="76">
        <v>7000</v>
      </c>
      <c r="K125" s="76">
        <v>7000</v>
      </c>
      <c r="L125" s="76">
        <v>0</v>
      </c>
    </row>
    <row r="126" spans="2:16" s="1" customFormat="1" x14ac:dyDescent="0.25">
      <c r="B126" s="203" t="s">
        <v>150</v>
      </c>
      <c r="C126" s="138">
        <v>372075</v>
      </c>
      <c r="D126" s="138" t="s">
        <v>5102</v>
      </c>
      <c r="E126" s="138" t="s">
        <v>15</v>
      </c>
      <c r="F126" s="138" t="s">
        <v>16</v>
      </c>
      <c r="G126" s="138" t="s">
        <v>5103</v>
      </c>
      <c r="H126" s="138" t="s">
        <v>18</v>
      </c>
      <c r="I126" s="99">
        <v>40319</v>
      </c>
      <c r="J126" s="441">
        <v>4824</v>
      </c>
      <c r="K126" s="438">
        <v>4824</v>
      </c>
      <c r="L126" s="76">
        <v>0</v>
      </c>
      <c r="M126" s="139"/>
    </row>
    <row r="127" spans="2:16" s="1" customFormat="1" x14ac:dyDescent="0.25">
      <c r="B127" s="203" t="s">
        <v>19</v>
      </c>
      <c r="C127" s="138">
        <v>372076</v>
      </c>
      <c r="D127" s="138" t="s">
        <v>5104</v>
      </c>
      <c r="E127" s="138" t="s">
        <v>15</v>
      </c>
      <c r="F127" s="138" t="s">
        <v>2165</v>
      </c>
      <c r="G127" s="138" t="s">
        <v>5105</v>
      </c>
      <c r="H127" s="138" t="s">
        <v>18</v>
      </c>
      <c r="I127" s="99">
        <v>39083</v>
      </c>
      <c r="J127" s="76">
        <v>45383.15</v>
      </c>
      <c r="K127" s="76">
        <v>45383.15</v>
      </c>
      <c r="L127" s="76">
        <v>0</v>
      </c>
      <c r="M127" s="139"/>
    </row>
    <row r="128" spans="2:16" s="1" customFormat="1" x14ac:dyDescent="0.25">
      <c r="B128" s="203" t="s">
        <v>5106</v>
      </c>
      <c r="C128" s="138">
        <v>372077</v>
      </c>
      <c r="D128" s="138" t="s">
        <v>5107</v>
      </c>
      <c r="E128" s="138" t="s">
        <v>104</v>
      </c>
      <c r="F128" s="138" t="s">
        <v>4568</v>
      </c>
      <c r="G128" s="138" t="s">
        <v>5108</v>
      </c>
      <c r="H128" s="138" t="s">
        <v>18</v>
      </c>
      <c r="I128" s="99">
        <v>40319</v>
      </c>
      <c r="J128" s="438">
        <v>14693.95</v>
      </c>
      <c r="K128" s="76">
        <v>14693.95</v>
      </c>
      <c r="L128" s="76">
        <v>0</v>
      </c>
      <c r="M128" s="139"/>
    </row>
    <row r="129" spans="2:13" s="1" customFormat="1" x14ac:dyDescent="0.25">
      <c r="B129" s="203" t="s">
        <v>5109</v>
      </c>
      <c r="C129" s="138">
        <v>372078</v>
      </c>
      <c r="D129" s="138" t="s">
        <v>5110</v>
      </c>
      <c r="E129" s="71" t="s">
        <v>56</v>
      </c>
      <c r="F129" s="71" t="s">
        <v>56</v>
      </c>
      <c r="G129" s="138" t="s">
        <v>40</v>
      </c>
      <c r="H129" s="138" t="s">
        <v>5073</v>
      </c>
      <c r="I129" s="99">
        <v>39083</v>
      </c>
      <c r="J129" s="76">
        <v>1800</v>
      </c>
      <c r="K129" s="76">
        <v>1800</v>
      </c>
      <c r="L129" s="76">
        <v>0</v>
      </c>
      <c r="M129" s="139"/>
    </row>
    <row r="130" spans="2:13" s="1" customFormat="1" x14ac:dyDescent="0.25">
      <c r="B130" s="203" t="s">
        <v>5111</v>
      </c>
      <c r="C130" s="138">
        <v>372079</v>
      </c>
      <c r="D130" s="138" t="s">
        <v>5112</v>
      </c>
      <c r="E130" s="71" t="s">
        <v>56</v>
      </c>
      <c r="F130" s="71" t="s">
        <v>56</v>
      </c>
      <c r="G130" s="138" t="s">
        <v>40</v>
      </c>
      <c r="H130" s="138" t="s">
        <v>182</v>
      </c>
      <c r="I130" s="99">
        <v>39083</v>
      </c>
      <c r="J130" s="76">
        <v>3500</v>
      </c>
      <c r="K130" s="76">
        <v>3500</v>
      </c>
      <c r="L130" s="76">
        <v>0</v>
      </c>
      <c r="M130" s="139"/>
    </row>
    <row r="131" spans="2:13" s="1" customFormat="1" x14ac:dyDescent="0.25">
      <c r="B131" s="203" t="s">
        <v>5111</v>
      </c>
      <c r="C131" s="138">
        <v>372080</v>
      </c>
      <c r="D131" s="138" t="s">
        <v>5113</v>
      </c>
      <c r="E131" s="71" t="s">
        <v>56</v>
      </c>
      <c r="F131" s="71" t="s">
        <v>56</v>
      </c>
      <c r="G131" s="138" t="s">
        <v>40</v>
      </c>
      <c r="H131" s="138" t="s">
        <v>182</v>
      </c>
      <c r="I131" s="99">
        <v>39083</v>
      </c>
      <c r="J131" s="76">
        <v>800</v>
      </c>
      <c r="K131" s="76">
        <v>800</v>
      </c>
      <c r="L131" s="76">
        <v>0</v>
      </c>
      <c r="M131" s="139"/>
    </row>
    <row r="132" spans="2:13" s="1" customFormat="1" x14ac:dyDescent="0.25">
      <c r="B132" s="203" t="s">
        <v>5114</v>
      </c>
      <c r="C132" s="138">
        <v>548824</v>
      </c>
      <c r="D132" s="138" t="s">
        <v>5115</v>
      </c>
      <c r="E132" s="71" t="s">
        <v>56</v>
      </c>
      <c r="F132" s="71" t="s">
        <v>56</v>
      </c>
      <c r="G132" s="138" t="s">
        <v>40</v>
      </c>
      <c r="H132" s="138" t="s">
        <v>18</v>
      </c>
      <c r="I132" s="99">
        <v>39083</v>
      </c>
      <c r="J132" s="76">
        <v>800</v>
      </c>
      <c r="K132" s="76">
        <v>800</v>
      </c>
      <c r="L132" s="76">
        <v>0</v>
      </c>
      <c r="M132" s="139"/>
    </row>
    <row r="133" spans="2:13" s="1" customFormat="1" x14ac:dyDescent="0.25">
      <c r="B133" s="250" t="s">
        <v>5658</v>
      </c>
      <c r="C133" s="272">
        <v>991922</v>
      </c>
      <c r="D133" s="277" t="s">
        <v>5659</v>
      </c>
      <c r="E133" s="71" t="s">
        <v>15</v>
      </c>
      <c r="F133" s="71" t="s">
        <v>1403</v>
      </c>
      <c r="G133" s="19" t="s">
        <v>5836</v>
      </c>
      <c r="H133" s="138" t="s">
        <v>18</v>
      </c>
      <c r="I133" s="370">
        <v>45482</v>
      </c>
      <c r="J133" s="273">
        <v>50250</v>
      </c>
      <c r="K133" s="273">
        <v>5583.22</v>
      </c>
      <c r="L133" s="273">
        <v>44666.78</v>
      </c>
      <c r="M133" s="139"/>
    </row>
    <row r="134" spans="2:13" s="1" customFormat="1" x14ac:dyDescent="0.25">
      <c r="B134" s="250" t="s">
        <v>5658</v>
      </c>
      <c r="C134" s="272">
        <v>991923</v>
      </c>
      <c r="D134" s="277" t="s">
        <v>5660</v>
      </c>
      <c r="E134" s="71" t="s">
        <v>15</v>
      </c>
      <c r="F134" s="71" t="s">
        <v>1403</v>
      </c>
      <c r="G134" s="19" t="s">
        <v>5839</v>
      </c>
      <c r="H134" s="138" t="s">
        <v>18</v>
      </c>
      <c r="I134" s="370">
        <v>45482</v>
      </c>
      <c r="J134" s="273">
        <v>50250</v>
      </c>
      <c r="K134" s="273">
        <v>5583.22</v>
      </c>
      <c r="L134" s="273">
        <v>44666.78</v>
      </c>
      <c r="M134" s="139"/>
    </row>
    <row r="135" spans="2:13" s="1" customFormat="1" x14ac:dyDescent="0.25">
      <c r="B135" s="250" t="s">
        <v>5653</v>
      </c>
      <c r="C135" s="272">
        <v>991924</v>
      </c>
      <c r="D135" s="277" t="s">
        <v>5661</v>
      </c>
      <c r="E135" s="71" t="s">
        <v>15</v>
      </c>
      <c r="F135" s="71" t="s">
        <v>5680</v>
      </c>
      <c r="G135" s="19" t="s">
        <v>5838</v>
      </c>
      <c r="H135" s="138" t="s">
        <v>18</v>
      </c>
      <c r="I135" s="370">
        <v>45482</v>
      </c>
      <c r="J135" s="273">
        <v>8550</v>
      </c>
      <c r="K135" s="275">
        <v>949.89</v>
      </c>
      <c r="L135" s="273">
        <v>7600.11</v>
      </c>
      <c r="M135" s="139"/>
    </row>
    <row r="136" spans="2:13" s="1" customFormat="1" x14ac:dyDescent="0.25">
      <c r="B136" s="250" t="s">
        <v>5653</v>
      </c>
      <c r="C136" s="138">
        <v>991925</v>
      </c>
      <c r="D136" s="138" t="s">
        <v>5835</v>
      </c>
      <c r="E136" s="71" t="s">
        <v>15</v>
      </c>
      <c r="F136" s="71" t="s">
        <v>5680</v>
      </c>
      <c r="G136" s="19" t="s">
        <v>5837</v>
      </c>
      <c r="H136" s="138" t="s">
        <v>18</v>
      </c>
      <c r="I136" s="370">
        <v>45482</v>
      </c>
      <c r="J136" s="273">
        <v>8550</v>
      </c>
      <c r="K136" s="275">
        <v>949.89</v>
      </c>
      <c r="L136" s="273">
        <v>7600.11</v>
      </c>
      <c r="M136" s="139"/>
    </row>
    <row r="139" spans="2:13" s="1" customFormat="1" ht="18.75" customHeight="1" x14ac:dyDescent="0.3">
      <c r="B139" s="192" t="s">
        <v>251</v>
      </c>
      <c r="C139" s="193"/>
      <c r="D139" s="193"/>
      <c r="E139" s="193"/>
      <c r="F139" s="194"/>
      <c r="G139" s="195" t="s">
        <v>5116</v>
      </c>
      <c r="H139" s="194"/>
      <c r="I139" s="548" t="s">
        <v>2</v>
      </c>
      <c r="J139" s="550" t="s">
        <v>3</v>
      </c>
      <c r="K139" s="552" t="s">
        <v>4</v>
      </c>
      <c r="L139" s="554" t="s">
        <v>5</v>
      </c>
      <c r="M139" s="139"/>
    </row>
    <row r="140" spans="2:13" s="1" customFormat="1" ht="15.75" customHeight="1" x14ac:dyDescent="0.25">
      <c r="B140" s="206" t="s">
        <v>6</v>
      </c>
      <c r="C140" s="197" t="s">
        <v>7</v>
      </c>
      <c r="D140" s="197" t="s">
        <v>8</v>
      </c>
      <c r="E140" s="196" t="s">
        <v>9</v>
      </c>
      <c r="F140" s="196" t="s">
        <v>10</v>
      </c>
      <c r="G140" s="196" t="s">
        <v>11</v>
      </c>
      <c r="H140" s="196" t="s">
        <v>12</v>
      </c>
      <c r="I140" s="549" t="s">
        <v>2</v>
      </c>
      <c r="J140" s="551" t="s">
        <v>3</v>
      </c>
      <c r="K140" s="553"/>
      <c r="L140" s="555"/>
      <c r="M140" s="139"/>
    </row>
    <row r="141" spans="2:13" s="1" customFormat="1" x14ac:dyDescent="0.25">
      <c r="B141" s="6" t="s">
        <v>5117</v>
      </c>
      <c r="C141" s="71">
        <v>372234</v>
      </c>
      <c r="D141" s="138" t="s">
        <v>5118</v>
      </c>
      <c r="E141" s="71" t="s">
        <v>56</v>
      </c>
      <c r="F141" s="71" t="s">
        <v>56</v>
      </c>
      <c r="G141" s="138" t="s">
        <v>40</v>
      </c>
      <c r="H141" s="71" t="s">
        <v>84</v>
      </c>
      <c r="I141" s="99">
        <v>40324</v>
      </c>
      <c r="J141" s="426">
        <v>11600</v>
      </c>
      <c r="K141" s="76">
        <v>11600</v>
      </c>
      <c r="L141" s="76">
        <v>0</v>
      </c>
    </row>
    <row r="142" spans="2:13" s="1" customFormat="1" x14ac:dyDescent="0.25">
      <c r="B142" s="6" t="s">
        <v>5117</v>
      </c>
      <c r="C142" s="71">
        <v>372235</v>
      </c>
      <c r="D142" s="138" t="s">
        <v>5119</v>
      </c>
      <c r="E142" s="71" t="s">
        <v>56</v>
      </c>
      <c r="F142" s="71" t="s">
        <v>56</v>
      </c>
      <c r="G142" s="138" t="s">
        <v>40</v>
      </c>
      <c r="H142" s="71" t="s">
        <v>84</v>
      </c>
      <c r="I142" s="99">
        <v>40324</v>
      </c>
      <c r="J142" s="426">
        <v>11600</v>
      </c>
      <c r="K142" s="76">
        <v>11600</v>
      </c>
      <c r="L142" s="76">
        <v>0</v>
      </c>
    </row>
    <row r="143" spans="2:13" s="1" customFormat="1" x14ac:dyDescent="0.25">
      <c r="B143" s="6" t="s">
        <v>5117</v>
      </c>
      <c r="C143" s="71">
        <v>372236</v>
      </c>
      <c r="D143" s="138" t="s">
        <v>5120</v>
      </c>
      <c r="E143" s="71" t="s">
        <v>56</v>
      </c>
      <c r="F143" s="71" t="s">
        <v>56</v>
      </c>
      <c r="G143" s="138" t="s">
        <v>40</v>
      </c>
      <c r="H143" s="71" t="s">
        <v>84</v>
      </c>
      <c r="I143" s="99">
        <v>40324</v>
      </c>
      <c r="J143" s="426">
        <v>11600</v>
      </c>
      <c r="K143" s="76">
        <v>11600</v>
      </c>
      <c r="L143" s="76">
        <v>0</v>
      </c>
    </row>
    <row r="144" spans="2:13" s="1" customFormat="1" x14ac:dyDescent="0.25">
      <c r="B144" s="6" t="s">
        <v>5117</v>
      </c>
      <c r="C144" s="71">
        <v>372237</v>
      </c>
      <c r="D144" s="171" t="s">
        <v>5121</v>
      </c>
      <c r="E144" s="71" t="s">
        <v>56</v>
      </c>
      <c r="F144" s="71" t="s">
        <v>56</v>
      </c>
      <c r="G144" s="138" t="s">
        <v>40</v>
      </c>
      <c r="H144" s="71" t="s">
        <v>84</v>
      </c>
      <c r="I144" s="99">
        <v>40324</v>
      </c>
      <c r="J144" s="426">
        <v>11600</v>
      </c>
      <c r="K144" s="76">
        <v>11600</v>
      </c>
      <c r="L144" s="76">
        <v>0</v>
      </c>
    </row>
    <row r="145" spans="2:16" s="1" customFormat="1" x14ac:dyDescent="0.25">
      <c r="B145" s="6" t="s">
        <v>5122</v>
      </c>
      <c r="C145" s="71">
        <v>372243</v>
      </c>
      <c r="D145" s="138" t="s">
        <v>5123</v>
      </c>
      <c r="E145" s="71" t="s">
        <v>56</v>
      </c>
      <c r="F145" s="71" t="s">
        <v>56</v>
      </c>
      <c r="G145" s="138" t="s">
        <v>40</v>
      </c>
      <c r="H145" s="71" t="s">
        <v>57</v>
      </c>
      <c r="I145" s="99">
        <v>39083</v>
      </c>
      <c r="J145" s="426">
        <v>2500</v>
      </c>
      <c r="K145" s="426">
        <v>2500</v>
      </c>
      <c r="L145" s="76">
        <v>0</v>
      </c>
    </row>
    <row r="146" spans="2:16" s="10" customFormat="1" x14ac:dyDescent="0.25">
      <c r="B146" s="6" t="s">
        <v>462</v>
      </c>
      <c r="C146" s="171">
        <v>372245</v>
      </c>
      <c r="D146" s="7" t="s">
        <v>5124</v>
      </c>
      <c r="E146" s="7" t="s">
        <v>463</v>
      </c>
      <c r="F146" s="7" t="s">
        <v>464</v>
      </c>
      <c r="G146" s="7" t="s">
        <v>5125</v>
      </c>
      <c r="H146" s="7" t="s">
        <v>84</v>
      </c>
      <c r="I146" s="99">
        <v>39083</v>
      </c>
      <c r="J146" s="426">
        <v>2000</v>
      </c>
      <c r="K146" s="426">
        <v>2000</v>
      </c>
      <c r="L146" s="76">
        <v>0</v>
      </c>
    </row>
    <row r="147" spans="2:16" s="1" customFormat="1" x14ac:dyDescent="0.25">
      <c r="B147" s="6" t="s">
        <v>19</v>
      </c>
      <c r="C147" s="171">
        <v>372251</v>
      </c>
      <c r="D147" s="7" t="s">
        <v>5126</v>
      </c>
      <c r="E147" s="7" t="s">
        <v>15</v>
      </c>
      <c r="F147" s="7" t="s">
        <v>2219</v>
      </c>
      <c r="G147" s="7" t="s">
        <v>5127</v>
      </c>
      <c r="H147" s="7" t="s">
        <v>18</v>
      </c>
      <c r="I147" s="99">
        <v>39083</v>
      </c>
      <c r="J147" s="76">
        <v>26337.5</v>
      </c>
      <c r="K147" s="76">
        <v>26337.5</v>
      </c>
      <c r="L147" s="76">
        <v>0</v>
      </c>
      <c r="M147" s="10"/>
      <c r="N147" s="10"/>
      <c r="O147" s="10"/>
      <c r="P147" s="10"/>
    </row>
    <row r="148" spans="2:16" s="1" customFormat="1" x14ac:dyDescent="0.25">
      <c r="B148" s="6" t="s">
        <v>640</v>
      </c>
      <c r="C148" s="171">
        <v>372252</v>
      </c>
      <c r="D148" s="7" t="s">
        <v>5128</v>
      </c>
      <c r="E148" s="7" t="s">
        <v>104</v>
      </c>
      <c r="F148" s="7" t="s">
        <v>4568</v>
      </c>
      <c r="G148" s="7" t="s">
        <v>4952</v>
      </c>
      <c r="H148" s="7" t="s">
        <v>18</v>
      </c>
      <c r="I148" s="99">
        <v>41676</v>
      </c>
      <c r="J148" s="76">
        <v>4800.24</v>
      </c>
      <c r="K148" s="76">
        <v>4800.24</v>
      </c>
      <c r="L148" s="76">
        <v>0</v>
      </c>
      <c r="M148" s="10"/>
      <c r="N148" s="10"/>
      <c r="O148" s="10"/>
      <c r="P148" s="10"/>
    </row>
    <row r="149" spans="2:16" s="10" customFormat="1" x14ac:dyDescent="0.25">
      <c r="B149" s="6" t="s">
        <v>5122</v>
      </c>
      <c r="C149" s="71">
        <v>372254</v>
      </c>
      <c r="D149" s="138" t="s">
        <v>5129</v>
      </c>
      <c r="E149" s="71" t="s">
        <v>56</v>
      </c>
      <c r="F149" s="71" t="s">
        <v>56</v>
      </c>
      <c r="G149" s="138" t="s">
        <v>40</v>
      </c>
      <c r="H149" s="71" t="s">
        <v>57</v>
      </c>
      <c r="I149" s="99">
        <v>39083</v>
      </c>
      <c r="J149" s="426">
        <v>2500</v>
      </c>
      <c r="K149" s="426">
        <v>2500</v>
      </c>
      <c r="L149" s="76">
        <v>0</v>
      </c>
      <c r="M149" s="1"/>
      <c r="N149" s="1"/>
      <c r="O149" s="1"/>
      <c r="P149" s="1"/>
    </row>
    <row r="150" spans="2:16" s="10" customFormat="1" x14ac:dyDescent="0.25">
      <c r="B150" s="6" t="s">
        <v>116</v>
      </c>
      <c r="C150" s="171">
        <v>372255</v>
      </c>
      <c r="D150" s="7" t="s">
        <v>5130</v>
      </c>
      <c r="E150" s="7" t="s">
        <v>15</v>
      </c>
      <c r="F150" s="7" t="s">
        <v>5131</v>
      </c>
      <c r="G150" s="7" t="s">
        <v>5132</v>
      </c>
      <c r="H150" s="7" t="s">
        <v>18</v>
      </c>
      <c r="I150" s="99">
        <v>39083</v>
      </c>
      <c r="J150" s="426">
        <v>7000</v>
      </c>
      <c r="K150" s="426">
        <v>7000</v>
      </c>
      <c r="L150" s="76">
        <v>0</v>
      </c>
    </row>
    <row r="151" spans="2:16" s="60" customFormat="1" x14ac:dyDescent="0.25">
      <c r="B151" s="170" t="s">
        <v>4913</v>
      </c>
      <c r="C151" s="71">
        <v>372303</v>
      </c>
      <c r="D151" s="138" t="s">
        <v>5133</v>
      </c>
      <c r="E151" s="71" t="s">
        <v>56</v>
      </c>
      <c r="F151" s="71" t="s">
        <v>56</v>
      </c>
      <c r="G151" s="138" t="s">
        <v>40</v>
      </c>
      <c r="H151" s="71" t="s">
        <v>730</v>
      </c>
      <c r="I151" s="77">
        <v>40319</v>
      </c>
      <c r="J151" s="246">
        <v>3003.37</v>
      </c>
      <c r="K151" s="246">
        <v>3003.37</v>
      </c>
      <c r="L151" s="246">
        <v>0</v>
      </c>
      <c r="M151" s="69"/>
      <c r="N151" s="69"/>
      <c r="O151" s="69"/>
      <c r="P151" s="69"/>
    </row>
    <row r="152" spans="2:16" s="10" customFormat="1" x14ac:dyDescent="0.25">
      <c r="B152" s="6" t="s">
        <v>3126</v>
      </c>
      <c r="C152" s="71">
        <v>372326</v>
      </c>
      <c r="D152" s="28" t="s">
        <v>5134</v>
      </c>
      <c r="E152" s="71" t="s">
        <v>56</v>
      </c>
      <c r="F152" s="71" t="s">
        <v>56</v>
      </c>
      <c r="G152" s="138" t="s">
        <v>40</v>
      </c>
      <c r="H152" s="71" t="s">
        <v>730</v>
      </c>
      <c r="I152" s="77">
        <v>40319</v>
      </c>
      <c r="J152" s="427">
        <v>3520.08</v>
      </c>
      <c r="K152" s="431">
        <v>3520.08</v>
      </c>
      <c r="L152" s="431">
        <v>0</v>
      </c>
      <c r="M152" s="1"/>
      <c r="N152" s="1"/>
      <c r="O152" s="1"/>
      <c r="P152" s="1"/>
    </row>
    <row r="153" spans="2:16" s="10" customFormat="1" x14ac:dyDescent="0.25">
      <c r="B153" s="203" t="s">
        <v>5135</v>
      </c>
      <c r="C153" s="71">
        <v>372343</v>
      </c>
      <c r="D153" s="202" t="s">
        <v>5136</v>
      </c>
      <c r="E153" s="71" t="s">
        <v>56</v>
      </c>
      <c r="F153" s="71" t="s">
        <v>56</v>
      </c>
      <c r="G153" s="138" t="s">
        <v>40</v>
      </c>
      <c r="H153" s="71" t="s">
        <v>18</v>
      </c>
      <c r="I153" s="77">
        <v>40347</v>
      </c>
      <c r="J153" s="246">
        <v>1499.99</v>
      </c>
      <c r="K153" s="246">
        <v>1499.99</v>
      </c>
      <c r="L153" s="246">
        <v>0</v>
      </c>
      <c r="M153" s="1"/>
      <c r="N153" s="1"/>
      <c r="O153" s="1"/>
      <c r="P153" s="1"/>
    </row>
    <row r="154" spans="2:16" s="69" customFormat="1" x14ac:dyDescent="0.25">
      <c r="B154" s="170" t="s">
        <v>19</v>
      </c>
      <c r="C154" s="171">
        <v>749971</v>
      </c>
      <c r="D154" s="138" t="s">
        <v>5137</v>
      </c>
      <c r="E154" s="171" t="s">
        <v>15</v>
      </c>
      <c r="F154" s="171" t="s">
        <v>1307</v>
      </c>
      <c r="G154" s="171" t="s">
        <v>5138</v>
      </c>
      <c r="H154" s="171" t="s">
        <v>730</v>
      </c>
      <c r="I154" s="454">
        <v>43532</v>
      </c>
      <c r="J154" s="434">
        <v>39136</v>
      </c>
      <c r="K154" s="434">
        <v>28264.17</v>
      </c>
      <c r="L154" s="434">
        <v>10870.83</v>
      </c>
      <c r="M154" s="58"/>
      <c r="N154" s="58"/>
      <c r="O154" s="58"/>
      <c r="P154" s="58"/>
    </row>
    <row r="155" spans="2:16" s="1" customFormat="1" x14ac:dyDescent="0.25">
      <c r="B155" s="6" t="s">
        <v>462</v>
      </c>
      <c r="C155" s="171">
        <v>749979</v>
      </c>
      <c r="D155" s="171" t="s">
        <v>5139</v>
      </c>
      <c r="E155" s="171" t="s">
        <v>169</v>
      </c>
      <c r="F155" s="171" t="s">
        <v>5140</v>
      </c>
      <c r="G155" s="171" t="s">
        <v>5141</v>
      </c>
      <c r="H155" s="171" t="s">
        <v>67</v>
      </c>
      <c r="I155" s="366">
        <v>43469</v>
      </c>
      <c r="J155" s="442">
        <v>15900</v>
      </c>
      <c r="K155" s="442">
        <v>3709.76</v>
      </c>
      <c r="L155" s="442">
        <v>12189.24</v>
      </c>
      <c r="M155" s="10"/>
      <c r="N155" s="10"/>
      <c r="O155" s="10"/>
      <c r="P155" s="10"/>
    </row>
    <row r="156" spans="2:16" s="58" customFormat="1" x14ac:dyDescent="0.25">
      <c r="B156" s="140" t="s">
        <v>32</v>
      </c>
      <c r="C156" s="42">
        <v>749980</v>
      </c>
      <c r="D156" s="211" t="s">
        <v>5142</v>
      </c>
      <c r="E156" s="42" t="s">
        <v>3458</v>
      </c>
      <c r="F156" s="42" t="s">
        <v>5143</v>
      </c>
      <c r="G156" s="42" t="s">
        <v>5144</v>
      </c>
      <c r="H156" s="42" t="s">
        <v>107</v>
      </c>
      <c r="I156" s="387">
        <v>43389</v>
      </c>
      <c r="J156" s="443">
        <v>60966.65</v>
      </c>
      <c r="K156" s="443">
        <v>50804.71</v>
      </c>
      <c r="L156" s="443">
        <v>10160.94</v>
      </c>
      <c r="M156" s="60"/>
      <c r="N156" s="60"/>
      <c r="O156" s="60"/>
      <c r="P156" s="60"/>
    </row>
    <row r="157" spans="2:16" s="25" customFormat="1" x14ac:dyDescent="0.25">
      <c r="B157" s="61" t="s">
        <v>116</v>
      </c>
      <c r="C157" s="19">
        <v>938681</v>
      </c>
      <c r="D157" s="19" t="s">
        <v>5145</v>
      </c>
      <c r="E157" s="19" t="s">
        <v>15</v>
      </c>
      <c r="F157" s="19" t="s">
        <v>56</v>
      </c>
      <c r="G157" s="19" t="s">
        <v>5146</v>
      </c>
      <c r="H157" s="19" t="s">
        <v>18</v>
      </c>
      <c r="I157" s="40">
        <v>44348</v>
      </c>
      <c r="J157" s="67">
        <v>6250</v>
      </c>
      <c r="K157" s="67">
        <v>5901.83</v>
      </c>
      <c r="L157" s="422">
        <v>348.17</v>
      </c>
      <c r="M157" s="52"/>
      <c r="N157" s="53"/>
    </row>
    <row r="160" spans="2:16" s="1" customFormat="1" ht="18.75" customHeight="1" x14ac:dyDescent="0.3">
      <c r="B160" s="192" t="s">
        <v>251</v>
      </c>
      <c r="C160" s="193"/>
      <c r="D160" s="193"/>
      <c r="E160" s="193"/>
      <c r="F160" s="194"/>
      <c r="G160" s="195" t="s">
        <v>5147</v>
      </c>
      <c r="H160" s="194"/>
      <c r="I160" s="559" t="s">
        <v>2</v>
      </c>
      <c r="J160" s="561" t="s">
        <v>3</v>
      </c>
      <c r="K160" s="552" t="s">
        <v>4</v>
      </c>
      <c r="L160" s="554" t="s">
        <v>5</v>
      </c>
      <c r="M160" s="139"/>
    </row>
    <row r="161" spans="2:16" s="1" customFormat="1" x14ac:dyDescent="0.25">
      <c r="B161" s="213" t="s">
        <v>6</v>
      </c>
      <c r="C161" s="197" t="s">
        <v>7</v>
      </c>
      <c r="D161" s="197" t="s">
        <v>8</v>
      </c>
      <c r="E161" s="197" t="s">
        <v>9</v>
      </c>
      <c r="F161" s="197" t="s">
        <v>10</v>
      </c>
      <c r="G161" s="197" t="s">
        <v>11</v>
      </c>
      <c r="H161" s="197" t="s">
        <v>12</v>
      </c>
      <c r="I161" s="560"/>
      <c r="J161" s="562"/>
      <c r="K161" s="553"/>
      <c r="L161" s="555"/>
      <c r="M161" s="139"/>
    </row>
    <row r="162" spans="2:16" s="1" customFormat="1" x14ac:dyDescent="0.25">
      <c r="B162" s="170" t="s">
        <v>89</v>
      </c>
      <c r="C162" s="71">
        <v>372116</v>
      </c>
      <c r="D162" s="138" t="s">
        <v>5148</v>
      </c>
      <c r="E162" s="71" t="s">
        <v>2561</v>
      </c>
      <c r="F162" s="71" t="s">
        <v>56</v>
      </c>
      <c r="G162" s="71" t="s">
        <v>40</v>
      </c>
      <c r="H162" s="71" t="s">
        <v>67</v>
      </c>
      <c r="I162" s="77">
        <v>41640</v>
      </c>
      <c r="J162" s="427">
        <v>6549</v>
      </c>
      <c r="K162" s="427">
        <v>6549</v>
      </c>
      <c r="L162" s="246">
        <v>0</v>
      </c>
    </row>
    <row r="163" spans="2:16" s="1" customFormat="1" x14ac:dyDescent="0.25">
      <c r="B163" s="6" t="s">
        <v>4943</v>
      </c>
      <c r="C163" s="71">
        <v>372140</v>
      </c>
      <c r="D163" s="71" t="s">
        <v>5149</v>
      </c>
      <c r="E163" s="71" t="s">
        <v>56</v>
      </c>
      <c r="F163" s="71" t="s">
        <v>56</v>
      </c>
      <c r="G163" s="138" t="s">
        <v>40</v>
      </c>
      <c r="H163" s="71" t="s">
        <v>730</v>
      </c>
      <c r="I163" s="99">
        <v>39083</v>
      </c>
      <c r="J163" s="426">
        <v>800</v>
      </c>
      <c r="K163" s="426">
        <v>800</v>
      </c>
      <c r="L163" s="76">
        <v>0</v>
      </c>
    </row>
    <row r="164" spans="2:16" s="1" customFormat="1" ht="20.25" customHeight="1" x14ac:dyDescent="0.25">
      <c r="B164" s="203" t="s">
        <v>5150</v>
      </c>
      <c r="C164" s="71">
        <v>372266</v>
      </c>
      <c r="D164" s="202" t="s">
        <v>5151</v>
      </c>
      <c r="E164" s="71" t="s">
        <v>56</v>
      </c>
      <c r="F164" s="71" t="s">
        <v>56</v>
      </c>
      <c r="G164" s="138" t="s">
        <v>40</v>
      </c>
      <c r="H164" s="71" t="s">
        <v>182</v>
      </c>
      <c r="I164" s="99">
        <v>39083</v>
      </c>
      <c r="J164" s="76">
        <v>1150</v>
      </c>
      <c r="K164" s="76">
        <v>1150</v>
      </c>
      <c r="L164" s="76">
        <v>0</v>
      </c>
    </row>
    <row r="165" spans="2:16" s="1" customFormat="1" x14ac:dyDescent="0.25">
      <c r="B165" s="203" t="s">
        <v>5150</v>
      </c>
      <c r="C165" s="71">
        <v>372267</v>
      </c>
      <c r="D165" s="202" t="s">
        <v>5152</v>
      </c>
      <c r="E165" s="71" t="s">
        <v>56</v>
      </c>
      <c r="F165" s="71" t="s">
        <v>56</v>
      </c>
      <c r="G165" s="138" t="s">
        <v>40</v>
      </c>
      <c r="H165" s="71" t="s">
        <v>182</v>
      </c>
      <c r="I165" s="99">
        <v>39083</v>
      </c>
      <c r="J165" s="444">
        <v>1500</v>
      </c>
      <c r="K165" s="444">
        <v>1500</v>
      </c>
      <c r="L165" s="76">
        <v>0</v>
      </c>
    </row>
    <row r="166" spans="2:16" s="1" customFormat="1" x14ac:dyDescent="0.25">
      <c r="B166" s="203" t="s">
        <v>5150</v>
      </c>
      <c r="C166" s="71">
        <v>372268</v>
      </c>
      <c r="D166" s="202" t="s">
        <v>5153</v>
      </c>
      <c r="E166" s="71" t="s">
        <v>56</v>
      </c>
      <c r="F166" s="71" t="s">
        <v>56</v>
      </c>
      <c r="G166" s="138" t="s">
        <v>40</v>
      </c>
      <c r="H166" s="71" t="s">
        <v>182</v>
      </c>
      <c r="I166" s="99">
        <v>39083</v>
      </c>
      <c r="J166" s="430">
        <v>1150</v>
      </c>
      <c r="K166" s="430">
        <v>1150</v>
      </c>
      <c r="L166" s="76">
        <v>0</v>
      </c>
    </row>
    <row r="167" spans="2:16" s="1" customFormat="1" x14ac:dyDescent="0.25">
      <c r="B167" s="200" t="s">
        <v>1944</v>
      </c>
      <c r="C167" s="71">
        <v>372269</v>
      </c>
      <c r="D167" s="71" t="s">
        <v>5154</v>
      </c>
      <c r="E167" s="71" t="s">
        <v>1946</v>
      </c>
      <c r="F167" s="71" t="s">
        <v>5155</v>
      </c>
      <c r="G167" s="71" t="s">
        <v>5156</v>
      </c>
      <c r="H167" s="71" t="s">
        <v>67</v>
      </c>
      <c r="I167" s="99">
        <v>41151</v>
      </c>
      <c r="J167" s="426">
        <v>19450</v>
      </c>
      <c r="K167" s="426">
        <v>19450</v>
      </c>
      <c r="L167" s="76">
        <v>0</v>
      </c>
    </row>
    <row r="168" spans="2:16" s="1" customFormat="1" x14ac:dyDescent="0.25">
      <c r="B168" s="203" t="s">
        <v>5157</v>
      </c>
      <c r="C168" s="71">
        <v>372273</v>
      </c>
      <c r="D168" s="202" t="s">
        <v>5158</v>
      </c>
      <c r="E168" s="71" t="s">
        <v>5159</v>
      </c>
      <c r="F168" s="71" t="s">
        <v>56</v>
      </c>
      <c r="G168" s="138" t="s">
        <v>40</v>
      </c>
      <c r="H168" s="71" t="s">
        <v>84</v>
      </c>
      <c r="I168" s="99">
        <v>39083</v>
      </c>
      <c r="J168" s="426">
        <v>9187.2000000000007</v>
      </c>
      <c r="K168" s="426">
        <v>9187.2000000000007</v>
      </c>
      <c r="L168" s="76">
        <v>0</v>
      </c>
    </row>
    <row r="169" spans="2:16" s="1" customFormat="1" x14ac:dyDescent="0.25">
      <c r="B169" s="215" t="s">
        <v>5160</v>
      </c>
      <c r="C169" s="202">
        <v>372274</v>
      </c>
      <c r="D169" s="202" t="s">
        <v>5161</v>
      </c>
      <c r="E169" s="71" t="s">
        <v>56</v>
      </c>
      <c r="F169" s="71" t="s">
        <v>56</v>
      </c>
      <c r="G169" s="138" t="s">
        <v>40</v>
      </c>
      <c r="H169" s="202" t="s">
        <v>97</v>
      </c>
      <c r="I169" s="99">
        <v>41151</v>
      </c>
      <c r="J169" s="445">
        <v>21300</v>
      </c>
      <c r="K169" s="445">
        <v>21300</v>
      </c>
      <c r="L169" s="446">
        <v>0</v>
      </c>
    </row>
    <row r="170" spans="2:16" s="1" customFormat="1" x14ac:dyDescent="0.25">
      <c r="B170" s="6" t="s">
        <v>5162</v>
      </c>
      <c r="C170" s="71">
        <v>372276</v>
      </c>
      <c r="D170" s="71" t="s">
        <v>5163</v>
      </c>
      <c r="E170" s="71" t="s">
        <v>3099</v>
      </c>
      <c r="F170" s="71" t="s">
        <v>56</v>
      </c>
      <c r="G170" s="138" t="s">
        <v>40</v>
      </c>
      <c r="H170" s="71" t="s">
        <v>67</v>
      </c>
      <c r="I170" s="99">
        <v>41640</v>
      </c>
      <c r="J170" s="432">
        <v>1000</v>
      </c>
      <c r="K170" s="76">
        <v>1000</v>
      </c>
      <c r="L170" s="76">
        <v>0</v>
      </c>
    </row>
    <row r="171" spans="2:16" s="1" customFormat="1" x14ac:dyDescent="0.25">
      <c r="B171" s="200" t="s">
        <v>631</v>
      </c>
      <c r="C171" s="71">
        <v>372280</v>
      </c>
      <c r="D171" s="71" t="s">
        <v>5164</v>
      </c>
      <c r="E171" s="71" t="s">
        <v>56</v>
      </c>
      <c r="F171" s="71" t="s">
        <v>56</v>
      </c>
      <c r="G171" s="138" t="s">
        <v>40</v>
      </c>
      <c r="H171" s="71" t="s">
        <v>735</v>
      </c>
      <c r="I171" s="99">
        <v>41676</v>
      </c>
      <c r="J171" s="76">
        <v>2200</v>
      </c>
      <c r="K171" s="76">
        <v>2200</v>
      </c>
      <c r="L171" s="76">
        <v>0</v>
      </c>
    </row>
    <row r="172" spans="2:16" s="10" customFormat="1" x14ac:dyDescent="0.25">
      <c r="B172" s="200" t="s">
        <v>5165</v>
      </c>
      <c r="C172" s="71">
        <v>548927</v>
      </c>
      <c r="D172" s="202" t="s">
        <v>5166</v>
      </c>
      <c r="E172" s="71" t="s">
        <v>56</v>
      </c>
      <c r="F172" s="71" t="s">
        <v>56</v>
      </c>
      <c r="G172" s="138" t="s">
        <v>40</v>
      </c>
      <c r="H172" s="71" t="s">
        <v>57</v>
      </c>
      <c r="I172" s="99">
        <v>39083</v>
      </c>
      <c r="J172" s="76">
        <v>1500</v>
      </c>
      <c r="K172" s="76">
        <v>1500</v>
      </c>
      <c r="L172" s="76">
        <v>0</v>
      </c>
      <c r="M172" s="1"/>
      <c r="N172" s="1"/>
      <c r="O172" s="1"/>
      <c r="P172" s="1"/>
    </row>
    <row r="173" spans="2:16" s="1" customFormat="1" x14ac:dyDescent="0.25">
      <c r="B173" s="140" t="s">
        <v>684</v>
      </c>
      <c r="C173" s="216">
        <v>548935</v>
      </c>
      <c r="D173" s="216" t="s">
        <v>5167</v>
      </c>
      <c r="E173" s="216" t="s">
        <v>5168</v>
      </c>
      <c r="F173" s="216" t="s">
        <v>56</v>
      </c>
      <c r="G173" s="216" t="s">
        <v>5169</v>
      </c>
      <c r="H173" s="216" t="s">
        <v>84</v>
      </c>
      <c r="I173" s="455">
        <v>41640</v>
      </c>
      <c r="J173" s="447">
        <v>66105.06</v>
      </c>
      <c r="K173" s="447">
        <v>48476.3</v>
      </c>
      <c r="L173" s="447">
        <v>17627.759999999998</v>
      </c>
    </row>
    <row r="174" spans="2:16" s="10" customFormat="1" x14ac:dyDescent="0.25">
      <c r="B174" s="6" t="s">
        <v>5170</v>
      </c>
      <c r="C174" s="71">
        <v>548937</v>
      </c>
      <c r="D174" s="71" t="s">
        <v>5171</v>
      </c>
      <c r="E174" s="71" t="s">
        <v>5172</v>
      </c>
      <c r="F174" s="71" t="s">
        <v>5173</v>
      </c>
      <c r="G174" s="138" t="s">
        <v>40</v>
      </c>
      <c r="H174" s="71" t="s">
        <v>145</v>
      </c>
      <c r="I174" s="365">
        <v>41640</v>
      </c>
      <c r="J174" s="246">
        <v>4000</v>
      </c>
      <c r="K174" s="246">
        <v>4000</v>
      </c>
      <c r="L174" s="246">
        <v>0</v>
      </c>
      <c r="M174" s="1"/>
      <c r="N174" s="1"/>
      <c r="O174" s="1"/>
      <c r="P174" s="1"/>
    </row>
    <row r="175" spans="2:16" s="1" customFormat="1" x14ac:dyDescent="0.25">
      <c r="B175" s="6" t="s">
        <v>640</v>
      </c>
      <c r="C175" s="171">
        <v>749981</v>
      </c>
      <c r="D175" s="71" t="s">
        <v>5174</v>
      </c>
      <c r="E175" s="171" t="s">
        <v>104</v>
      </c>
      <c r="F175" s="171" t="s">
        <v>166</v>
      </c>
      <c r="G175" s="171" t="s">
        <v>5175</v>
      </c>
      <c r="H175" s="171" t="s">
        <v>730</v>
      </c>
      <c r="I175" s="366">
        <v>43605</v>
      </c>
      <c r="J175" s="434">
        <v>2332.9499999999998</v>
      </c>
      <c r="K175" s="434">
        <v>1489.85</v>
      </c>
      <c r="L175" s="434">
        <v>842.1</v>
      </c>
      <c r="M175" s="10"/>
      <c r="N175" s="10"/>
      <c r="O175" s="10"/>
      <c r="P175" s="10"/>
    </row>
    <row r="176" spans="2:16" s="1" customFormat="1" x14ac:dyDescent="0.25">
      <c r="B176" s="149" t="s">
        <v>5179</v>
      </c>
      <c r="C176" s="19">
        <v>938704</v>
      </c>
      <c r="D176" s="28" t="s">
        <v>5180</v>
      </c>
      <c r="E176" s="19" t="s">
        <v>3261</v>
      </c>
      <c r="F176" s="19" t="s">
        <v>5181</v>
      </c>
      <c r="G176" s="19">
        <v>230456</v>
      </c>
      <c r="H176" s="19" t="s">
        <v>67</v>
      </c>
      <c r="I176" s="40">
        <v>45257</v>
      </c>
      <c r="J176" s="67">
        <v>10800</v>
      </c>
      <c r="K176" s="422">
        <v>359.97</v>
      </c>
      <c r="L176" s="67">
        <v>10440.030000000001</v>
      </c>
    </row>
    <row r="177" spans="2:16" s="1" customFormat="1" ht="30" x14ac:dyDescent="0.25">
      <c r="B177" s="97" t="s">
        <v>838</v>
      </c>
      <c r="C177" s="28">
        <v>938706</v>
      </c>
      <c r="D177" s="28" t="s">
        <v>4033</v>
      </c>
      <c r="E177" s="28" t="s">
        <v>5176</v>
      </c>
      <c r="F177" s="108" t="s">
        <v>5177</v>
      </c>
      <c r="G177" s="28" t="s">
        <v>5178</v>
      </c>
      <c r="H177" s="28" t="s">
        <v>84</v>
      </c>
      <c r="I177" s="98">
        <v>45068</v>
      </c>
      <c r="J177" s="96">
        <v>240000</v>
      </c>
      <c r="K177" s="96">
        <v>0</v>
      </c>
      <c r="L177" s="96">
        <v>240000</v>
      </c>
      <c r="M177" s="10"/>
      <c r="N177" s="10"/>
      <c r="O177" s="10"/>
      <c r="P177" s="10"/>
    </row>
    <row r="180" spans="2:16" s="1" customFormat="1" ht="18.75" customHeight="1" x14ac:dyDescent="0.3">
      <c r="B180" s="192" t="s">
        <v>251</v>
      </c>
      <c r="C180" s="193"/>
      <c r="D180" s="193"/>
      <c r="E180" s="193"/>
      <c r="F180" s="194"/>
      <c r="G180" s="195" t="s">
        <v>5182</v>
      </c>
      <c r="H180" s="194"/>
      <c r="I180" s="559" t="s">
        <v>2</v>
      </c>
      <c r="J180" s="561" t="s">
        <v>3</v>
      </c>
      <c r="K180" s="552" t="s">
        <v>4</v>
      </c>
      <c r="L180" s="554" t="s">
        <v>5</v>
      </c>
      <c r="M180" s="139"/>
    </row>
    <row r="181" spans="2:16" s="1" customFormat="1" x14ac:dyDescent="0.25">
      <c r="B181" s="213" t="s">
        <v>6</v>
      </c>
      <c r="C181" s="197" t="s">
        <v>7</v>
      </c>
      <c r="D181" s="197" t="s">
        <v>8</v>
      </c>
      <c r="E181" s="197" t="s">
        <v>9</v>
      </c>
      <c r="F181" s="197" t="s">
        <v>10</v>
      </c>
      <c r="G181" s="197" t="s">
        <v>11</v>
      </c>
      <c r="H181" s="197" t="s">
        <v>12</v>
      </c>
      <c r="I181" s="560"/>
      <c r="J181" s="562"/>
      <c r="K181" s="553"/>
      <c r="L181" s="555"/>
      <c r="M181" s="139"/>
    </row>
    <row r="182" spans="2:16" s="1" customFormat="1" x14ac:dyDescent="0.25">
      <c r="B182" s="200" t="s">
        <v>631</v>
      </c>
      <c r="C182" s="71">
        <v>372349</v>
      </c>
      <c r="D182" s="202" t="s">
        <v>5183</v>
      </c>
      <c r="E182" s="71" t="s">
        <v>56</v>
      </c>
      <c r="F182" s="71" t="s">
        <v>56</v>
      </c>
      <c r="G182" s="138" t="s">
        <v>40</v>
      </c>
      <c r="H182" s="71" t="s">
        <v>735</v>
      </c>
      <c r="I182" s="77">
        <v>41676</v>
      </c>
      <c r="J182" s="427">
        <v>2200</v>
      </c>
      <c r="K182" s="427">
        <v>2200</v>
      </c>
      <c r="L182" s="246">
        <v>0</v>
      </c>
    </row>
    <row r="185" spans="2:16" s="1" customFormat="1" ht="18.75" customHeight="1" x14ac:dyDescent="0.3">
      <c r="B185" s="192" t="s">
        <v>251</v>
      </c>
      <c r="C185" s="193"/>
      <c r="D185" s="193"/>
      <c r="E185" s="193"/>
      <c r="F185" s="557" t="s">
        <v>5184</v>
      </c>
      <c r="G185" s="557"/>
      <c r="H185" s="558"/>
      <c r="I185" s="559" t="s">
        <v>2</v>
      </c>
      <c r="J185" s="561" t="s">
        <v>3</v>
      </c>
      <c r="K185" s="552" t="s">
        <v>4</v>
      </c>
      <c r="L185" s="554" t="s">
        <v>5</v>
      </c>
      <c r="M185" s="139"/>
    </row>
    <row r="186" spans="2:16" s="1" customFormat="1" x14ac:dyDescent="0.25">
      <c r="B186" s="213" t="s">
        <v>6</v>
      </c>
      <c r="C186" s="197" t="s">
        <v>7</v>
      </c>
      <c r="D186" s="197" t="s">
        <v>8</v>
      </c>
      <c r="E186" s="197" t="s">
        <v>9</v>
      </c>
      <c r="F186" s="197" t="s">
        <v>10</v>
      </c>
      <c r="G186" s="197" t="s">
        <v>11</v>
      </c>
      <c r="H186" s="197" t="s">
        <v>12</v>
      </c>
      <c r="I186" s="560"/>
      <c r="J186" s="562"/>
      <c r="K186" s="553"/>
      <c r="L186" s="555"/>
      <c r="M186" s="139"/>
    </row>
    <row r="187" spans="2:16" s="1" customFormat="1" ht="17.25" customHeight="1" x14ac:dyDescent="0.25">
      <c r="B187" s="200" t="s">
        <v>150</v>
      </c>
      <c r="C187" s="71">
        <v>372218</v>
      </c>
      <c r="D187" s="138" t="s">
        <v>5185</v>
      </c>
      <c r="E187" s="71" t="s">
        <v>15</v>
      </c>
      <c r="F187" s="71" t="s">
        <v>5186</v>
      </c>
      <c r="G187" s="71" t="s">
        <v>5187</v>
      </c>
      <c r="H187" s="71" t="s">
        <v>18</v>
      </c>
      <c r="I187" s="99">
        <v>39083</v>
      </c>
      <c r="J187" s="76">
        <v>7000</v>
      </c>
      <c r="K187" s="76">
        <v>7000</v>
      </c>
      <c r="L187" s="425">
        <v>0</v>
      </c>
    </row>
    <row r="188" spans="2:16" s="1" customFormat="1" x14ac:dyDescent="0.25">
      <c r="B188" s="203" t="s">
        <v>1159</v>
      </c>
      <c r="C188" s="71">
        <v>372335</v>
      </c>
      <c r="D188" s="202" t="s">
        <v>5188</v>
      </c>
      <c r="E188" s="71" t="s">
        <v>475</v>
      </c>
      <c r="F188" s="71" t="s">
        <v>56</v>
      </c>
      <c r="G188" s="138" t="s">
        <v>40</v>
      </c>
      <c r="H188" s="71" t="s">
        <v>5189</v>
      </c>
      <c r="I188" s="77">
        <v>39083</v>
      </c>
      <c r="J188" s="246">
        <v>2500</v>
      </c>
      <c r="K188" s="246">
        <v>2357.81</v>
      </c>
      <c r="L188" s="246">
        <v>0</v>
      </c>
    </row>
    <row r="189" spans="2:16" s="1" customFormat="1" x14ac:dyDescent="0.25">
      <c r="B189" s="203" t="s">
        <v>5190</v>
      </c>
      <c r="C189" s="71">
        <v>372338</v>
      </c>
      <c r="D189" s="202" t="s">
        <v>5191</v>
      </c>
      <c r="E189" s="71" t="s">
        <v>91</v>
      </c>
      <c r="F189" s="71" t="s">
        <v>56</v>
      </c>
      <c r="G189" s="138" t="s">
        <v>40</v>
      </c>
      <c r="H189" s="71" t="s">
        <v>84</v>
      </c>
      <c r="I189" s="77">
        <v>39083</v>
      </c>
      <c r="J189" s="448">
        <v>2478.9299999999998</v>
      </c>
      <c r="K189" s="448">
        <v>2478.9299999999998</v>
      </c>
      <c r="L189" s="246">
        <v>0</v>
      </c>
    </row>
    <row r="190" spans="2:16" s="1" customFormat="1" x14ac:dyDescent="0.25">
      <c r="B190" s="203" t="s">
        <v>5192</v>
      </c>
      <c r="C190" s="71">
        <v>372339</v>
      </c>
      <c r="D190" s="202" t="s">
        <v>5193</v>
      </c>
      <c r="E190" s="71" t="s">
        <v>475</v>
      </c>
      <c r="F190" s="71" t="s">
        <v>56</v>
      </c>
      <c r="G190" s="138" t="s">
        <v>40</v>
      </c>
      <c r="H190" s="71" t="s">
        <v>84</v>
      </c>
      <c r="I190" s="77">
        <v>39083</v>
      </c>
      <c r="J190" s="246">
        <v>6771.53</v>
      </c>
      <c r="K190" s="246">
        <v>6771.53</v>
      </c>
      <c r="L190" s="246">
        <v>0</v>
      </c>
    </row>
    <row r="191" spans="2:16" s="1" customFormat="1" x14ac:dyDescent="0.25">
      <c r="B191" s="203" t="s">
        <v>621</v>
      </c>
      <c r="C191" s="71">
        <v>372342</v>
      </c>
      <c r="D191" s="202" t="s">
        <v>5194</v>
      </c>
      <c r="E191" s="71" t="s">
        <v>104</v>
      </c>
      <c r="F191" s="71" t="s">
        <v>4568</v>
      </c>
      <c r="G191" s="71" t="s">
        <v>5195</v>
      </c>
      <c r="H191" s="71" t="s">
        <v>18</v>
      </c>
      <c r="I191" s="77">
        <v>41676</v>
      </c>
      <c r="J191" s="438">
        <v>4824</v>
      </c>
      <c r="K191" s="246">
        <v>4800.24</v>
      </c>
      <c r="L191" s="246">
        <v>0</v>
      </c>
    </row>
    <row r="192" spans="2:16" s="1" customFormat="1" x14ac:dyDescent="0.25">
      <c r="B192" s="218" t="s">
        <v>5196</v>
      </c>
      <c r="C192" s="202">
        <v>372345</v>
      </c>
      <c r="D192" s="202" t="s">
        <v>5197</v>
      </c>
      <c r="E192" s="71" t="s">
        <v>56</v>
      </c>
      <c r="F192" s="71" t="s">
        <v>56</v>
      </c>
      <c r="G192" s="138" t="s">
        <v>40</v>
      </c>
      <c r="H192" s="71" t="s">
        <v>18</v>
      </c>
      <c r="I192" s="77">
        <v>39083</v>
      </c>
      <c r="J192" s="438">
        <v>1200</v>
      </c>
      <c r="K192" s="246">
        <v>1200</v>
      </c>
      <c r="L192" s="246">
        <v>0</v>
      </c>
    </row>
    <row r="195" spans="2:16" s="1" customFormat="1" ht="18.75" customHeight="1" x14ac:dyDescent="0.3">
      <c r="B195" s="192" t="s">
        <v>251</v>
      </c>
      <c r="C195" s="193"/>
      <c r="D195" s="193"/>
      <c r="E195" s="193"/>
      <c r="F195" s="194"/>
      <c r="G195" s="195" t="s">
        <v>5198</v>
      </c>
      <c r="H195" s="194"/>
      <c r="I195" s="563" t="s">
        <v>2</v>
      </c>
      <c r="J195" s="552" t="s">
        <v>3</v>
      </c>
      <c r="K195" s="554" t="s">
        <v>4</v>
      </c>
      <c r="L195" s="552" t="s">
        <v>5</v>
      </c>
      <c r="M195" s="139"/>
    </row>
    <row r="196" spans="2:16" s="1" customFormat="1" ht="14.25" customHeight="1" x14ac:dyDescent="0.25">
      <c r="B196" s="219" t="s">
        <v>6</v>
      </c>
      <c r="C196" s="220" t="s">
        <v>7</v>
      </c>
      <c r="D196" s="220" t="s">
        <v>8</v>
      </c>
      <c r="E196" s="220" t="s">
        <v>9</v>
      </c>
      <c r="F196" s="220" t="s">
        <v>10</v>
      </c>
      <c r="G196" s="220" t="s">
        <v>11</v>
      </c>
      <c r="H196" s="221" t="s">
        <v>12</v>
      </c>
      <c r="I196" s="564"/>
      <c r="J196" s="553"/>
      <c r="K196" s="555"/>
      <c r="L196" s="553"/>
    </row>
    <row r="197" spans="2:16" s="1" customFormat="1" ht="30.75" customHeight="1" x14ac:dyDescent="0.25">
      <c r="B197" s="6" t="s">
        <v>2607</v>
      </c>
      <c r="C197" s="7">
        <v>365182</v>
      </c>
      <c r="D197" s="7" t="s">
        <v>5199</v>
      </c>
      <c r="E197" s="7" t="s">
        <v>2198</v>
      </c>
      <c r="F197" s="7" t="s">
        <v>2609</v>
      </c>
      <c r="G197" s="19" t="s">
        <v>40</v>
      </c>
      <c r="H197" s="7" t="s">
        <v>84</v>
      </c>
      <c r="I197" s="99">
        <v>41507</v>
      </c>
      <c r="J197" s="76">
        <v>61712</v>
      </c>
      <c r="K197" s="76">
        <v>61712</v>
      </c>
      <c r="L197" s="76">
        <v>0</v>
      </c>
    </row>
    <row r="198" spans="2:16" s="1" customFormat="1" x14ac:dyDescent="0.25">
      <c r="B198" s="6" t="s">
        <v>2607</v>
      </c>
      <c r="C198" s="7">
        <v>365189</v>
      </c>
      <c r="D198" s="7" t="s">
        <v>5200</v>
      </c>
      <c r="E198" s="7" t="s">
        <v>2198</v>
      </c>
      <c r="F198" s="7" t="s">
        <v>2609</v>
      </c>
      <c r="G198" s="19" t="s">
        <v>40</v>
      </c>
      <c r="H198" s="7" t="s">
        <v>84</v>
      </c>
      <c r="I198" s="99">
        <v>41507</v>
      </c>
      <c r="J198" s="76">
        <v>61712</v>
      </c>
      <c r="K198" s="76">
        <v>61712</v>
      </c>
      <c r="L198" s="76">
        <v>0</v>
      </c>
    </row>
    <row r="199" spans="2:16" s="1" customFormat="1" x14ac:dyDescent="0.25">
      <c r="B199" s="6" t="s">
        <v>2607</v>
      </c>
      <c r="C199" s="7">
        <v>365190</v>
      </c>
      <c r="D199" s="7" t="s">
        <v>5201</v>
      </c>
      <c r="E199" s="7" t="s">
        <v>2198</v>
      </c>
      <c r="F199" s="7" t="s">
        <v>2609</v>
      </c>
      <c r="G199" s="19" t="s">
        <v>40</v>
      </c>
      <c r="H199" s="7" t="s">
        <v>84</v>
      </c>
      <c r="I199" s="99">
        <v>41507</v>
      </c>
      <c r="J199" s="430">
        <v>61712</v>
      </c>
      <c r="K199" s="430">
        <v>61712</v>
      </c>
      <c r="L199" s="76">
        <v>0</v>
      </c>
    </row>
    <row r="200" spans="2:16" s="1" customFormat="1" x14ac:dyDescent="0.25">
      <c r="B200" s="6" t="s">
        <v>2607</v>
      </c>
      <c r="C200" s="7">
        <v>365195</v>
      </c>
      <c r="D200" s="7" t="s">
        <v>5202</v>
      </c>
      <c r="E200" s="7" t="s">
        <v>2198</v>
      </c>
      <c r="F200" s="7" t="s">
        <v>2609</v>
      </c>
      <c r="G200" s="19" t="s">
        <v>40</v>
      </c>
      <c r="H200" s="7" t="s">
        <v>84</v>
      </c>
      <c r="I200" s="99">
        <v>41507</v>
      </c>
      <c r="J200" s="426">
        <v>61712</v>
      </c>
      <c r="K200" s="430">
        <v>61712</v>
      </c>
      <c r="L200" s="430">
        <v>0</v>
      </c>
    </row>
    <row r="201" spans="2:16" s="1" customFormat="1" x14ac:dyDescent="0.25">
      <c r="B201" s="6" t="s">
        <v>4402</v>
      </c>
      <c r="C201" s="7">
        <v>365198</v>
      </c>
      <c r="D201" s="7" t="s">
        <v>5203</v>
      </c>
      <c r="E201" s="7" t="s">
        <v>2198</v>
      </c>
      <c r="F201" s="7" t="s">
        <v>2609</v>
      </c>
      <c r="G201" s="19" t="s">
        <v>40</v>
      </c>
      <c r="H201" s="7" t="s">
        <v>84</v>
      </c>
      <c r="I201" s="99">
        <v>41507</v>
      </c>
      <c r="J201" s="76">
        <v>61712</v>
      </c>
      <c r="K201" s="76">
        <v>61712</v>
      </c>
      <c r="L201" s="76">
        <v>0</v>
      </c>
    </row>
    <row r="202" spans="2:16" s="1" customFormat="1" x14ac:dyDescent="0.25">
      <c r="B202" s="6" t="s">
        <v>2607</v>
      </c>
      <c r="C202" s="7">
        <v>365201</v>
      </c>
      <c r="D202" s="7" t="s">
        <v>5204</v>
      </c>
      <c r="E202" s="7" t="s">
        <v>2198</v>
      </c>
      <c r="F202" s="7" t="s">
        <v>2609</v>
      </c>
      <c r="G202" s="19" t="s">
        <v>40</v>
      </c>
      <c r="H202" s="7" t="s">
        <v>84</v>
      </c>
      <c r="I202" s="99">
        <v>41507</v>
      </c>
      <c r="J202" s="76">
        <v>61712</v>
      </c>
      <c r="K202" s="76">
        <v>61712</v>
      </c>
      <c r="L202" s="76">
        <v>0</v>
      </c>
    </row>
    <row r="203" spans="2:16" s="1" customFormat="1" x14ac:dyDescent="0.25">
      <c r="B203" s="6" t="s">
        <v>2894</v>
      </c>
      <c r="C203" s="7">
        <v>365204</v>
      </c>
      <c r="D203" s="7" t="s">
        <v>5205</v>
      </c>
      <c r="E203" s="7" t="s">
        <v>2128</v>
      </c>
      <c r="F203" s="7" t="s">
        <v>304</v>
      </c>
      <c r="G203" s="7" t="s">
        <v>5206</v>
      </c>
      <c r="H203" s="7" t="s">
        <v>84</v>
      </c>
      <c r="I203" s="99">
        <v>41539</v>
      </c>
      <c r="J203" s="76">
        <v>17110</v>
      </c>
      <c r="K203" s="76">
        <v>17110</v>
      </c>
      <c r="L203" s="76">
        <v>0</v>
      </c>
    </row>
    <row r="204" spans="2:16" s="1" customFormat="1" ht="14.25" customHeight="1" x14ac:dyDescent="0.25">
      <c r="B204" s="9" t="s">
        <v>2894</v>
      </c>
      <c r="C204" s="7">
        <v>365205</v>
      </c>
      <c r="D204" s="7" t="s">
        <v>5207</v>
      </c>
      <c r="E204" s="7" t="s">
        <v>2128</v>
      </c>
      <c r="F204" s="7" t="s">
        <v>304</v>
      </c>
      <c r="G204" s="7" t="s">
        <v>5208</v>
      </c>
      <c r="H204" s="7" t="s">
        <v>84</v>
      </c>
      <c r="I204" s="99">
        <v>41539</v>
      </c>
      <c r="J204" s="76">
        <v>3800</v>
      </c>
      <c r="K204" s="76">
        <v>3800</v>
      </c>
      <c r="L204" s="76">
        <v>0</v>
      </c>
    </row>
    <row r="205" spans="2:16" s="1" customFormat="1" x14ac:dyDescent="0.25">
      <c r="B205" s="9" t="s">
        <v>3678</v>
      </c>
      <c r="C205" s="7">
        <v>365206</v>
      </c>
      <c r="D205" s="7" t="s">
        <v>5209</v>
      </c>
      <c r="E205" s="7" t="s">
        <v>2128</v>
      </c>
      <c r="F205" s="7" t="s">
        <v>5210</v>
      </c>
      <c r="G205" s="7" t="s">
        <v>5211</v>
      </c>
      <c r="H205" s="7" t="s">
        <v>84</v>
      </c>
      <c r="I205" s="99">
        <v>41539</v>
      </c>
      <c r="J205" s="76">
        <v>3800</v>
      </c>
      <c r="K205" s="76">
        <v>3800</v>
      </c>
      <c r="L205" s="76">
        <v>0</v>
      </c>
    </row>
    <row r="206" spans="2:16" s="222" customFormat="1" x14ac:dyDescent="0.25">
      <c r="B206" s="6" t="s">
        <v>3678</v>
      </c>
      <c r="C206" s="7">
        <v>365207</v>
      </c>
      <c r="D206" s="7" t="s">
        <v>5212</v>
      </c>
      <c r="E206" s="7" t="s">
        <v>2128</v>
      </c>
      <c r="F206" s="7" t="s">
        <v>5213</v>
      </c>
      <c r="G206" s="7" t="s">
        <v>5214</v>
      </c>
      <c r="H206" s="7" t="s">
        <v>67</v>
      </c>
      <c r="I206" s="99">
        <v>41539</v>
      </c>
      <c r="J206" s="426">
        <v>3800</v>
      </c>
      <c r="K206" s="426">
        <v>3800</v>
      </c>
      <c r="L206" s="76">
        <v>0</v>
      </c>
      <c r="M206" s="1"/>
      <c r="N206" s="1"/>
      <c r="O206" s="1"/>
      <c r="P206" s="1"/>
    </row>
    <row r="207" spans="2:16" s="1" customFormat="1" x14ac:dyDescent="0.25">
      <c r="B207" s="9" t="s">
        <v>4404</v>
      </c>
      <c r="C207" s="7">
        <v>366281</v>
      </c>
      <c r="D207" s="7" t="s">
        <v>5215</v>
      </c>
      <c r="E207" s="71" t="s">
        <v>56</v>
      </c>
      <c r="F207" s="71" t="s">
        <v>56</v>
      </c>
      <c r="G207" s="19" t="s">
        <v>40</v>
      </c>
      <c r="H207" s="7" t="s">
        <v>84</v>
      </c>
      <c r="I207" s="99">
        <v>41640</v>
      </c>
      <c r="J207" s="430">
        <v>61712</v>
      </c>
      <c r="K207" s="76">
        <v>61712</v>
      </c>
      <c r="L207" s="76">
        <v>0</v>
      </c>
    </row>
    <row r="208" spans="2:16" s="1" customFormat="1" x14ac:dyDescent="0.25">
      <c r="B208" s="9" t="s">
        <v>4404</v>
      </c>
      <c r="C208" s="7">
        <v>366282</v>
      </c>
      <c r="D208" s="7" t="s">
        <v>5216</v>
      </c>
      <c r="E208" s="71" t="s">
        <v>56</v>
      </c>
      <c r="F208" s="71" t="s">
        <v>56</v>
      </c>
      <c r="G208" s="19" t="s">
        <v>40</v>
      </c>
      <c r="H208" s="7" t="s">
        <v>84</v>
      </c>
      <c r="I208" s="99">
        <v>41640</v>
      </c>
      <c r="J208" s="426">
        <v>61712</v>
      </c>
      <c r="K208" s="76">
        <v>61712</v>
      </c>
      <c r="L208" s="76">
        <v>0</v>
      </c>
    </row>
    <row r="209" spans="2:16" s="1" customFormat="1" x14ac:dyDescent="0.25">
      <c r="B209" s="9" t="s">
        <v>4404</v>
      </c>
      <c r="C209" s="7">
        <v>366283</v>
      </c>
      <c r="D209" s="7" t="s">
        <v>5217</v>
      </c>
      <c r="E209" s="71" t="s">
        <v>56</v>
      </c>
      <c r="F209" s="71" t="s">
        <v>56</v>
      </c>
      <c r="G209" s="19" t="s">
        <v>40</v>
      </c>
      <c r="H209" s="7" t="s">
        <v>84</v>
      </c>
      <c r="I209" s="99">
        <v>41640</v>
      </c>
      <c r="J209" s="426">
        <v>61712</v>
      </c>
      <c r="K209" s="76">
        <v>61712</v>
      </c>
      <c r="L209" s="76">
        <v>0</v>
      </c>
    </row>
    <row r="210" spans="2:16" s="1" customFormat="1" x14ac:dyDescent="0.25">
      <c r="B210" s="6" t="s">
        <v>4404</v>
      </c>
      <c r="C210" s="7">
        <v>366284</v>
      </c>
      <c r="D210" s="7" t="s">
        <v>5218</v>
      </c>
      <c r="E210" s="71" t="s">
        <v>56</v>
      </c>
      <c r="F210" s="71" t="s">
        <v>56</v>
      </c>
      <c r="G210" s="19" t="s">
        <v>40</v>
      </c>
      <c r="H210" s="7" t="s">
        <v>84</v>
      </c>
      <c r="I210" s="99">
        <v>41640</v>
      </c>
      <c r="J210" s="426">
        <v>61712</v>
      </c>
      <c r="K210" s="76">
        <v>61712</v>
      </c>
      <c r="L210" s="76">
        <v>0</v>
      </c>
    </row>
    <row r="211" spans="2:16" s="1" customFormat="1" x14ac:dyDescent="0.25">
      <c r="B211" s="6" t="s">
        <v>4404</v>
      </c>
      <c r="C211" s="7">
        <v>366285</v>
      </c>
      <c r="D211" s="7" t="s">
        <v>5219</v>
      </c>
      <c r="E211" s="71" t="s">
        <v>56</v>
      </c>
      <c r="F211" s="71" t="s">
        <v>56</v>
      </c>
      <c r="G211" s="19" t="s">
        <v>40</v>
      </c>
      <c r="H211" s="7" t="s">
        <v>84</v>
      </c>
      <c r="I211" s="99">
        <v>41640</v>
      </c>
      <c r="J211" s="76">
        <v>61712</v>
      </c>
      <c r="K211" s="76">
        <v>61712</v>
      </c>
      <c r="L211" s="76">
        <v>0</v>
      </c>
    </row>
    <row r="212" spans="2:16" s="1" customFormat="1" x14ac:dyDescent="0.25">
      <c r="B212" s="9" t="s">
        <v>4404</v>
      </c>
      <c r="C212" s="7">
        <v>366288</v>
      </c>
      <c r="D212" s="7" t="s">
        <v>5220</v>
      </c>
      <c r="E212" s="71" t="s">
        <v>56</v>
      </c>
      <c r="F212" s="71" t="s">
        <v>56</v>
      </c>
      <c r="G212" s="19" t="s">
        <v>40</v>
      </c>
      <c r="H212" s="7" t="s">
        <v>84</v>
      </c>
      <c r="I212" s="99">
        <v>41640</v>
      </c>
      <c r="J212" s="426">
        <v>61712</v>
      </c>
      <c r="K212" s="426">
        <v>61712</v>
      </c>
      <c r="L212" s="76">
        <v>0</v>
      </c>
    </row>
    <row r="213" spans="2:16" s="1" customFormat="1" x14ac:dyDescent="0.25">
      <c r="B213" s="6" t="s">
        <v>4404</v>
      </c>
      <c r="C213" s="7">
        <v>366291</v>
      </c>
      <c r="D213" s="7" t="s">
        <v>5221</v>
      </c>
      <c r="E213" s="71" t="s">
        <v>56</v>
      </c>
      <c r="F213" s="71" t="s">
        <v>56</v>
      </c>
      <c r="G213" s="19" t="s">
        <v>40</v>
      </c>
      <c r="H213" s="7" t="s">
        <v>84</v>
      </c>
      <c r="I213" s="99">
        <v>41640</v>
      </c>
      <c r="J213" s="76">
        <v>61712</v>
      </c>
      <c r="K213" s="76">
        <v>61712</v>
      </c>
      <c r="L213" s="76">
        <v>0</v>
      </c>
    </row>
    <row r="214" spans="2:16" s="1" customFormat="1" x14ac:dyDescent="0.25">
      <c r="B214" s="6" t="s">
        <v>4404</v>
      </c>
      <c r="C214" s="7">
        <v>366292</v>
      </c>
      <c r="D214" s="7" t="s">
        <v>5222</v>
      </c>
      <c r="E214" s="71" t="s">
        <v>56</v>
      </c>
      <c r="F214" s="71" t="s">
        <v>56</v>
      </c>
      <c r="G214" s="19" t="s">
        <v>40</v>
      </c>
      <c r="H214" s="7" t="s">
        <v>84</v>
      </c>
      <c r="I214" s="99">
        <v>41640</v>
      </c>
      <c r="J214" s="76">
        <v>61712</v>
      </c>
      <c r="K214" s="76">
        <v>61712</v>
      </c>
      <c r="L214" s="76">
        <v>0</v>
      </c>
    </row>
    <row r="215" spans="2:16" s="1" customFormat="1" x14ac:dyDescent="0.25">
      <c r="B215" s="6" t="s">
        <v>4404</v>
      </c>
      <c r="C215" s="7">
        <v>366294</v>
      </c>
      <c r="D215" s="7" t="s">
        <v>5223</v>
      </c>
      <c r="E215" s="71" t="s">
        <v>56</v>
      </c>
      <c r="F215" s="71" t="s">
        <v>56</v>
      </c>
      <c r="G215" s="19" t="s">
        <v>40</v>
      </c>
      <c r="H215" s="7" t="s">
        <v>84</v>
      </c>
      <c r="I215" s="99">
        <v>41640</v>
      </c>
      <c r="J215" s="426">
        <v>61712</v>
      </c>
      <c r="K215" s="76">
        <v>61712</v>
      </c>
      <c r="L215" s="76">
        <v>0</v>
      </c>
    </row>
    <row r="216" spans="2:16" s="58" customFormat="1" x14ac:dyDescent="0.25">
      <c r="B216" s="9" t="s">
        <v>4404</v>
      </c>
      <c r="C216" s="7">
        <v>366295</v>
      </c>
      <c r="D216" s="7" t="s">
        <v>5224</v>
      </c>
      <c r="E216" s="71" t="s">
        <v>56</v>
      </c>
      <c r="F216" s="71" t="s">
        <v>56</v>
      </c>
      <c r="G216" s="19" t="s">
        <v>40</v>
      </c>
      <c r="H216" s="7" t="s">
        <v>84</v>
      </c>
      <c r="I216" s="99">
        <v>41640</v>
      </c>
      <c r="J216" s="76">
        <v>61712</v>
      </c>
      <c r="K216" s="76">
        <v>61712</v>
      </c>
      <c r="L216" s="76">
        <v>0</v>
      </c>
      <c r="M216" s="1"/>
      <c r="N216" s="1"/>
      <c r="O216" s="1"/>
      <c r="P216" s="1"/>
    </row>
    <row r="217" spans="2:16" s="10" customFormat="1" x14ac:dyDescent="0.25">
      <c r="B217" s="6" t="s">
        <v>4404</v>
      </c>
      <c r="C217" s="7">
        <v>366297</v>
      </c>
      <c r="D217" s="7" t="s">
        <v>5225</v>
      </c>
      <c r="E217" s="71" t="s">
        <v>56</v>
      </c>
      <c r="F217" s="71" t="s">
        <v>56</v>
      </c>
      <c r="G217" s="19" t="s">
        <v>40</v>
      </c>
      <c r="H217" s="7" t="s">
        <v>84</v>
      </c>
      <c r="I217" s="99">
        <v>41640</v>
      </c>
      <c r="J217" s="76">
        <v>61712</v>
      </c>
      <c r="K217" s="76">
        <v>61712</v>
      </c>
      <c r="L217" s="76">
        <v>0</v>
      </c>
      <c r="M217" s="1"/>
      <c r="N217" s="1"/>
      <c r="O217" s="1"/>
      <c r="P217" s="1"/>
    </row>
    <row r="218" spans="2:16" s="69" customFormat="1" x14ac:dyDescent="0.25">
      <c r="B218" s="9" t="s">
        <v>4404</v>
      </c>
      <c r="C218" s="7">
        <v>366299</v>
      </c>
      <c r="D218" s="7" t="s">
        <v>5226</v>
      </c>
      <c r="E218" s="71" t="s">
        <v>56</v>
      </c>
      <c r="F218" s="71" t="s">
        <v>56</v>
      </c>
      <c r="G218" s="19" t="s">
        <v>40</v>
      </c>
      <c r="H218" s="7" t="s">
        <v>84</v>
      </c>
      <c r="I218" s="99">
        <v>41640</v>
      </c>
      <c r="J218" s="76">
        <v>61712</v>
      </c>
      <c r="K218" s="76">
        <v>61712</v>
      </c>
      <c r="L218" s="76">
        <v>0</v>
      </c>
      <c r="M218" s="1"/>
      <c r="N218" s="1"/>
      <c r="O218" s="1"/>
      <c r="P218" s="1"/>
    </row>
    <row r="219" spans="2:16" s="1" customFormat="1" x14ac:dyDescent="0.25">
      <c r="B219" s="170" t="s">
        <v>5227</v>
      </c>
      <c r="C219" s="71">
        <v>372087</v>
      </c>
      <c r="D219" s="138" t="s">
        <v>5228</v>
      </c>
      <c r="E219" s="71" t="s">
        <v>56</v>
      </c>
      <c r="F219" s="71" t="s">
        <v>56</v>
      </c>
      <c r="G219" s="138" t="s">
        <v>40</v>
      </c>
      <c r="H219" s="71" t="s">
        <v>730</v>
      </c>
      <c r="I219" s="77">
        <v>40393</v>
      </c>
      <c r="J219" s="246">
        <v>3615.36</v>
      </c>
      <c r="K219" s="246">
        <v>3615.36</v>
      </c>
      <c r="L219" s="246">
        <v>0</v>
      </c>
      <c r="M219" s="69"/>
      <c r="N219" s="69"/>
      <c r="O219" s="69"/>
      <c r="P219" s="69"/>
    </row>
    <row r="220" spans="2:16" s="1" customFormat="1" x14ac:dyDescent="0.25">
      <c r="B220" s="203" t="s">
        <v>5229</v>
      </c>
      <c r="C220" s="71">
        <v>372157</v>
      </c>
      <c r="D220" s="71" t="s">
        <v>5230</v>
      </c>
      <c r="E220" s="71" t="s">
        <v>475</v>
      </c>
      <c r="F220" s="71" t="s">
        <v>56</v>
      </c>
      <c r="G220" s="138" t="s">
        <v>40</v>
      </c>
      <c r="H220" s="71" t="s">
        <v>84</v>
      </c>
      <c r="I220" s="77">
        <v>39083</v>
      </c>
      <c r="J220" s="448">
        <v>2478.9299999999998</v>
      </c>
      <c r="K220" s="448">
        <v>2478.9299999999998</v>
      </c>
      <c r="L220" s="246">
        <v>0</v>
      </c>
    </row>
    <row r="221" spans="2:16" s="1" customFormat="1" x14ac:dyDescent="0.25">
      <c r="B221" s="6" t="s">
        <v>5231</v>
      </c>
      <c r="C221" s="71">
        <v>372242</v>
      </c>
      <c r="D221" s="138" t="s">
        <v>5232</v>
      </c>
      <c r="E221" s="71" t="s">
        <v>56</v>
      </c>
      <c r="F221" s="71" t="s">
        <v>56</v>
      </c>
      <c r="G221" s="138" t="s">
        <v>40</v>
      </c>
      <c r="H221" s="71" t="s">
        <v>84</v>
      </c>
      <c r="I221" s="99">
        <v>39083</v>
      </c>
      <c r="J221" s="76">
        <v>2000</v>
      </c>
      <c r="K221" s="76">
        <v>2000</v>
      </c>
      <c r="L221" s="76">
        <v>0</v>
      </c>
    </row>
    <row r="222" spans="2:16" s="1" customFormat="1" x14ac:dyDescent="0.25">
      <c r="B222" s="203" t="s">
        <v>5233</v>
      </c>
      <c r="C222" s="138">
        <v>372281</v>
      </c>
      <c r="D222" s="138" t="s">
        <v>5234</v>
      </c>
      <c r="E222" s="71" t="s">
        <v>56</v>
      </c>
      <c r="F222" s="71" t="s">
        <v>56</v>
      </c>
      <c r="G222" s="138" t="s">
        <v>40</v>
      </c>
      <c r="H222" s="138" t="s">
        <v>84</v>
      </c>
      <c r="I222" s="77">
        <v>40826</v>
      </c>
      <c r="J222" s="246">
        <v>34046</v>
      </c>
      <c r="K222" s="246">
        <v>34046</v>
      </c>
      <c r="L222" s="246">
        <v>0</v>
      </c>
      <c r="M222" s="139"/>
    </row>
    <row r="223" spans="2:16" s="1" customFormat="1" x14ac:dyDescent="0.25">
      <c r="B223" s="203" t="s">
        <v>5233</v>
      </c>
      <c r="C223" s="138">
        <v>372282</v>
      </c>
      <c r="D223" s="138" t="s">
        <v>5235</v>
      </c>
      <c r="E223" s="71" t="s">
        <v>56</v>
      </c>
      <c r="F223" s="71" t="s">
        <v>56</v>
      </c>
      <c r="G223" s="138" t="s">
        <v>40</v>
      </c>
      <c r="H223" s="138" t="s">
        <v>84</v>
      </c>
      <c r="I223" s="77">
        <v>40826</v>
      </c>
      <c r="J223" s="246">
        <v>34046</v>
      </c>
      <c r="K223" s="246">
        <v>34046</v>
      </c>
      <c r="L223" s="246">
        <v>0</v>
      </c>
      <c r="M223" s="139"/>
    </row>
    <row r="224" spans="2:16" s="1" customFormat="1" x14ac:dyDescent="0.25">
      <c r="B224" s="203" t="s">
        <v>5233</v>
      </c>
      <c r="C224" s="138">
        <v>372283</v>
      </c>
      <c r="D224" s="138" t="s">
        <v>5236</v>
      </c>
      <c r="E224" s="71" t="s">
        <v>56</v>
      </c>
      <c r="F224" s="71" t="s">
        <v>56</v>
      </c>
      <c r="G224" s="138" t="s">
        <v>40</v>
      </c>
      <c r="H224" s="138" t="s">
        <v>84</v>
      </c>
      <c r="I224" s="77">
        <v>40826</v>
      </c>
      <c r="J224" s="246">
        <v>34046</v>
      </c>
      <c r="K224" s="246">
        <v>34046</v>
      </c>
      <c r="L224" s="246">
        <v>0</v>
      </c>
      <c r="M224" s="139"/>
    </row>
    <row r="225" spans="2:16" s="1" customFormat="1" x14ac:dyDescent="0.25">
      <c r="B225" s="203" t="s">
        <v>5233</v>
      </c>
      <c r="C225" s="138">
        <v>372284</v>
      </c>
      <c r="D225" s="138" t="s">
        <v>5237</v>
      </c>
      <c r="E225" s="71" t="s">
        <v>56</v>
      </c>
      <c r="F225" s="71" t="s">
        <v>56</v>
      </c>
      <c r="G225" s="138" t="s">
        <v>40</v>
      </c>
      <c r="H225" s="138" t="s">
        <v>84</v>
      </c>
      <c r="I225" s="77">
        <v>40826</v>
      </c>
      <c r="J225" s="246">
        <v>34046</v>
      </c>
      <c r="K225" s="246">
        <v>34046</v>
      </c>
      <c r="L225" s="246">
        <v>0</v>
      </c>
      <c r="M225" s="139"/>
    </row>
    <row r="226" spans="2:16" s="1" customFormat="1" x14ac:dyDescent="0.25">
      <c r="B226" s="203" t="s">
        <v>5233</v>
      </c>
      <c r="C226" s="138">
        <v>372285</v>
      </c>
      <c r="D226" s="138" t="s">
        <v>5238</v>
      </c>
      <c r="E226" s="71" t="s">
        <v>56</v>
      </c>
      <c r="F226" s="71" t="s">
        <v>56</v>
      </c>
      <c r="G226" s="138" t="s">
        <v>40</v>
      </c>
      <c r="H226" s="138" t="s">
        <v>84</v>
      </c>
      <c r="I226" s="77">
        <v>40826</v>
      </c>
      <c r="J226" s="246">
        <v>34046</v>
      </c>
      <c r="K226" s="246">
        <v>34046</v>
      </c>
      <c r="L226" s="246">
        <v>0</v>
      </c>
      <c r="M226" s="139"/>
    </row>
    <row r="227" spans="2:16" s="1" customFormat="1" x14ac:dyDescent="0.25">
      <c r="B227" s="203" t="s">
        <v>5239</v>
      </c>
      <c r="C227" s="138">
        <v>372286</v>
      </c>
      <c r="D227" s="138" t="s">
        <v>5240</v>
      </c>
      <c r="E227" s="71" t="s">
        <v>56</v>
      </c>
      <c r="F227" s="71" t="s">
        <v>56</v>
      </c>
      <c r="G227" s="138" t="s">
        <v>40</v>
      </c>
      <c r="H227" s="138" t="s">
        <v>57</v>
      </c>
      <c r="I227" s="77">
        <v>39083</v>
      </c>
      <c r="J227" s="246">
        <v>2500</v>
      </c>
      <c r="K227" s="246">
        <v>2500</v>
      </c>
      <c r="L227" s="246">
        <v>0</v>
      </c>
      <c r="M227" s="139"/>
    </row>
    <row r="228" spans="2:16" s="1" customFormat="1" x14ac:dyDescent="0.25">
      <c r="B228" s="6" t="s">
        <v>5241</v>
      </c>
      <c r="C228" s="71">
        <v>372288</v>
      </c>
      <c r="D228" s="171" t="s">
        <v>5242</v>
      </c>
      <c r="E228" s="71" t="s">
        <v>910</v>
      </c>
      <c r="F228" s="71" t="s">
        <v>56</v>
      </c>
      <c r="G228" s="138" t="s">
        <v>40</v>
      </c>
      <c r="H228" s="71" t="s">
        <v>911</v>
      </c>
      <c r="I228" s="99">
        <v>39083</v>
      </c>
      <c r="J228" s="76">
        <v>500</v>
      </c>
      <c r="K228" s="76">
        <v>500</v>
      </c>
      <c r="L228" s="76">
        <v>0</v>
      </c>
    </row>
    <row r="229" spans="2:16" s="1" customFormat="1" x14ac:dyDescent="0.25">
      <c r="B229" s="203" t="s">
        <v>5239</v>
      </c>
      <c r="C229" s="138">
        <v>372289</v>
      </c>
      <c r="D229" s="138" t="s">
        <v>5243</v>
      </c>
      <c r="E229" s="71" t="s">
        <v>56</v>
      </c>
      <c r="F229" s="71" t="s">
        <v>56</v>
      </c>
      <c r="G229" s="138" t="s">
        <v>40</v>
      </c>
      <c r="H229" s="138" t="s">
        <v>57</v>
      </c>
      <c r="I229" s="77">
        <v>39083</v>
      </c>
      <c r="J229" s="246">
        <v>2500</v>
      </c>
      <c r="K229" s="246">
        <v>2500</v>
      </c>
      <c r="L229" s="246">
        <v>0</v>
      </c>
      <c r="M229" s="139"/>
    </row>
    <row r="230" spans="2:16" s="1" customFormat="1" x14ac:dyDescent="0.25">
      <c r="B230" s="203" t="s">
        <v>150</v>
      </c>
      <c r="C230" s="138">
        <v>372297</v>
      </c>
      <c r="D230" s="138" t="s">
        <v>5244</v>
      </c>
      <c r="E230" s="138" t="s">
        <v>15</v>
      </c>
      <c r="F230" s="138" t="s">
        <v>159</v>
      </c>
      <c r="G230" s="138" t="s">
        <v>5245</v>
      </c>
      <c r="H230" s="138" t="s">
        <v>18</v>
      </c>
      <c r="I230" s="77">
        <v>39294</v>
      </c>
      <c r="J230" s="246">
        <v>6855.6</v>
      </c>
      <c r="K230" s="246">
        <v>6855.6</v>
      </c>
      <c r="L230" s="246">
        <v>0</v>
      </c>
      <c r="M230" s="139"/>
    </row>
    <row r="231" spans="2:16" s="1" customFormat="1" x14ac:dyDescent="0.25">
      <c r="B231" s="203" t="s">
        <v>5106</v>
      </c>
      <c r="C231" s="138">
        <v>372299</v>
      </c>
      <c r="D231" s="138" t="s">
        <v>5246</v>
      </c>
      <c r="E231" s="138" t="s">
        <v>104</v>
      </c>
      <c r="F231" s="138" t="s">
        <v>4568</v>
      </c>
      <c r="G231" s="138" t="s">
        <v>5247</v>
      </c>
      <c r="H231" s="138" t="s">
        <v>18</v>
      </c>
      <c r="I231" s="77">
        <v>41676</v>
      </c>
      <c r="J231" s="246">
        <v>4800.24</v>
      </c>
      <c r="K231" s="246">
        <v>4800.24</v>
      </c>
      <c r="L231" s="246">
        <v>0</v>
      </c>
      <c r="M231" s="139"/>
    </row>
    <row r="232" spans="2:16" s="1" customFormat="1" x14ac:dyDescent="0.25">
      <c r="B232" s="6" t="s">
        <v>19</v>
      </c>
      <c r="C232" s="171">
        <v>372305</v>
      </c>
      <c r="D232" s="7" t="s">
        <v>5104</v>
      </c>
      <c r="E232" s="7" t="s">
        <v>15</v>
      </c>
      <c r="F232" s="7" t="s">
        <v>737</v>
      </c>
      <c r="G232" s="7" t="s">
        <v>5248</v>
      </c>
      <c r="H232" s="7" t="s">
        <v>18</v>
      </c>
      <c r="I232" s="99">
        <v>39083</v>
      </c>
      <c r="J232" s="426">
        <v>35000</v>
      </c>
      <c r="K232" s="76">
        <v>35000</v>
      </c>
      <c r="L232" s="76">
        <v>0</v>
      </c>
      <c r="M232" s="10"/>
      <c r="N232" s="10"/>
      <c r="O232" s="10"/>
      <c r="P232" s="10"/>
    </row>
    <row r="233" spans="2:16" s="1" customFormat="1" x14ac:dyDescent="0.25">
      <c r="B233" s="203" t="s">
        <v>1159</v>
      </c>
      <c r="C233" s="71">
        <v>372336</v>
      </c>
      <c r="D233" s="202" t="s">
        <v>5249</v>
      </c>
      <c r="E233" s="71" t="s">
        <v>475</v>
      </c>
      <c r="F233" s="71" t="s">
        <v>56</v>
      </c>
      <c r="G233" s="138" t="s">
        <v>40</v>
      </c>
      <c r="H233" s="71" t="s">
        <v>5189</v>
      </c>
      <c r="I233" s="77">
        <v>39083</v>
      </c>
      <c r="J233" s="427">
        <v>2500</v>
      </c>
      <c r="K233" s="246">
        <v>2357.81</v>
      </c>
      <c r="L233" s="246">
        <v>0</v>
      </c>
    </row>
    <row r="234" spans="2:16" s="1" customFormat="1" x14ac:dyDescent="0.25">
      <c r="B234" s="203" t="s">
        <v>1159</v>
      </c>
      <c r="C234" s="71">
        <v>372337</v>
      </c>
      <c r="D234" s="202" t="s">
        <v>5250</v>
      </c>
      <c r="E234" s="71" t="s">
        <v>475</v>
      </c>
      <c r="F234" s="71" t="s">
        <v>56</v>
      </c>
      <c r="G234" s="138" t="s">
        <v>40</v>
      </c>
      <c r="H234" s="71" t="s">
        <v>5189</v>
      </c>
      <c r="I234" s="77">
        <v>39083</v>
      </c>
      <c r="J234" s="427">
        <v>2500</v>
      </c>
      <c r="K234" s="246">
        <v>2357.81</v>
      </c>
      <c r="L234" s="246">
        <v>0</v>
      </c>
    </row>
    <row r="235" spans="2:16" s="1" customFormat="1" x14ac:dyDescent="0.25">
      <c r="B235" s="203" t="s">
        <v>4943</v>
      </c>
      <c r="C235" s="71">
        <v>548837</v>
      </c>
      <c r="D235" s="202" t="s">
        <v>5251</v>
      </c>
      <c r="E235" s="71" t="s">
        <v>56</v>
      </c>
      <c r="F235" s="71" t="s">
        <v>56</v>
      </c>
      <c r="G235" s="138" t="s">
        <v>40</v>
      </c>
      <c r="H235" s="71" t="s">
        <v>18</v>
      </c>
      <c r="I235" s="77">
        <v>40319</v>
      </c>
      <c r="J235" s="427">
        <v>3003.37</v>
      </c>
      <c r="K235" s="246">
        <v>3003.37</v>
      </c>
      <c r="L235" s="246">
        <v>0</v>
      </c>
    </row>
    <row r="236" spans="2:16" s="1" customFormat="1" x14ac:dyDescent="0.25">
      <c r="B236" s="223" t="s">
        <v>2556</v>
      </c>
      <c r="C236" s="18">
        <v>749967</v>
      </c>
      <c r="D236" s="71" t="s">
        <v>5252</v>
      </c>
      <c r="E236" s="171" t="s">
        <v>56</v>
      </c>
      <c r="F236" s="171" t="s">
        <v>56</v>
      </c>
      <c r="G236" s="7" t="s">
        <v>40</v>
      </c>
      <c r="H236" s="18" t="s">
        <v>633</v>
      </c>
      <c r="I236" s="99">
        <v>41676</v>
      </c>
      <c r="J236" s="426">
        <v>2200</v>
      </c>
      <c r="K236" s="76">
        <v>2200</v>
      </c>
      <c r="L236" s="76">
        <v>0</v>
      </c>
      <c r="M236" s="222"/>
      <c r="N236" s="222"/>
      <c r="O236" s="222"/>
      <c r="P236" s="222"/>
    </row>
    <row r="237" spans="2:16" s="1" customFormat="1" x14ac:dyDescent="0.25">
      <c r="B237" s="224" t="s">
        <v>2421</v>
      </c>
      <c r="C237" s="71">
        <v>749968</v>
      </c>
      <c r="D237" s="71" t="s">
        <v>5253</v>
      </c>
      <c r="E237" s="71" t="s">
        <v>169</v>
      </c>
      <c r="F237" s="225" t="s">
        <v>1056</v>
      </c>
      <c r="G237" s="71" t="s">
        <v>5254</v>
      </c>
      <c r="H237" s="71" t="s">
        <v>325</v>
      </c>
      <c r="I237" s="366">
        <v>43469</v>
      </c>
      <c r="J237" s="449">
        <v>15900</v>
      </c>
      <c r="K237" s="442">
        <v>3709.76</v>
      </c>
      <c r="L237" s="442">
        <v>12189.24</v>
      </c>
    </row>
    <row r="238" spans="2:16" s="1" customFormat="1" x14ac:dyDescent="0.25">
      <c r="B238" s="170" t="s">
        <v>150</v>
      </c>
      <c r="C238" s="171">
        <v>749970</v>
      </c>
      <c r="D238" s="138" t="s">
        <v>5255</v>
      </c>
      <c r="E238" s="171" t="s">
        <v>15</v>
      </c>
      <c r="F238" s="171" t="s">
        <v>118</v>
      </c>
      <c r="G238" s="171" t="s">
        <v>5256</v>
      </c>
      <c r="H238" s="171" t="s">
        <v>730</v>
      </c>
      <c r="I238" s="454">
        <v>43535</v>
      </c>
      <c r="J238" s="434">
        <v>4850</v>
      </c>
      <c r="K238" s="434">
        <v>3502.05</v>
      </c>
      <c r="L238" s="434">
        <v>1346.95</v>
      </c>
      <c r="M238" s="58"/>
      <c r="N238" s="58"/>
      <c r="O238" s="58"/>
      <c r="P238" s="58"/>
    </row>
    <row r="239" spans="2:16" s="10" customFormat="1" x14ac:dyDescent="0.25">
      <c r="B239" s="6" t="s">
        <v>19</v>
      </c>
      <c r="C239" s="171">
        <v>749984</v>
      </c>
      <c r="D239" s="171" t="s">
        <v>5257</v>
      </c>
      <c r="E239" s="171" t="s">
        <v>15</v>
      </c>
      <c r="F239" s="171" t="s">
        <v>114</v>
      </c>
      <c r="G239" s="171" t="s">
        <v>5258</v>
      </c>
      <c r="H239" s="171" t="s">
        <v>730</v>
      </c>
      <c r="I239" s="366">
        <v>43532</v>
      </c>
      <c r="J239" s="435">
        <v>39136</v>
      </c>
      <c r="K239" s="435">
        <v>28264.17</v>
      </c>
      <c r="L239" s="434">
        <v>10870.83</v>
      </c>
    </row>
    <row r="240" spans="2:16" s="1" customFormat="1" x14ac:dyDescent="0.25">
      <c r="D240" s="62"/>
      <c r="E240" s="62"/>
      <c r="F240" s="62"/>
      <c r="I240" s="307"/>
      <c r="J240" s="423"/>
      <c r="K240" s="423"/>
      <c r="L240" s="423"/>
    </row>
    <row r="242" spans="2:16" s="1" customFormat="1" ht="18.75" customHeight="1" x14ac:dyDescent="0.3">
      <c r="B242" s="192" t="s">
        <v>251</v>
      </c>
      <c r="C242" s="193"/>
      <c r="D242" s="193"/>
      <c r="E242" s="193"/>
      <c r="F242" s="557" t="s">
        <v>5259</v>
      </c>
      <c r="G242" s="557"/>
      <c r="H242" s="558"/>
      <c r="I242" s="565" t="s">
        <v>2</v>
      </c>
      <c r="J242" s="566" t="s">
        <v>3</v>
      </c>
      <c r="K242" s="567" t="s">
        <v>4</v>
      </c>
      <c r="L242" s="568" t="s">
        <v>5</v>
      </c>
      <c r="M242" s="139"/>
    </row>
    <row r="243" spans="2:16" s="1" customFormat="1" x14ac:dyDescent="0.25">
      <c r="B243" s="213" t="s">
        <v>6</v>
      </c>
      <c r="C243" s="197" t="s">
        <v>7</v>
      </c>
      <c r="D243" s="197" t="s">
        <v>8</v>
      </c>
      <c r="E243" s="197" t="s">
        <v>9</v>
      </c>
      <c r="F243" s="197" t="s">
        <v>10</v>
      </c>
      <c r="G243" s="197" t="s">
        <v>11</v>
      </c>
      <c r="H243" s="197" t="s">
        <v>12</v>
      </c>
      <c r="I243" s="565"/>
      <c r="J243" s="566"/>
      <c r="K243" s="567"/>
      <c r="L243" s="568"/>
      <c r="M243" s="139"/>
    </row>
    <row r="244" spans="2:16" s="1" customFormat="1" x14ac:dyDescent="0.25">
      <c r="B244" s="6" t="s">
        <v>62</v>
      </c>
      <c r="C244" s="7">
        <v>365553</v>
      </c>
      <c r="D244" s="7" t="s">
        <v>5260</v>
      </c>
      <c r="E244" s="7" t="s">
        <v>169</v>
      </c>
      <c r="F244" s="7" t="s">
        <v>5261</v>
      </c>
      <c r="G244" s="7" t="s">
        <v>5262</v>
      </c>
      <c r="H244" s="7" t="s">
        <v>84</v>
      </c>
      <c r="I244" s="99">
        <v>39265</v>
      </c>
      <c r="J244" s="76">
        <v>14848</v>
      </c>
      <c r="K244" s="76">
        <v>14848</v>
      </c>
      <c r="L244" s="76">
        <v>0</v>
      </c>
    </row>
    <row r="245" spans="2:16" s="1" customFormat="1" x14ac:dyDescent="0.25">
      <c r="B245" s="203" t="s">
        <v>1159</v>
      </c>
      <c r="C245" s="138">
        <v>372223</v>
      </c>
      <c r="D245" s="138" t="s">
        <v>5263</v>
      </c>
      <c r="E245" s="71" t="s">
        <v>56</v>
      </c>
      <c r="F245" s="71" t="s">
        <v>56</v>
      </c>
      <c r="G245" s="138" t="s">
        <v>40</v>
      </c>
      <c r="H245" s="138" t="s">
        <v>57</v>
      </c>
      <c r="I245" s="77">
        <v>39083</v>
      </c>
      <c r="J245" s="427">
        <v>2500</v>
      </c>
      <c r="K245" s="427">
        <v>2500</v>
      </c>
      <c r="L245" s="246">
        <v>0</v>
      </c>
      <c r="M245" s="139"/>
    </row>
    <row r="246" spans="2:16" s="1" customFormat="1" x14ac:dyDescent="0.25">
      <c r="B246" s="203" t="s">
        <v>5056</v>
      </c>
      <c r="C246" s="138">
        <v>372228</v>
      </c>
      <c r="D246" s="138" t="s">
        <v>5264</v>
      </c>
      <c r="E246" s="71" t="s">
        <v>56</v>
      </c>
      <c r="F246" s="71" t="s">
        <v>56</v>
      </c>
      <c r="G246" s="138" t="s">
        <v>40</v>
      </c>
      <c r="H246" s="138" t="s">
        <v>18</v>
      </c>
      <c r="I246" s="77">
        <v>40319</v>
      </c>
      <c r="J246" s="246">
        <v>3520.08</v>
      </c>
      <c r="K246" s="246">
        <v>3520.08</v>
      </c>
      <c r="L246" s="246">
        <v>0</v>
      </c>
      <c r="M246" s="139"/>
    </row>
    <row r="247" spans="2:16" s="1" customFormat="1" x14ac:dyDescent="0.25">
      <c r="B247" s="203" t="s">
        <v>5106</v>
      </c>
      <c r="C247" s="138">
        <v>372229</v>
      </c>
      <c r="D247" s="138" t="s">
        <v>5265</v>
      </c>
      <c r="E247" s="138" t="s">
        <v>104</v>
      </c>
      <c r="F247" s="138" t="s">
        <v>4568</v>
      </c>
      <c r="G247" s="138" t="s">
        <v>5266</v>
      </c>
      <c r="H247" s="138" t="s">
        <v>18</v>
      </c>
      <c r="I247" s="77">
        <v>41676</v>
      </c>
      <c r="J247" s="246">
        <v>4800.24</v>
      </c>
      <c r="K247" s="246">
        <v>4800.24</v>
      </c>
      <c r="L247" s="246">
        <v>0</v>
      </c>
      <c r="M247" s="139"/>
    </row>
    <row r="248" spans="2:16" s="1" customFormat="1" x14ac:dyDescent="0.25">
      <c r="B248" s="203" t="s">
        <v>5267</v>
      </c>
      <c r="C248" s="138">
        <v>372230</v>
      </c>
      <c r="D248" s="138" t="s">
        <v>5268</v>
      </c>
      <c r="E248" s="138" t="s">
        <v>475</v>
      </c>
      <c r="F248" s="71" t="s">
        <v>56</v>
      </c>
      <c r="G248" s="138" t="s">
        <v>40</v>
      </c>
      <c r="H248" s="138" t="s">
        <v>478</v>
      </c>
      <c r="I248" s="77">
        <v>39083</v>
      </c>
      <c r="J248" s="246">
        <v>2500</v>
      </c>
      <c r="K248" s="246">
        <v>2500</v>
      </c>
      <c r="L248" s="246">
        <v>0</v>
      </c>
      <c r="M248" s="139"/>
    </row>
    <row r="249" spans="2:16" s="58" customFormat="1" x14ac:dyDescent="0.25">
      <c r="B249" s="203" t="s">
        <v>5269</v>
      </c>
      <c r="C249" s="138">
        <v>372231</v>
      </c>
      <c r="D249" s="138" t="s">
        <v>5270</v>
      </c>
      <c r="E249" s="138" t="s">
        <v>91</v>
      </c>
      <c r="F249" s="71" t="s">
        <v>56</v>
      </c>
      <c r="G249" s="138" t="s">
        <v>40</v>
      </c>
      <c r="H249" s="138" t="s">
        <v>84</v>
      </c>
      <c r="I249" s="77">
        <v>39083</v>
      </c>
      <c r="J249" s="448">
        <v>2478.9299999999998</v>
      </c>
      <c r="K249" s="448">
        <v>2478.9299999999998</v>
      </c>
      <c r="L249" s="246">
        <v>0</v>
      </c>
      <c r="M249" s="139"/>
      <c r="N249" s="1"/>
      <c r="O249" s="1"/>
      <c r="P249" s="1"/>
    </row>
    <row r="250" spans="2:16" s="1" customFormat="1" x14ac:dyDescent="0.25">
      <c r="B250" s="9" t="s">
        <v>2045</v>
      </c>
      <c r="C250" s="7">
        <v>548141</v>
      </c>
      <c r="D250" s="7" t="s">
        <v>5271</v>
      </c>
      <c r="E250" s="7" t="s">
        <v>3416</v>
      </c>
      <c r="F250" s="19" t="s">
        <v>56</v>
      </c>
      <c r="G250" s="19" t="s">
        <v>40</v>
      </c>
      <c r="H250" s="7" t="s">
        <v>3417</v>
      </c>
      <c r="I250" s="99">
        <v>41640</v>
      </c>
      <c r="J250" s="76">
        <v>13918.84</v>
      </c>
      <c r="K250" s="76">
        <v>13918.84</v>
      </c>
      <c r="L250" s="76">
        <v>0</v>
      </c>
    </row>
    <row r="251" spans="2:16" s="1" customFormat="1" x14ac:dyDescent="0.25">
      <c r="B251" s="6" t="s">
        <v>5272</v>
      </c>
      <c r="C251" s="171">
        <v>749977</v>
      </c>
      <c r="D251" s="171" t="s">
        <v>5273</v>
      </c>
      <c r="E251" s="171" t="s">
        <v>56</v>
      </c>
      <c r="F251" s="171" t="s">
        <v>56</v>
      </c>
      <c r="G251" s="7" t="s">
        <v>40</v>
      </c>
      <c r="H251" s="171" t="s">
        <v>730</v>
      </c>
      <c r="I251" s="365">
        <v>43343</v>
      </c>
      <c r="J251" s="76">
        <v>3227.3</v>
      </c>
      <c r="K251" s="76">
        <v>268.94</v>
      </c>
      <c r="L251" s="76">
        <v>2958.36</v>
      </c>
      <c r="M251" s="10"/>
      <c r="N251" s="10"/>
      <c r="O251" s="10"/>
      <c r="P251" s="10"/>
    </row>
    <row r="252" spans="2:16" s="10" customFormat="1" x14ac:dyDescent="0.25">
      <c r="B252" s="6" t="s">
        <v>19</v>
      </c>
      <c r="C252" s="171">
        <v>749987</v>
      </c>
      <c r="D252" s="138" t="s">
        <v>5274</v>
      </c>
      <c r="E252" s="171" t="s">
        <v>15</v>
      </c>
      <c r="F252" s="171" t="s">
        <v>411</v>
      </c>
      <c r="G252" s="171" t="s">
        <v>5275</v>
      </c>
      <c r="H252" s="171" t="s">
        <v>730</v>
      </c>
      <c r="I252" s="366">
        <v>43532</v>
      </c>
      <c r="J252" s="434">
        <v>39136</v>
      </c>
      <c r="K252" s="434">
        <v>28264.17</v>
      </c>
      <c r="L252" s="434">
        <v>10870.83</v>
      </c>
      <c r="M252" s="58"/>
      <c r="N252" s="58"/>
      <c r="O252" s="58"/>
      <c r="P252" s="58"/>
    </row>
    <row r="253" spans="2:16" s="1" customFormat="1" x14ac:dyDescent="0.25">
      <c r="B253" s="25" t="s">
        <v>150</v>
      </c>
      <c r="C253" s="19">
        <v>938707</v>
      </c>
      <c r="D253" s="28" t="s">
        <v>5276</v>
      </c>
      <c r="E253" s="19" t="s">
        <v>15</v>
      </c>
      <c r="F253" s="19" t="s">
        <v>56</v>
      </c>
      <c r="G253" s="19" t="s">
        <v>5277</v>
      </c>
      <c r="H253" s="19" t="s">
        <v>18</v>
      </c>
      <c r="I253" s="40">
        <v>44348</v>
      </c>
      <c r="J253" s="67">
        <v>6250</v>
      </c>
      <c r="K253" s="67">
        <v>5901.83</v>
      </c>
      <c r="L253" s="422">
        <v>348.17</v>
      </c>
    </row>
    <row r="254" spans="2:16" s="1" customFormat="1" x14ac:dyDescent="0.25">
      <c r="B254" s="250" t="s">
        <v>5655</v>
      </c>
      <c r="C254" s="71"/>
      <c r="D254" s="277" t="s">
        <v>5656</v>
      </c>
      <c r="E254" s="71" t="s">
        <v>110</v>
      </c>
      <c r="F254" s="71" t="s">
        <v>5831</v>
      </c>
      <c r="G254" s="71" t="s">
        <v>5830</v>
      </c>
      <c r="H254" s="71" t="s">
        <v>18</v>
      </c>
      <c r="I254" s="370">
        <v>45348</v>
      </c>
      <c r="J254" s="273">
        <v>29500</v>
      </c>
      <c r="K254" s="273">
        <v>6555.33</v>
      </c>
      <c r="L254" s="273">
        <v>22944.67</v>
      </c>
    </row>
    <row r="256" spans="2:16" s="1" customFormat="1" x14ac:dyDescent="0.25">
      <c r="D256" s="62"/>
      <c r="E256" s="62"/>
      <c r="F256" s="62"/>
      <c r="I256" s="307"/>
      <c r="J256" s="423"/>
      <c r="K256" s="423"/>
      <c r="L256" s="423"/>
    </row>
    <row r="257" spans="2:16" s="1" customFormat="1" x14ac:dyDescent="0.25">
      <c r="D257" s="62"/>
      <c r="E257" s="62"/>
      <c r="F257" s="62"/>
      <c r="I257" s="307"/>
      <c r="J257" s="423"/>
      <c r="K257" s="423"/>
      <c r="L257" s="423"/>
    </row>
    <row r="259" spans="2:16" s="1" customFormat="1" ht="18.75" customHeight="1" x14ac:dyDescent="0.3">
      <c r="B259" s="192" t="s">
        <v>251</v>
      </c>
      <c r="C259" s="193"/>
      <c r="D259" s="193"/>
      <c r="E259" s="193"/>
      <c r="F259" s="194"/>
      <c r="G259" s="195" t="s">
        <v>5278</v>
      </c>
      <c r="H259" s="194"/>
      <c r="I259" s="559" t="s">
        <v>2</v>
      </c>
      <c r="J259" s="561" t="s">
        <v>3</v>
      </c>
      <c r="K259" s="552" t="s">
        <v>4</v>
      </c>
      <c r="L259" s="554" t="s">
        <v>5</v>
      </c>
      <c r="M259" s="139"/>
    </row>
    <row r="260" spans="2:16" s="1" customFormat="1" x14ac:dyDescent="0.25">
      <c r="B260" s="213" t="s">
        <v>6</v>
      </c>
      <c r="C260" s="197" t="s">
        <v>7</v>
      </c>
      <c r="D260" s="197" t="s">
        <v>8</v>
      </c>
      <c r="E260" s="197" t="s">
        <v>9</v>
      </c>
      <c r="F260" s="197" t="s">
        <v>10</v>
      </c>
      <c r="G260" s="197" t="s">
        <v>11</v>
      </c>
      <c r="H260" s="197" t="s">
        <v>12</v>
      </c>
      <c r="I260" s="560"/>
      <c r="J260" s="562"/>
      <c r="K260" s="553"/>
      <c r="L260" s="555"/>
      <c r="M260" s="139"/>
    </row>
    <row r="261" spans="2:16" s="69" customFormat="1" x14ac:dyDescent="0.25">
      <c r="B261" s="200" t="s">
        <v>621</v>
      </c>
      <c r="C261" s="71">
        <v>372098</v>
      </c>
      <c r="D261" s="138" t="s">
        <v>5279</v>
      </c>
      <c r="E261" s="71" t="s">
        <v>4941</v>
      </c>
      <c r="F261" s="71" t="s">
        <v>4568</v>
      </c>
      <c r="G261" s="71" t="s">
        <v>5280</v>
      </c>
      <c r="H261" s="138" t="s">
        <v>18</v>
      </c>
      <c r="I261" s="99">
        <v>41676</v>
      </c>
      <c r="J261" s="76">
        <v>4800.24</v>
      </c>
      <c r="K261" s="76">
        <v>4800.24</v>
      </c>
      <c r="L261" s="76">
        <v>0</v>
      </c>
      <c r="M261" s="1"/>
      <c r="N261" s="1"/>
      <c r="O261" s="1"/>
      <c r="P261" s="1"/>
    </row>
    <row r="262" spans="2:16" s="69" customFormat="1" x14ac:dyDescent="0.25">
      <c r="B262" s="170" t="s">
        <v>150</v>
      </c>
      <c r="C262" s="71">
        <v>372217</v>
      </c>
      <c r="D262" s="138" t="s">
        <v>5281</v>
      </c>
      <c r="E262" s="71" t="s">
        <v>15</v>
      </c>
      <c r="F262" s="71" t="s">
        <v>16</v>
      </c>
      <c r="G262" s="71" t="s">
        <v>5282</v>
      </c>
      <c r="H262" s="71" t="s">
        <v>730</v>
      </c>
      <c r="I262" s="77">
        <v>41640</v>
      </c>
      <c r="J262" s="246">
        <v>7341.15</v>
      </c>
      <c r="K262" s="246">
        <v>7341.15</v>
      </c>
      <c r="L262" s="246">
        <v>0</v>
      </c>
    </row>
    <row r="263" spans="2:16" s="69" customFormat="1" x14ac:dyDescent="0.25">
      <c r="B263" s="203" t="s">
        <v>19</v>
      </c>
      <c r="C263" s="71">
        <v>372219</v>
      </c>
      <c r="D263" s="138" t="s">
        <v>5283</v>
      </c>
      <c r="E263" s="71" t="s">
        <v>15</v>
      </c>
      <c r="F263" s="71" t="s">
        <v>21</v>
      </c>
      <c r="G263" s="71" t="s">
        <v>5284</v>
      </c>
      <c r="H263" s="71" t="s">
        <v>18</v>
      </c>
      <c r="I263" s="77">
        <v>41640</v>
      </c>
      <c r="J263" s="246">
        <v>27747.56</v>
      </c>
      <c r="K263" s="246">
        <v>27747.56</v>
      </c>
      <c r="L263" s="246">
        <v>0</v>
      </c>
      <c r="M263" s="1"/>
      <c r="N263" s="1"/>
      <c r="O263" s="1"/>
      <c r="P263" s="1"/>
    </row>
    <row r="264" spans="2:16" s="69" customFormat="1" x14ac:dyDescent="0.25">
      <c r="B264" s="203" t="s">
        <v>150</v>
      </c>
      <c r="C264" s="138">
        <v>372226</v>
      </c>
      <c r="D264" s="138" t="s">
        <v>5285</v>
      </c>
      <c r="E264" s="138" t="s">
        <v>15</v>
      </c>
      <c r="F264" s="71" t="s">
        <v>56</v>
      </c>
      <c r="G264" s="138" t="s">
        <v>5286</v>
      </c>
      <c r="H264" s="138" t="s">
        <v>18</v>
      </c>
      <c r="I264" s="77">
        <v>40644</v>
      </c>
      <c r="J264" s="427">
        <v>4989.1899999999996</v>
      </c>
      <c r="K264" s="427">
        <v>4989.1899999999996</v>
      </c>
      <c r="L264" s="246">
        <v>0</v>
      </c>
      <c r="M264" s="139"/>
      <c r="N264" s="1"/>
      <c r="O264" s="1"/>
      <c r="P264" s="1"/>
    </row>
    <row r="265" spans="2:16" s="69" customFormat="1" x14ac:dyDescent="0.25">
      <c r="B265" s="203" t="s">
        <v>5287</v>
      </c>
      <c r="C265" s="138">
        <v>372258</v>
      </c>
      <c r="D265" s="138" t="s">
        <v>5288</v>
      </c>
      <c r="E265" s="71" t="s">
        <v>56</v>
      </c>
      <c r="F265" s="71" t="s">
        <v>56</v>
      </c>
      <c r="G265" s="138" t="s">
        <v>40</v>
      </c>
      <c r="H265" s="138" t="s">
        <v>18</v>
      </c>
      <c r="I265" s="77">
        <v>40347</v>
      </c>
      <c r="J265" s="246">
        <v>2500</v>
      </c>
      <c r="K265" s="246">
        <v>2500</v>
      </c>
      <c r="L265" s="246">
        <v>0</v>
      </c>
      <c r="M265" s="139"/>
      <c r="N265" s="1"/>
      <c r="O265" s="1"/>
      <c r="P265" s="1"/>
    </row>
    <row r="266" spans="2:16" s="69" customFormat="1" x14ac:dyDescent="0.25">
      <c r="B266" s="170" t="s">
        <v>4777</v>
      </c>
      <c r="C266" s="71">
        <v>372300</v>
      </c>
      <c r="D266" s="138" t="s">
        <v>5289</v>
      </c>
      <c r="E266" s="71" t="s">
        <v>56</v>
      </c>
      <c r="F266" s="71" t="s">
        <v>56</v>
      </c>
      <c r="G266" s="138" t="s">
        <v>40</v>
      </c>
      <c r="H266" s="71" t="s">
        <v>1977</v>
      </c>
      <c r="I266" s="77">
        <v>41640</v>
      </c>
      <c r="J266" s="246">
        <v>13200</v>
      </c>
      <c r="K266" s="246">
        <v>13200</v>
      </c>
      <c r="L266" s="246">
        <v>0</v>
      </c>
    </row>
    <row r="267" spans="2:16" s="69" customFormat="1" x14ac:dyDescent="0.25">
      <c r="B267" s="170" t="s">
        <v>5290</v>
      </c>
      <c r="C267" s="71">
        <v>372301</v>
      </c>
      <c r="D267" s="138" t="s">
        <v>5291</v>
      </c>
      <c r="E267" s="71" t="s">
        <v>56</v>
      </c>
      <c r="F267" s="71" t="s">
        <v>56</v>
      </c>
      <c r="G267" s="138" t="s">
        <v>40</v>
      </c>
      <c r="H267" s="71" t="s">
        <v>730</v>
      </c>
      <c r="I267" s="77">
        <v>40319</v>
      </c>
      <c r="J267" s="246">
        <v>3520.08</v>
      </c>
      <c r="K267" s="246">
        <v>3520.08</v>
      </c>
      <c r="L267" s="246">
        <v>0</v>
      </c>
    </row>
    <row r="268" spans="2:16" s="69" customFormat="1" x14ac:dyDescent="0.25">
      <c r="B268" s="170" t="s">
        <v>98</v>
      </c>
      <c r="C268" s="71">
        <v>372306</v>
      </c>
      <c r="D268" s="138" t="s">
        <v>5292</v>
      </c>
      <c r="E268" s="71" t="s">
        <v>745</v>
      </c>
      <c r="F268" s="71" t="s">
        <v>4568</v>
      </c>
      <c r="G268" s="138" t="s">
        <v>40</v>
      </c>
      <c r="H268" s="71" t="s">
        <v>730</v>
      </c>
      <c r="I268" s="77">
        <v>41676</v>
      </c>
      <c r="J268" s="246">
        <v>4800.24</v>
      </c>
      <c r="K268" s="246">
        <v>4800.24</v>
      </c>
      <c r="L268" s="246">
        <v>0</v>
      </c>
    </row>
    <row r="269" spans="2:16" s="58" customFormat="1" x14ac:dyDescent="0.25">
      <c r="B269" s="170" t="s">
        <v>4777</v>
      </c>
      <c r="C269" s="71">
        <v>372311</v>
      </c>
      <c r="D269" s="138" t="s">
        <v>5293</v>
      </c>
      <c r="E269" s="71" t="s">
        <v>56</v>
      </c>
      <c r="F269" s="71" t="s">
        <v>56</v>
      </c>
      <c r="G269" s="138" t="s">
        <v>40</v>
      </c>
      <c r="H269" s="71" t="s">
        <v>1977</v>
      </c>
      <c r="I269" s="77">
        <v>41640</v>
      </c>
      <c r="J269" s="246">
        <v>13200</v>
      </c>
      <c r="K269" s="246">
        <v>13200</v>
      </c>
      <c r="L269" s="246">
        <v>0</v>
      </c>
      <c r="M269" s="69"/>
      <c r="N269" s="69"/>
      <c r="O269" s="69"/>
      <c r="P269" s="69"/>
    </row>
    <row r="270" spans="2:16" s="58" customFormat="1" x14ac:dyDescent="0.25">
      <c r="B270" s="170" t="s">
        <v>19</v>
      </c>
      <c r="C270" s="71">
        <v>372314</v>
      </c>
      <c r="D270" s="138" t="s">
        <v>5294</v>
      </c>
      <c r="E270" s="71" t="s">
        <v>15</v>
      </c>
      <c r="F270" s="71" t="s">
        <v>382</v>
      </c>
      <c r="G270" s="71" t="s">
        <v>5295</v>
      </c>
      <c r="H270" s="71" t="s">
        <v>730</v>
      </c>
      <c r="I270" s="77">
        <v>41640</v>
      </c>
      <c r="J270" s="246">
        <v>30545</v>
      </c>
      <c r="K270" s="246">
        <v>30545</v>
      </c>
      <c r="L270" s="246">
        <v>0</v>
      </c>
      <c r="M270" s="69"/>
      <c r="N270" s="69"/>
      <c r="O270" s="69"/>
      <c r="P270" s="69"/>
    </row>
    <row r="271" spans="2:16" s="58" customFormat="1" x14ac:dyDescent="0.25">
      <c r="B271" s="170" t="s">
        <v>98</v>
      </c>
      <c r="C271" s="71">
        <v>372318</v>
      </c>
      <c r="D271" s="138" t="s">
        <v>5296</v>
      </c>
      <c r="E271" s="71" t="s">
        <v>745</v>
      </c>
      <c r="F271" s="71" t="s">
        <v>4568</v>
      </c>
      <c r="G271" s="71" t="s">
        <v>5297</v>
      </c>
      <c r="H271" s="71" t="s">
        <v>730</v>
      </c>
      <c r="I271" s="77">
        <v>41676</v>
      </c>
      <c r="J271" s="246">
        <v>4800.24</v>
      </c>
      <c r="K271" s="246">
        <v>4800.24</v>
      </c>
      <c r="L271" s="246">
        <v>0</v>
      </c>
      <c r="M271" s="69"/>
      <c r="N271" s="69"/>
      <c r="O271" s="69"/>
      <c r="P271" s="69"/>
    </row>
    <row r="272" spans="2:16" s="69" customFormat="1" x14ac:dyDescent="0.25">
      <c r="B272" s="203" t="s">
        <v>5106</v>
      </c>
      <c r="C272" s="138">
        <v>372348</v>
      </c>
      <c r="D272" s="138" t="s">
        <v>5298</v>
      </c>
      <c r="E272" s="138" t="s">
        <v>104</v>
      </c>
      <c r="F272" s="138" t="s">
        <v>5299</v>
      </c>
      <c r="G272" s="138" t="s">
        <v>5300</v>
      </c>
      <c r="H272" s="138" t="s">
        <v>18</v>
      </c>
      <c r="I272" s="77">
        <v>41676</v>
      </c>
      <c r="J272" s="246">
        <v>4800.24</v>
      </c>
      <c r="K272" s="246">
        <v>4800.24</v>
      </c>
      <c r="L272" s="246">
        <v>0</v>
      </c>
      <c r="M272" s="139"/>
      <c r="N272" s="1"/>
      <c r="O272" s="1"/>
      <c r="P272" s="1"/>
    </row>
    <row r="273" spans="2:16" s="58" customFormat="1" x14ac:dyDescent="0.25">
      <c r="B273" s="200" t="s">
        <v>5069</v>
      </c>
      <c r="C273" s="71">
        <v>548595</v>
      </c>
      <c r="D273" s="138" t="s">
        <v>5301</v>
      </c>
      <c r="E273" s="71" t="s">
        <v>56</v>
      </c>
      <c r="F273" s="71" t="s">
        <v>56</v>
      </c>
      <c r="G273" s="7" t="s">
        <v>40</v>
      </c>
      <c r="H273" s="138" t="s">
        <v>18</v>
      </c>
      <c r="I273" s="99">
        <v>41640</v>
      </c>
      <c r="J273" s="425">
        <v>4200</v>
      </c>
      <c r="K273" s="425">
        <v>4200</v>
      </c>
      <c r="L273" s="425">
        <v>0</v>
      </c>
      <c r="M273" s="1"/>
      <c r="N273" s="1"/>
      <c r="O273" s="1"/>
      <c r="P273" s="1"/>
    </row>
    <row r="274" spans="2:16" s="69" customFormat="1" x14ac:dyDescent="0.25">
      <c r="B274" s="170" t="s">
        <v>150</v>
      </c>
      <c r="C274" s="71">
        <v>548600</v>
      </c>
      <c r="D274" s="138" t="s">
        <v>5302</v>
      </c>
      <c r="E274" s="71" t="s">
        <v>15</v>
      </c>
      <c r="F274" s="71" t="s">
        <v>5303</v>
      </c>
      <c r="G274" s="71" t="s">
        <v>5304</v>
      </c>
      <c r="H274" s="71" t="s">
        <v>730</v>
      </c>
      <c r="I274" s="77">
        <v>41640</v>
      </c>
      <c r="J274" s="246">
        <v>7000</v>
      </c>
      <c r="K274" s="246">
        <v>7000</v>
      </c>
      <c r="L274" s="246">
        <v>0</v>
      </c>
    </row>
    <row r="275" spans="2:16" s="58" customFormat="1" x14ac:dyDescent="0.25">
      <c r="B275" s="170" t="s">
        <v>19</v>
      </c>
      <c r="C275" s="71">
        <v>548928</v>
      </c>
      <c r="D275" s="138" t="s">
        <v>5305</v>
      </c>
      <c r="E275" s="71" t="s">
        <v>15</v>
      </c>
      <c r="F275" s="71" t="s">
        <v>114</v>
      </c>
      <c r="G275" s="71" t="s">
        <v>5306</v>
      </c>
      <c r="H275" s="71" t="s">
        <v>730</v>
      </c>
      <c r="I275" s="77">
        <v>41676</v>
      </c>
      <c r="J275" s="246">
        <v>26337.5</v>
      </c>
      <c r="K275" s="246">
        <v>26337.5</v>
      </c>
      <c r="L275" s="246">
        <v>0</v>
      </c>
      <c r="M275" s="69"/>
      <c r="N275" s="69"/>
      <c r="O275" s="69"/>
      <c r="P275" s="69"/>
    </row>
    <row r="276" spans="2:16" s="1" customFormat="1" x14ac:dyDescent="0.25">
      <c r="B276" s="170" t="s">
        <v>845</v>
      </c>
      <c r="C276" s="71">
        <v>548932</v>
      </c>
      <c r="D276" s="138" t="s">
        <v>5307</v>
      </c>
      <c r="E276" s="71" t="s">
        <v>39</v>
      </c>
      <c r="F276" s="71" t="s">
        <v>56</v>
      </c>
      <c r="G276" s="138" t="s">
        <v>40</v>
      </c>
      <c r="H276" s="71" t="s">
        <v>730</v>
      </c>
      <c r="I276" s="366">
        <v>42541</v>
      </c>
      <c r="J276" s="434">
        <v>7670</v>
      </c>
      <c r="K276" s="434">
        <v>5623.93</v>
      </c>
      <c r="L276" s="434">
        <v>2045.07</v>
      </c>
      <c r="M276" s="69"/>
      <c r="N276" s="69"/>
      <c r="O276" s="69"/>
      <c r="P276" s="69"/>
    </row>
    <row r="277" spans="2:16" s="58" customFormat="1" x14ac:dyDescent="0.25">
      <c r="B277" s="170" t="s">
        <v>19</v>
      </c>
      <c r="C277" s="171">
        <v>749969</v>
      </c>
      <c r="D277" s="138" t="s">
        <v>5308</v>
      </c>
      <c r="E277" s="171" t="s">
        <v>15</v>
      </c>
      <c r="F277" s="171" t="s">
        <v>1295</v>
      </c>
      <c r="G277" s="171" t="s">
        <v>5309</v>
      </c>
      <c r="H277" s="171" t="s">
        <v>730</v>
      </c>
      <c r="I277" s="366">
        <v>43532</v>
      </c>
      <c r="J277" s="434">
        <v>39136</v>
      </c>
      <c r="K277" s="434">
        <v>28264.17</v>
      </c>
      <c r="L277" s="434">
        <v>10870.83</v>
      </c>
    </row>
    <row r="278" spans="2:16" s="10" customFormat="1" x14ac:dyDescent="0.25">
      <c r="B278" s="170" t="s">
        <v>150</v>
      </c>
      <c r="C278" s="171">
        <v>749972</v>
      </c>
      <c r="D278" s="138" t="s">
        <v>5310</v>
      </c>
      <c r="E278" s="171" t="s">
        <v>15</v>
      </c>
      <c r="F278" s="171" t="s">
        <v>260</v>
      </c>
      <c r="G278" s="171" t="s">
        <v>5311</v>
      </c>
      <c r="H278" s="171" t="s">
        <v>730</v>
      </c>
      <c r="I278" s="366">
        <v>43535</v>
      </c>
      <c r="J278" s="434">
        <v>4850</v>
      </c>
      <c r="K278" s="434">
        <v>3502.05</v>
      </c>
      <c r="L278" s="434">
        <v>1346.95</v>
      </c>
      <c r="M278" s="58"/>
      <c r="N278" s="58"/>
      <c r="O278" s="58"/>
      <c r="P278" s="58"/>
    </row>
    <row r="279" spans="2:16" s="10" customFormat="1" x14ac:dyDescent="0.25">
      <c r="B279" s="170" t="s">
        <v>845</v>
      </c>
      <c r="C279" s="171">
        <v>749974</v>
      </c>
      <c r="D279" s="138" t="s">
        <v>5312</v>
      </c>
      <c r="E279" s="171" t="s">
        <v>39</v>
      </c>
      <c r="F279" s="171" t="s">
        <v>56</v>
      </c>
      <c r="G279" s="7" t="s">
        <v>40</v>
      </c>
      <c r="H279" s="171" t="s">
        <v>730</v>
      </c>
      <c r="I279" s="366">
        <v>43343</v>
      </c>
      <c r="J279" s="434">
        <v>7670</v>
      </c>
      <c r="K279" s="434">
        <v>2045.07</v>
      </c>
      <c r="L279" s="434">
        <v>5623.93</v>
      </c>
      <c r="M279" s="58"/>
      <c r="N279" s="58"/>
      <c r="O279" s="58"/>
      <c r="P279" s="58"/>
    </row>
    <row r="280" spans="2:16" s="10" customFormat="1" x14ac:dyDescent="0.25">
      <c r="B280" s="170" t="s">
        <v>19</v>
      </c>
      <c r="C280" s="171">
        <v>749975</v>
      </c>
      <c r="D280" s="138" t="s">
        <v>5313</v>
      </c>
      <c r="E280" s="171" t="s">
        <v>15</v>
      </c>
      <c r="F280" s="171" t="s">
        <v>2531</v>
      </c>
      <c r="G280" s="171" t="s">
        <v>5314</v>
      </c>
      <c r="H280" s="171" t="s">
        <v>730</v>
      </c>
      <c r="I280" s="366">
        <v>43532</v>
      </c>
      <c r="J280" s="434">
        <v>39136</v>
      </c>
      <c r="K280" s="434">
        <v>28264.17</v>
      </c>
      <c r="L280" s="434">
        <v>10870.83</v>
      </c>
      <c r="M280" s="58"/>
      <c r="N280" s="58"/>
      <c r="O280" s="58"/>
      <c r="P280" s="58"/>
    </row>
    <row r="281" spans="2:16" s="1" customFormat="1" x14ac:dyDescent="0.25">
      <c r="B281" s="170" t="s">
        <v>150</v>
      </c>
      <c r="C281" s="171">
        <v>749976</v>
      </c>
      <c r="D281" s="138" t="s">
        <v>5315</v>
      </c>
      <c r="E281" s="171" t="s">
        <v>15</v>
      </c>
      <c r="F281" s="171" t="s">
        <v>118</v>
      </c>
      <c r="G281" s="171" t="s">
        <v>5316</v>
      </c>
      <c r="H281" s="171" t="s">
        <v>730</v>
      </c>
      <c r="I281" s="366">
        <v>43535</v>
      </c>
      <c r="J281" s="434">
        <v>4850</v>
      </c>
      <c r="K281" s="434">
        <v>3502.05</v>
      </c>
      <c r="L281" s="434">
        <v>1346.95</v>
      </c>
      <c r="M281" s="58"/>
      <c r="N281" s="58"/>
      <c r="O281" s="58"/>
      <c r="P281" s="58"/>
    </row>
    <row r="282" spans="2:16" s="1" customFormat="1" x14ac:dyDescent="0.25">
      <c r="B282" s="170" t="s">
        <v>845</v>
      </c>
      <c r="C282" s="171">
        <v>749978</v>
      </c>
      <c r="D282" s="138" t="s">
        <v>5317</v>
      </c>
      <c r="E282" s="171" t="s">
        <v>39</v>
      </c>
      <c r="F282" s="171" t="s">
        <v>56</v>
      </c>
      <c r="G282" s="7" t="s">
        <v>40</v>
      </c>
      <c r="H282" s="171" t="s">
        <v>730</v>
      </c>
      <c r="I282" s="366">
        <v>43343</v>
      </c>
      <c r="J282" s="434">
        <v>7670</v>
      </c>
      <c r="K282" s="434">
        <v>2045.07</v>
      </c>
      <c r="L282" s="434">
        <v>5623.93</v>
      </c>
      <c r="M282" s="58"/>
      <c r="N282" s="58"/>
      <c r="O282" s="58"/>
      <c r="P282" s="58"/>
    </row>
    <row r="283" spans="2:16" s="1" customFormat="1" x14ac:dyDescent="0.25">
      <c r="B283" s="6" t="s">
        <v>19</v>
      </c>
      <c r="C283" s="171">
        <v>749982</v>
      </c>
      <c r="D283" s="171" t="s">
        <v>5318</v>
      </c>
      <c r="E283" s="171" t="s">
        <v>15</v>
      </c>
      <c r="F283" s="171" t="s">
        <v>411</v>
      </c>
      <c r="G283" s="171" t="s">
        <v>5319</v>
      </c>
      <c r="H283" s="171" t="s">
        <v>730</v>
      </c>
      <c r="I283" s="366">
        <v>43532</v>
      </c>
      <c r="J283" s="434">
        <v>39136</v>
      </c>
      <c r="K283" s="434">
        <v>28264.17</v>
      </c>
      <c r="L283" s="434">
        <v>10870.83</v>
      </c>
      <c r="M283" s="10"/>
      <c r="N283" s="10"/>
      <c r="O283" s="10"/>
      <c r="P283" s="10"/>
    </row>
    <row r="284" spans="2:16" s="1" customFormat="1" x14ac:dyDescent="0.25">
      <c r="B284" s="25" t="s">
        <v>19</v>
      </c>
      <c r="C284" s="19">
        <v>749982</v>
      </c>
      <c r="D284" s="28" t="s">
        <v>5326</v>
      </c>
      <c r="E284" s="19" t="s">
        <v>15</v>
      </c>
      <c r="F284" s="19" t="s">
        <v>411</v>
      </c>
      <c r="G284" s="19" t="s">
        <v>5327</v>
      </c>
      <c r="H284" s="19" t="s">
        <v>18</v>
      </c>
      <c r="I284" s="40">
        <v>43535</v>
      </c>
      <c r="J284" s="450">
        <v>39136</v>
      </c>
      <c r="K284" s="67">
        <v>39135</v>
      </c>
      <c r="L284" s="422">
        <v>1</v>
      </c>
    </row>
    <row r="285" spans="2:16" s="1" customFormat="1" x14ac:dyDescent="0.25">
      <c r="B285" s="25" t="s">
        <v>19</v>
      </c>
      <c r="C285" s="19">
        <v>749985</v>
      </c>
      <c r="D285" s="28" t="s">
        <v>56</v>
      </c>
      <c r="E285" s="19" t="s">
        <v>15</v>
      </c>
      <c r="F285" s="19" t="s">
        <v>411</v>
      </c>
      <c r="G285" s="19" t="s">
        <v>5329</v>
      </c>
      <c r="H285" s="19" t="s">
        <v>18</v>
      </c>
      <c r="I285" s="40">
        <v>43480</v>
      </c>
      <c r="J285" s="67">
        <v>36974.67</v>
      </c>
      <c r="K285" s="67">
        <v>36973.67</v>
      </c>
      <c r="L285" s="422">
        <v>1</v>
      </c>
    </row>
    <row r="286" spans="2:16" s="1" customFormat="1" x14ac:dyDescent="0.25">
      <c r="B286" s="25" t="s">
        <v>19</v>
      </c>
      <c r="C286" s="19">
        <v>749989</v>
      </c>
      <c r="D286" s="28" t="s">
        <v>5330</v>
      </c>
      <c r="E286" s="19" t="s">
        <v>15</v>
      </c>
      <c r="F286" s="19" t="s">
        <v>411</v>
      </c>
      <c r="G286" s="19" t="s">
        <v>5331</v>
      </c>
      <c r="H286" s="19" t="s">
        <v>18</v>
      </c>
      <c r="I286" s="40">
        <v>43535</v>
      </c>
      <c r="J286" s="67">
        <v>39136</v>
      </c>
      <c r="K286" s="67">
        <v>39135</v>
      </c>
      <c r="L286" s="422">
        <v>1</v>
      </c>
    </row>
    <row r="287" spans="2:16" s="1" customFormat="1" x14ac:dyDescent="0.25">
      <c r="B287" s="170" t="s">
        <v>116</v>
      </c>
      <c r="C287" s="71">
        <v>749991</v>
      </c>
      <c r="D287" s="7" t="s">
        <v>5320</v>
      </c>
      <c r="E287" s="71" t="s">
        <v>15</v>
      </c>
      <c r="F287" s="71" t="s">
        <v>118</v>
      </c>
      <c r="G287" s="71" t="s">
        <v>5321</v>
      </c>
      <c r="H287" s="71" t="s">
        <v>18</v>
      </c>
      <c r="I287" s="366">
        <v>43535</v>
      </c>
      <c r="J287" s="434">
        <v>4850</v>
      </c>
      <c r="K287" s="434">
        <v>3502.05</v>
      </c>
      <c r="L287" s="434">
        <v>1346.95</v>
      </c>
    </row>
    <row r="288" spans="2:16" s="1" customFormat="1" x14ac:dyDescent="0.25">
      <c r="B288" s="25" t="s">
        <v>150</v>
      </c>
      <c r="C288" s="19">
        <v>749991</v>
      </c>
      <c r="D288" s="28" t="s">
        <v>56</v>
      </c>
      <c r="E288" s="19" t="s">
        <v>15</v>
      </c>
      <c r="F288" s="28" t="s">
        <v>118</v>
      </c>
      <c r="G288" s="19" t="s">
        <v>5328</v>
      </c>
      <c r="H288" s="19" t="s">
        <v>18</v>
      </c>
      <c r="I288" s="40">
        <v>43480</v>
      </c>
      <c r="J288" s="421">
        <v>43480</v>
      </c>
      <c r="K288" s="67">
        <v>4650.37</v>
      </c>
      <c r="L288" s="422">
        <v>1</v>
      </c>
    </row>
    <row r="289" spans="2:16" s="1" customFormat="1" x14ac:dyDescent="0.25">
      <c r="B289" s="9" t="s">
        <v>150</v>
      </c>
      <c r="C289" s="7">
        <v>750210</v>
      </c>
      <c r="D289" s="7" t="s">
        <v>5322</v>
      </c>
      <c r="E289" s="28" t="s">
        <v>15</v>
      </c>
      <c r="F289" s="28" t="s">
        <v>783</v>
      </c>
      <c r="G289" s="28" t="s">
        <v>5323</v>
      </c>
      <c r="H289" s="7" t="s">
        <v>18</v>
      </c>
      <c r="I289" s="98">
        <v>44195</v>
      </c>
      <c r="J289" s="96">
        <v>4850</v>
      </c>
      <c r="K289" s="96">
        <v>3502.05</v>
      </c>
      <c r="L289" s="96">
        <v>1346.95</v>
      </c>
      <c r="M289" s="10"/>
      <c r="N289" s="10"/>
      <c r="O289" s="10"/>
      <c r="P289" s="10"/>
    </row>
    <row r="290" spans="2:16" s="1" customFormat="1" x14ac:dyDescent="0.25">
      <c r="B290" s="25" t="s">
        <v>150</v>
      </c>
      <c r="C290" s="19">
        <v>750210</v>
      </c>
      <c r="D290" s="28" t="s">
        <v>5322</v>
      </c>
      <c r="E290" s="19" t="s">
        <v>15</v>
      </c>
      <c r="F290" s="19" t="s">
        <v>858</v>
      </c>
      <c r="G290" s="19" t="s">
        <v>5323</v>
      </c>
      <c r="H290" s="19" t="s">
        <v>18</v>
      </c>
      <c r="I290" s="40">
        <v>44195</v>
      </c>
      <c r="J290" s="67">
        <v>4850</v>
      </c>
      <c r="K290" s="67">
        <v>4849</v>
      </c>
      <c r="L290" s="422">
        <v>1</v>
      </c>
    </row>
    <row r="291" spans="2:16" s="1" customFormat="1" x14ac:dyDescent="0.25">
      <c r="B291" s="9" t="s">
        <v>150</v>
      </c>
      <c r="C291" s="7">
        <v>750214</v>
      </c>
      <c r="D291" s="7" t="s">
        <v>5324</v>
      </c>
      <c r="E291" s="28" t="s">
        <v>15</v>
      </c>
      <c r="F291" s="28" t="s">
        <v>783</v>
      </c>
      <c r="G291" s="28" t="s">
        <v>5325</v>
      </c>
      <c r="H291" s="7" t="s">
        <v>18</v>
      </c>
      <c r="I291" s="98">
        <v>44195</v>
      </c>
      <c r="J291" s="96">
        <v>4850</v>
      </c>
      <c r="K291" s="96">
        <v>3502.05</v>
      </c>
      <c r="L291" s="96">
        <v>1346.95</v>
      </c>
      <c r="M291" s="10"/>
      <c r="N291" s="10"/>
      <c r="O291" s="10"/>
      <c r="P291" s="10"/>
    </row>
    <row r="292" spans="2:16" s="1" customFormat="1" x14ac:dyDescent="0.25">
      <c r="B292" s="25" t="s">
        <v>19</v>
      </c>
      <c r="C292" s="19">
        <v>750217</v>
      </c>
      <c r="D292" s="28" t="s">
        <v>5332</v>
      </c>
      <c r="E292" s="19" t="s">
        <v>15</v>
      </c>
      <c r="F292" s="19" t="s">
        <v>5333</v>
      </c>
      <c r="G292" s="19" t="s">
        <v>5334</v>
      </c>
      <c r="H292" s="19" t="s">
        <v>18</v>
      </c>
      <c r="I292" s="40">
        <v>44195</v>
      </c>
      <c r="J292" s="67">
        <v>45500.84</v>
      </c>
      <c r="K292" s="67">
        <v>45499.839999999997</v>
      </c>
      <c r="L292" s="422">
        <v>1</v>
      </c>
    </row>
    <row r="293" spans="2:16" s="1" customFormat="1" x14ac:dyDescent="0.25">
      <c r="B293" s="25" t="s">
        <v>19</v>
      </c>
      <c r="C293" s="19">
        <v>799975</v>
      </c>
      <c r="D293" s="28" t="s">
        <v>56</v>
      </c>
      <c r="E293" s="19" t="s">
        <v>15</v>
      </c>
      <c r="F293" s="19" t="s">
        <v>411</v>
      </c>
      <c r="G293" s="19" t="s">
        <v>5314</v>
      </c>
      <c r="H293" s="19" t="s">
        <v>18</v>
      </c>
      <c r="I293" s="40">
        <v>43480</v>
      </c>
      <c r="J293" s="67">
        <v>36974.67</v>
      </c>
      <c r="K293" s="67">
        <v>36973.67</v>
      </c>
      <c r="L293" s="422">
        <v>1</v>
      </c>
    </row>
    <row r="294" spans="2:16" s="1" customFormat="1" x14ac:dyDescent="0.25">
      <c r="B294" s="25" t="s">
        <v>19</v>
      </c>
      <c r="C294" s="19">
        <v>938748</v>
      </c>
      <c r="D294" s="28" t="s">
        <v>5335</v>
      </c>
      <c r="E294" s="19" t="s">
        <v>15</v>
      </c>
      <c r="F294" s="19" t="s">
        <v>864</v>
      </c>
      <c r="G294" s="19" t="s">
        <v>5336</v>
      </c>
      <c r="H294" s="19" t="s">
        <v>18</v>
      </c>
      <c r="I294" s="40">
        <v>44348</v>
      </c>
      <c r="J294" s="67">
        <v>51806</v>
      </c>
      <c r="K294" s="67">
        <v>48926.94</v>
      </c>
      <c r="L294" s="67">
        <v>2879.06</v>
      </c>
    </row>
    <row r="295" spans="2:16" s="1" customFormat="1" x14ac:dyDescent="0.25">
      <c r="B295" s="25" t="s">
        <v>19</v>
      </c>
      <c r="C295" s="19">
        <v>991595</v>
      </c>
      <c r="D295" s="28" t="s">
        <v>5337</v>
      </c>
      <c r="E295" s="19" t="s">
        <v>15</v>
      </c>
      <c r="F295" s="19" t="s">
        <v>5338</v>
      </c>
      <c r="G295" s="19" t="s">
        <v>5339</v>
      </c>
      <c r="H295" s="19" t="s">
        <v>18</v>
      </c>
      <c r="I295" s="40">
        <v>45211</v>
      </c>
      <c r="J295" s="67">
        <v>53113.03</v>
      </c>
      <c r="K295" s="67">
        <v>8852</v>
      </c>
      <c r="L295" s="67">
        <v>44261.03</v>
      </c>
    </row>
    <row r="298" spans="2:16" s="1" customFormat="1" ht="18.75" customHeight="1" x14ac:dyDescent="0.3">
      <c r="B298" s="192" t="s">
        <v>251</v>
      </c>
      <c r="C298" s="193"/>
      <c r="D298" s="193"/>
      <c r="E298" s="193"/>
      <c r="F298" s="194"/>
      <c r="G298" s="195" t="s">
        <v>5340</v>
      </c>
      <c r="H298" s="194"/>
      <c r="I298" s="559" t="s">
        <v>2</v>
      </c>
      <c r="J298" s="561" t="s">
        <v>3</v>
      </c>
      <c r="K298" s="552" t="s">
        <v>4</v>
      </c>
      <c r="L298" s="554" t="s">
        <v>5</v>
      </c>
      <c r="M298" s="139"/>
    </row>
    <row r="299" spans="2:16" s="1" customFormat="1" x14ac:dyDescent="0.25">
      <c r="B299" s="213" t="s">
        <v>6</v>
      </c>
      <c r="C299" s="197" t="s">
        <v>7</v>
      </c>
      <c r="D299" s="197" t="s">
        <v>8</v>
      </c>
      <c r="E299" s="197" t="s">
        <v>9</v>
      </c>
      <c r="F299" s="197" t="s">
        <v>10</v>
      </c>
      <c r="G299" s="197" t="s">
        <v>11</v>
      </c>
      <c r="H299" s="197" t="s">
        <v>12</v>
      </c>
      <c r="I299" s="560"/>
      <c r="J299" s="562"/>
      <c r="K299" s="553"/>
      <c r="L299" s="555"/>
      <c r="M299" s="139"/>
    </row>
    <row r="300" spans="2:16" s="69" customFormat="1" x14ac:dyDescent="0.25">
      <c r="B300" s="203" t="s">
        <v>19</v>
      </c>
      <c r="C300" s="138">
        <v>365797</v>
      </c>
      <c r="D300" s="138" t="s">
        <v>5341</v>
      </c>
      <c r="E300" s="138" t="s">
        <v>15</v>
      </c>
      <c r="F300" s="138" t="s">
        <v>353</v>
      </c>
      <c r="G300" s="138" t="s">
        <v>5342</v>
      </c>
      <c r="H300" s="138" t="s">
        <v>18</v>
      </c>
      <c r="I300" s="77">
        <v>39083</v>
      </c>
      <c r="J300" s="246">
        <v>35000</v>
      </c>
      <c r="K300" s="246">
        <v>35000</v>
      </c>
      <c r="L300" s="246">
        <v>0</v>
      </c>
      <c r="M300" s="139"/>
      <c r="N300" s="1"/>
      <c r="O300" s="1"/>
      <c r="P300" s="1"/>
    </row>
    <row r="301" spans="2:16" s="69" customFormat="1" x14ac:dyDescent="0.25">
      <c r="B301" s="27" t="s">
        <v>19</v>
      </c>
      <c r="C301" s="19">
        <v>365797</v>
      </c>
      <c r="D301" s="28" t="s">
        <v>56</v>
      </c>
      <c r="E301" s="19" t="s">
        <v>15</v>
      </c>
      <c r="F301" s="19" t="s">
        <v>5437</v>
      </c>
      <c r="G301" s="19" t="s">
        <v>5342</v>
      </c>
      <c r="H301" s="19" t="s">
        <v>18</v>
      </c>
      <c r="I301" s="40">
        <v>39083</v>
      </c>
      <c r="J301" s="67">
        <v>35000</v>
      </c>
      <c r="K301" s="67">
        <v>34999</v>
      </c>
      <c r="L301" s="422">
        <v>1</v>
      </c>
      <c r="M301" s="1"/>
      <c r="N301" s="1"/>
      <c r="O301" s="1"/>
      <c r="P301" s="1"/>
    </row>
    <row r="302" spans="2:16" s="69" customFormat="1" x14ac:dyDescent="0.25">
      <c r="B302" s="6" t="s">
        <v>2320</v>
      </c>
      <c r="C302" s="7">
        <v>366569</v>
      </c>
      <c r="D302" s="7" t="s">
        <v>843</v>
      </c>
      <c r="E302" s="19" t="s">
        <v>56</v>
      </c>
      <c r="F302" s="19" t="s">
        <v>56</v>
      </c>
      <c r="G302" s="19" t="s">
        <v>40</v>
      </c>
      <c r="H302" s="7" t="s">
        <v>182</v>
      </c>
      <c r="I302" s="99">
        <v>41640</v>
      </c>
      <c r="J302" s="76">
        <v>4054.2</v>
      </c>
      <c r="K302" s="76">
        <v>4054.2</v>
      </c>
      <c r="L302" s="76">
        <v>0</v>
      </c>
      <c r="M302" s="1"/>
      <c r="N302" s="1"/>
      <c r="O302" s="1"/>
      <c r="P302" s="1"/>
    </row>
    <row r="303" spans="2:16" s="69" customFormat="1" x14ac:dyDescent="0.25">
      <c r="B303" s="6" t="s">
        <v>150</v>
      </c>
      <c r="C303" s="171">
        <v>367075</v>
      </c>
      <c r="D303" s="171" t="s">
        <v>5343</v>
      </c>
      <c r="E303" s="171" t="s">
        <v>15</v>
      </c>
      <c r="F303" s="171" t="s">
        <v>56</v>
      </c>
      <c r="G303" s="19" t="s">
        <v>40</v>
      </c>
      <c r="H303" s="171" t="s">
        <v>730</v>
      </c>
      <c r="I303" s="99">
        <v>39083</v>
      </c>
      <c r="J303" s="76">
        <v>7000</v>
      </c>
      <c r="K303" s="76">
        <v>7000</v>
      </c>
      <c r="L303" s="76">
        <v>0</v>
      </c>
      <c r="M303" s="10"/>
      <c r="N303" s="10"/>
      <c r="O303" s="10"/>
      <c r="P303" s="10"/>
    </row>
    <row r="304" spans="2:16" s="69" customFormat="1" x14ac:dyDescent="0.25">
      <c r="B304" s="170" t="s">
        <v>825</v>
      </c>
      <c r="C304" s="71">
        <v>372003</v>
      </c>
      <c r="D304" s="7" t="s">
        <v>5344</v>
      </c>
      <c r="E304" s="71" t="s">
        <v>224</v>
      </c>
      <c r="F304" s="71" t="s">
        <v>5345</v>
      </c>
      <c r="G304" s="19" t="s">
        <v>40</v>
      </c>
      <c r="H304" s="71" t="s">
        <v>730</v>
      </c>
      <c r="I304" s="77">
        <v>41517</v>
      </c>
      <c r="J304" s="246">
        <v>173111.46</v>
      </c>
      <c r="K304" s="246">
        <v>173111.46</v>
      </c>
      <c r="L304" s="246">
        <v>0</v>
      </c>
    </row>
    <row r="305" spans="2:16" s="69" customFormat="1" x14ac:dyDescent="0.25">
      <c r="B305" s="170" t="s">
        <v>680</v>
      </c>
      <c r="C305" s="71">
        <v>372039</v>
      </c>
      <c r="D305" s="7" t="s">
        <v>5346</v>
      </c>
      <c r="E305" s="71" t="s">
        <v>712</v>
      </c>
      <c r="F305" s="71" t="s">
        <v>5347</v>
      </c>
      <c r="G305" s="71" t="s">
        <v>5348</v>
      </c>
      <c r="H305" s="71" t="s">
        <v>18</v>
      </c>
      <c r="I305" s="77">
        <v>41640</v>
      </c>
      <c r="J305" s="247">
        <v>2262</v>
      </c>
      <c r="K305" s="246">
        <v>2262</v>
      </c>
      <c r="L305" s="246">
        <v>0</v>
      </c>
    </row>
    <row r="306" spans="2:16" s="69" customFormat="1" x14ac:dyDescent="0.25">
      <c r="B306" s="170" t="s">
        <v>680</v>
      </c>
      <c r="C306" s="71">
        <v>372042</v>
      </c>
      <c r="D306" s="7" t="s">
        <v>5349</v>
      </c>
      <c r="E306" s="71" t="s">
        <v>712</v>
      </c>
      <c r="F306" s="71" t="s">
        <v>5347</v>
      </c>
      <c r="G306" s="71" t="s">
        <v>5350</v>
      </c>
      <c r="H306" s="71" t="s">
        <v>18</v>
      </c>
      <c r="I306" s="77">
        <v>41640</v>
      </c>
      <c r="J306" s="247">
        <v>2262</v>
      </c>
      <c r="K306" s="246">
        <v>2262</v>
      </c>
      <c r="L306" s="246">
        <v>0</v>
      </c>
    </row>
    <row r="307" spans="2:16" s="1" customFormat="1" x14ac:dyDescent="0.25">
      <c r="B307" s="170" t="s">
        <v>116</v>
      </c>
      <c r="C307" s="71">
        <v>372059</v>
      </c>
      <c r="D307" s="7" t="s">
        <v>5351</v>
      </c>
      <c r="E307" s="71" t="s">
        <v>15</v>
      </c>
      <c r="F307" s="71" t="s">
        <v>2593</v>
      </c>
      <c r="G307" s="138" t="s">
        <v>40</v>
      </c>
      <c r="H307" s="71" t="s">
        <v>18</v>
      </c>
      <c r="I307" s="77">
        <v>41640</v>
      </c>
      <c r="J307" s="431">
        <v>9249.19</v>
      </c>
      <c r="K307" s="246">
        <v>9249.19</v>
      </c>
      <c r="L307" s="246">
        <v>0</v>
      </c>
    </row>
    <row r="308" spans="2:16" s="1" customFormat="1" x14ac:dyDescent="0.25">
      <c r="B308" s="203" t="s">
        <v>150</v>
      </c>
      <c r="C308" s="138">
        <v>372099</v>
      </c>
      <c r="D308" s="138" t="s">
        <v>5352</v>
      </c>
      <c r="E308" s="138" t="s">
        <v>15</v>
      </c>
      <c r="F308" s="138" t="s">
        <v>1676</v>
      </c>
      <c r="G308" s="138" t="s">
        <v>5353</v>
      </c>
      <c r="H308" s="138" t="s">
        <v>18</v>
      </c>
      <c r="I308" s="99">
        <v>39083</v>
      </c>
      <c r="J308" s="76">
        <v>5267.5</v>
      </c>
      <c r="K308" s="76">
        <v>5267.5</v>
      </c>
      <c r="L308" s="76">
        <v>0</v>
      </c>
    </row>
    <row r="309" spans="2:16" s="1" customFormat="1" x14ac:dyDescent="0.25">
      <c r="B309" s="203" t="s">
        <v>19</v>
      </c>
      <c r="C309" s="138">
        <v>372100</v>
      </c>
      <c r="D309" s="138" t="s">
        <v>5354</v>
      </c>
      <c r="E309" s="138" t="s">
        <v>79</v>
      </c>
      <c r="F309" s="138" t="s">
        <v>80</v>
      </c>
      <c r="G309" s="138" t="s">
        <v>5355</v>
      </c>
      <c r="H309" s="138" t="s">
        <v>18</v>
      </c>
      <c r="I309" s="77">
        <v>40605</v>
      </c>
      <c r="J309" s="246">
        <v>8502.9599999999991</v>
      </c>
      <c r="K309" s="246">
        <v>8502.9599999999991</v>
      </c>
      <c r="L309" s="246">
        <v>0</v>
      </c>
    </row>
    <row r="310" spans="2:16" s="1" customFormat="1" x14ac:dyDescent="0.25">
      <c r="B310" s="200" t="s">
        <v>150</v>
      </c>
      <c r="C310" s="71">
        <v>372103</v>
      </c>
      <c r="D310" s="138" t="s">
        <v>5356</v>
      </c>
      <c r="E310" s="71" t="s">
        <v>5357</v>
      </c>
      <c r="F310" s="71" t="s">
        <v>56</v>
      </c>
      <c r="G310" s="71" t="s">
        <v>5358</v>
      </c>
      <c r="H310" s="71" t="s">
        <v>18</v>
      </c>
      <c r="I310" s="99">
        <v>39083</v>
      </c>
      <c r="J310" s="76">
        <v>7000</v>
      </c>
      <c r="K310" s="76">
        <v>7000</v>
      </c>
      <c r="L310" s="76">
        <v>0</v>
      </c>
    </row>
    <row r="311" spans="2:16" s="1" customFormat="1" x14ac:dyDescent="0.25">
      <c r="B311" s="170" t="s">
        <v>116</v>
      </c>
      <c r="C311" s="71">
        <v>372110</v>
      </c>
      <c r="D311" s="7" t="s">
        <v>5359</v>
      </c>
      <c r="E311" s="71" t="s">
        <v>15</v>
      </c>
      <c r="F311" s="71" t="s">
        <v>56</v>
      </c>
      <c r="G311" s="71" t="s">
        <v>5360</v>
      </c>
      <c r="H311" s="71" t="s">
        <v>18</v>
      </c>
      <c r="I311" s="77">
        <v>39083</v>
      </c>
      <c r="J311" s="246">
        <v>4853</v>
      </c>
      <c r="K311" s="246">
        <v>4853</v>
      </c>
      <c r="L311" s="246">
        <v>0</v>
      </c>
    </row>
    <row r="312" spans="2:16" s="1" customFormat="1" x14ac:dyDescent="0.25">
      <c r="B312" s="200" t="s">
        <v>409</v>
      </c>
      <c r="C312" s="71">
        <v>372127</v>
      </c>
      <c r="D312" s="138" t="s">
        <v>5361</v>
      </c>
      <c r="E312" s="71" t="s">
        <v>79</v>
      </c>
      <c r="F312" s="71" t="s">
        <v>80</v>
      </c>
      <c r="G312" s="19" t="s">
        <v>40</v>
      </c>
      <c r="H312" s="71" t="s">
        <v>18</v>
      </c>
      <c r="I312" s="77">
        <v>40605</v>
      </c>
      <c r="J312" s="246">
        <v>8502.9599999999991</v>
      </c>
      <c r="K312" s="246">
        <v>8502.9599999999991</v>
      </c>
      <c r="L312" s="246">
        <v>0</v>
      </c>
    </row>
    <row r="313" spans="2:16" s="10" customFormat="1" x14ac:dyDescent="0.25">
      <c r="B313" s="200" t="s">
        <v>19</v>
      </c>
      <c r="C313" s="71">
        <v>372128</v>
      </c>
      <c r="D313" s="138" t="s">
        <v>5362</v>
      </c>
      <c r="E313" s="71" t="s">
        <v>15</v>
      </c>
      <c r="F313" s="71" t="s">
        <v>1307</v>
      </c>
      <c r="G313" s="71" t="s">
        <v>5363</v>
      </c>
      <c r="H313" s="71" t="s">
        <v>18</v>
      </c>
      <c r="I313" s="99">
        <v>41166</v>
      </c>
      <c r="J313" s="76">
        <v>29949.119999999999</v>
      </c>
      <c r="K313" s="76">
        <v>29949.119999999999</v>
      </c>
      <c r="L313" s="76">
        <v>0</v>
      </c>
      <c r="M313" s="1"/>
      <c r="N313" s="1"/>
      <c r="O313" s="1"/>
      <c r="P313" s="1"/>
    </row>
    <row r="314" spans="2:16" s="1" customFormat="1" x14ac:dyDescent="0.25">
      <c r="B314" s="200" t="s">
        <v>5364</v>
      </c>
      <c r="C314" s="71">
        <v>372129</v>
      </c>
      <c r="D314" s="138" t="s">
        <v>5365</v>
      </c>
      <c r="E314" s="71" t="s">
        <v>56</v>
      </c>
      <c r="F314" s="71" t="s">
        <v>56</v>
      </c>
      <c r="G314" s="7" t="s">
        <v>40</v>
      </c>
      <c r="H314" s="71" t="s">
        <v>18</v>
      </c>
      <c r="I314" s="99">
        <v>41640</v>
      </c>
      <c r="J314" s="451">
        <v>4200</v>
      </c>
      <c r="K314" s="425">
        <v>4200</v>
      </c>
      <c r="L314" s="425">
        <v>0</v>
      </c>
    </row>
    <row r="315" spans="2:16" s="1" customFormat="1" x14ac:dyDescent="0.25">
      <c r="B315" s="200" t="s">
        <v>19</v>
      </c>
      <c r="C315" s="71">
        <v>372134</v>
      </c>
      <c r="D315" s="138" t="s">
        <v>5366</v>
      </c>
      <c r="E315" s="71" t="s">
        <v>15</v>
      </c>
      <c r="F315" s="71" t="s">
        <v>2219</v>
      </c>
      <c r="G315" s="71" t="s">
        <v>5367</v>
      </c>
      <c r="H315" s="71" t="s">
        <v>18</v>
      </c>
      <c r="I315" s="99">
        <v>37257</v>
      </c>
      <c r="J315" s="438">
        <v>28637.3</v>
      </c>
      <c r="K315" s="438">
        <v>28637.3</v>
      </c>
      <c r="L315" s="76">
        <v>0</v>
      </c>
    </row>
    <row r="316" spans="2:16" s="1" customFormat="1" x14ac:dyDescent="0.25">
      <c r="B316" s="6" t="s">
        <v>5368</v>
      </c>
      <c r="C316" s="71">
        <v>372142</v>
      </c>
      <c r="D316" s="138" t="s">
        <v>5055</v>
      </c>
      <c r="E316" s="71" t="s">
        <v>56</v>
      </c>
      <c r="F316" s="71" t="s">
        <v>56</v>
      </c>
      <c r="G316" s="138" t="s">
        <v>40</v>
      </c>
      <c r="H316" s="71" t="s">
        <v>84</v>
      </c>
      <c r="I316" s="99">
        <v>39083</v>
      </c>
      <c r="J316" s="438">
        <v>4321.93</v>
      </c>
      <c r="K316" s="438">
        <v>4321.93</v>
      </c>
      <c r="L316" s="76">
        <v>0</v>
      </c>
    </row>
    <row r="317" spans="2:16" s="1" customFormat="1" x14ac:dyDescent="0.25">
      <c r="B317" s="203" t="s">
        <v>4960</v>
      </c>
      <c r="C317" s="71">
        <v>372147</v>
      </c>
      <c r="D317" s="138" t="s">
        <v>5369</v>
      </c>
      <c r="E317" s="71" t="s">
        <v>56</v>
      </c>
      <c r="F317" s="71" t="s">
        <v>56</v>
      </c>
      <c r="G317" s="7" t="s">
        <v>40</v>
      </c>
      <c r="H317" s="71" t="s">
        <v>18</v>
      </c>
      <c r="I317" s="99">
        <v>40319</v>
      </c>
      <c r="J317" s="76">
        <v>3540.5</v>
      </c>
      <c r="K317" s="76">
        <v>3540.5</v>
      </c>
      <c r="L317" s="76">
        <v>0</v>
      </c>
    </row>
    <row r="318" spans="2:16" s="1" customFormat="1" x14ac:dyDescent="0.25">
      <c r="B318" s="203" t="s">
        <v>19</v>
      </c>
      <c r="C318" s="71">
        <v>372159</v>
      </c>
      <c r="D318" s="138" t="s">
        <v>5370</v>
      </c>
      <c r="E318" s="71" t="s">
        <v>15</v>
      </c>
      <c r="F318" s="71" t="s">
        <v>5371</v>
      </c>
      <c r="G318" s="71" t="s">
        <v>5372</v>
      </c>
      <c r="H318" s="71" t="s">
        <v>18</v>
      </c>
      <c r="I318" s="99">
        <v>37257</v>
      </c>
      <c r="J318" s="438">
        <v>28637.3</v>
      </c>
      <c r="K318" s="438">
        <v>28637.3</v>
      </c>
      <c r="L318" s="425">
        <v>0</v>
      </c>
    </row>
    <row r="319" spans="2:16" s="1" customFormat="1" x14ac:dyDescent="0.25">
      <c r="B319" s="203" t="s">
        <v>19</v>
      </c>
      <c r="C319" s="138">
        <v>372178</v>
      </c>
      <c r="D319" s="138" t="s">
        <v>5373</v>
      </c>
      <c r="E319" s="138" t="s">
        <v>15</v>
      </c>
      <c r="F319" s="138" t="s">
        <v>3489</v>
      </c>
      <c r="G319" s="138" t="s">
        <v>5374</v>
      </c>
      <c r="H319" s="138" t="s">
        <v>18</v>
      </c>
      <c r="I319" s="99">
        <v>39083</v>
      </c>
      <c r="J319" s="438">
        <v>35000</v>
      </c>
      <c r="K319" s="438">
        <v>35000</v>
      </c>
      <c r="L319" s="76">
        <v>0</v>
      </c>
      <c r="M319" s="139"/>
    </row>
    <row r="320" spans="2:16" s="1" customFormat="1" x14ac:dyDescent="0.25">
      <c r="B320" s="170" t="s">
        <v>462</v>
      </c>
      <c r="C320" s="71">
        <v>372193</v>
      </c>
      <c r="D320" s="138" t="s">
        <v>5375</v>
      </c>
      <c r="E320" s="71" t="s">
        <v>169</v>
      </c>
      <c r="F320" s="71" t="s">
        <v>5376</v>
      </c>
      <c r="G320" s="19" t="s">
        <v>40</v>
      </c>
      <c r="H320" s="71" t="s">
        <v>325</v>
      </c>
      <c r="I320" s="77">
        <v>39083</v>
      </c>
      <c r="J320" s="246">
        <v>14250</v>
      </c>
      <c r="K320" s="246">
        <v>14250</v>
      </c>
      <c r="L320" s="246">
        <v>0</v>
      </c>
      <c r="M320" s="69"/>
      <c r="N320" s="69"/>
      <c r="O320" s="69"/>
      <c r="P320" s="69"/>
    </row>
    <row r="321" spans="2:16" s="10" customFormat="1" x14ac:dyDescent="0.25">
      <c r="B321" s="170" t="s">
        <v>684</v>
      </c>
      <c r="C321" s="71">
        <v>372194</v>
      </c>
      <c r="D321" s="7" t="s">
        <v>5377</v>
      </c>
      <c r="E321" s="71" t="s">
        <v>4903</v>
      </c>
      <c r="F321" s="71" t="s">
        <v>56</v>
      </c>
      <c r="G321" s="138" t="s">
        <v>40</v>
      </c>
      <c r="H321" s="71" t="s">
        <v>294</v>
      </c>
      <c r="I321" s="99">
        <v>41640</v>
      </c>
      <c r="J321" s="76">
        <v>38500</v>
      </c>
      <c r="K321" s="76">
        <v>38500</v>
      </c>
      <c r="L321" s="76">
        <v>0</v>
      </c>
      <c r="M321" s="1"/>
      <c r="N321" s="1"/>
      <c r="O321" s="1"/>
      <c r="P321" s="1"/>
    </row>
    <row r="322" spans="2:16" s="1" customFormat="1" x14ac:dyDescent="0.25">
      <c r="B322" s="203" t="s">
        <v>150</v>
      </c>
      <c r="C322" s="71">
        <v>372195</v>
      </c>
      <c r="D322" s="202" t="s">
        <v>5378</v>
      </c>
      <c r="E322" s="71" t="s">
        <v>15</v>
      </c>
      <c r="F322" s="71" t="s">
        <v>56</v>
      </c>
      <c r="G322" s="19" t="s">
        <v>40</v>
      </c>
      <c r="H322" s="71" t="s">
        <v>18</v>
      </c>
      <c r="I322" s="77">
        <v>40220</v>
      </c>
      <c r="J322" s="246">
        <v>5149.87</v>
      </c>
      <c r="K322" s="246">
        <v>5149.87</v>
      </c>
      <c r="L322" s="246">
        <v>0</v>
      </c>
    </row>
    <row r="323" spans="2:16" s="10" customFormat="1" x14ac:dyDescent="0.25">
      <c r="B323" s="170" t="s">
        <v>5379</v>
      </c>
      <c r="C323" s="71">
        <v>372196</v>
      </c>
      <c r="D323" s="7" t="s">
        <v>5380</v>
      </c>
      <c r="E323" s="71" t="s">
        <v>56</v>
      </c>
      <c r="F323" s="71" t="s">
        <v>56</v>
      </c>
      <c r="G323" s="138" t="s">
        <v>40</v>
      </c>
      <c r="H323" s="71" t="s">
        <v>18</v>
      </c>
      <c r="I323" s="99">
        <v>41640</v>
      </c>
      <c r="J323" s="76">
        <v>20000</v>
      </c>
      <c r="K323" s="76">
        <v>20000</v>
      </c>
      <c r="L323" s="76">
        <v>0</v>
      </c>
      <c r="M323" s="1"/>
      <c r="N323" s="1"/>
      <c r="O323" s="1"/>
      <c r="P323" s="1"/>
    </row>
    <row r="324" spans="2:16" s="10" customFormat="1" x14ac:dyDescent="0.25">
      <c r="B324" s="170" t="s">
        <v>5381</v>
      </c>
      <c r="C324" s="71">
        <v>372200</v>
      </c>
      <c r="D324" s="7" t="s">
        <v>5382</v>
      </c>
      <c r="E324" s="71" t="s">
        <v>5383</v>
      </c>
      <c r="F324" s="71" t="s">
        <v>56</v>
      </c>
      <c r="G324" s="138" t="s">
        <v>40</v>
      </c>
      <c r="H324" s="71" t="s">
        <v>84</v>
      </c>
      <c r="I324" s="77">
        <v>41640</v>
      </c>
      <c r="J324" s="246">
        <v>173111.46</v>
      </c>
      <c r="K324" s="246">
        <v>173111.46</v>
      </c>
      <c r="L324" s="246">
        <v>0</v>
      </c>
      <c r="M324" s="1"/>
      <c r="N324" s="1"/>
      <c r="O324" s="1"/>
      <c r="P324" s="1"/>
    </row>
    <row r="325" spans="2:16" s="10" customFormat="1" x14ac:dyDescent="0.25">
      <c r="B325" s="170" t="s">
        <v>825</v>
      </c>
      <c r="C325" s="71">
        <v>372203</v>
      </c>
      <c r="D325" s="7" t="s">
        <v>5384</v>
      </c>
      <c r="E325" s="171" t="s">
        <v>224</v>
      </c>
      <c r="F325" s="171" t="s">
        <v>4847</v>
      </c>
      <c r="G325" s="171" t="s">
        <v>5385</v>
      </c>
      <c r="H325" s="171" t="s">
        <v>730</v>
      </c>
      <c r="I325" s="99">
        <v>41517</v>
      </c>
      <c r="J325" s="426">
        <v>173111.46</v>
      </c>
      <c r="K325" s="426">
        <v>173111.46</v>
      </c>
      <c r="L325" s="76">
        <v>0</v>
      </c>
    </row>
    <row r="326" spans="2:16" s="69" customFormat="1" x14ac:dyDescent="0.25">
      <c r="B326" s="200" t="s">
        <v>5386</v>
      </c>
      <c r="C326" s="71">
        <v>372205</v>
      </c>
      <c r="D326" s="7" t="s">
        <v>5387</v>
      </c>
      <c r="E326" s="71" t="s">
        <v>5388</v>
      </c>
      <c r="F326" s="71" t="s">
        <v>5389</v>
      </c>
      <c r="G326" s="138" t="s">
        <v>40</v>
      </c>
      <c r="H326" s="71" t="s">
        <v>67</v>
      </c>
      <c r="I326" s="99">
        <v>41640</v>
      </c>
      <c r="J326" s="425">
        <v>36200</v>
      </c>
      <c r="K326" s="425">
        <v>36200</v>
      </c>
      <c r="L326" s="425">
        <v>0</v>
      </c>
    </row>
    <row r="327" spans="2:16" s="1" customFormat="1" x14ac:dyDescent="0.25">
      <c r="B327" s="200" t="s">
        <v>5386</v>
      </c>
      <c r="C327" s="71">
        <v>372206</v>
      </c>
      <c r="D327" s="7" t="s">
        <v>5390</v>
      </c>
      <c r="E327" s="71" t="s">
        <v>5388</v>
      </c>
      <c r="F327" s="71" t="s">
        <v>5389</v>
      </c>
      <c r="G327" s="138" t="s">
        <v>40</v>
      </c>
      <c r="H327" s="71" t="s">
        <v>67</v>
      </c>
      <c r="I327" s="99">
        <v>41640</v>
      </c>
      <c r="J327" s="425">
        <v>36200</v>
      </c>
      <c r="K327" s="425">
        <v>36200</v>
      </c>
      <c r="L327" s="425">
        <v>0</v>
      </c>
      <c r="M327" s="69"/>
      <c r="N327" s="69"/>
      <c r="O327" s="69"/>
      <c r="P327" s="69"/>
    </row>
    <row r="328" spans="2:16" s="1" customFormat="1" x14ac:dyDescent="0.25">
      <c r="B328" s="170" t="s">
        <v>684</v>
      </c>
      <c r="C328" s="71">
        <v>372212</v>
      </c>
      <c r="D328" s="7" t="s">
        <v>5391</v>
      </c>
      <c r="E328" s="71" t="s">
        <v>5392</v>
      </c>
      <c r="F328" s="71" t="s">
        <v>5393</v>
      </c>
      <c r="G328" s="19" t="s">
        <v>40</v>
      </c>
      <c r="H328" s="71" t="s">
        <v>67</v>
      </c>
      <c r="I328" s="99">
        <v>42005</v>
      </c>
      <c r="J328" s="425">
        <v>38520</v>
      </c>
      <c r="K328" s="425">
        <v>38520</v>
      </c>
      <c r="L328" s="425">
        <v>0</v>
      </c>
      <c r="M328" s="69"/>
      <c r="N328" s="69"/>
      <c r="O328" s="69"/>
      <c r="P328" s="69"/>
    </row>
    <row r="329" spans="2:16" s="1" customFormat="1" x14ac:dyDescent="0.25">
      <c r="B329" s="170" t="s">
        <v>5394</v>
      </c>
      <c r="C329" s="71">
        <v>372215</v>
      </c>
      <c r="D329" s="7" t="s">
        <v>5395</v>
      </c>
      <c r="E329" s="71" t="s">
        <v>56</v>
      </c>
      <c r="F329" s="71" t="s">
        <v>56</v>
      </c>
      <c r="G329" s="138" t="s">
        <v>40</v>
      </c>
      <c r="H329" s="71" t="s">
        <v>136</v>
      </c>
      <c r="I329" s="77">
        <v>41640</v>
      </c>
      <c r="J329" s="246">
        <v>1200</v>
      </c>
      <c r="K329" s="246">
        <v>1200</v>
      </c>
      <c r="L329" s="246">
        <v>0</v>
      </c>
    </row>
    <row r="330" spans="2:16" s="1" customFormat="1" x14ac:dyDescent="0.25">
      <c r="B330" s="170" t="s">
        <v>19</v>
      </c>
      <c r="C330" s="71">
        <v>372220</v>
      </c>
      <c r="D330" s="7" t="s">
        <v>5396</v>
      </c>
      <c r="E330" s="71" t="s">
        <v>15</v>
      </c>
      <c r="F330" s="71" t="s">
        <v>5397</v>
      </c>
      <c r="G330" s="71" t="s">
        <v>5398</v>
      </c>
      <c r="H330" s="71" t="s">
        <v>730</v>
      </c>
      <c r="I330" s="77">
        <v>41640</v>
      </c>
      <c r="J330" s="246">
        <v>30545</v>
      </c>
      <c r="K330" s="246">
        <v>30545</v>
      </c>
      <c r="L330" s="246">
        <v>0</v>
      </c>
      <c r="M330" s="69"/>
      <c r="N330" s="69"/>
      <c r="O330" s="69"/>
      <c r="P330" s="69"/>
    </row>
    <row r="331" spans="2:16" s="1" customFormat="1" x14ac:dyDescent="0.25">
      <c r="B331" s="170" t="s">
        <v>98</v>
      </c>
      <c r="C331" s="71">
        <v>372221</v>
      </c>
      <c r="D331" s="7" t="s">
        <v>5399</v>
      </c>
      <c r="E331" s="71" t="s">
        <v>100</v>
      </c>
      <c r="F331" s="71" t="s">
        <v>200</v>
      </c>
      <c r="G331" s="226" t="s">
        <v>5400</v>
      </c>
      <c r="H331" s="71" t="s">
        <v>18</v>
      </c>
      <c r="I331" s="77">
        <v>41869</v>
      </c>
      <c r="J331" s="246">
        <v>9467.61</v>
      </c>
      <c r="K331" s="246">
        <v>9467.61</v>
      </c>
      <c r="L331" s="246">
        <v>0</v>
      </c>
    </row>
    <row r="332" spans="2:16" s="1" customFormat="1" x14ac:dyDescent="0.25">
      <c r="B332" s="6" t="s">
        <v>150</v>
      </c>
      <c r="C332" s="171">
        <v>372246</v>
      </c>
      <c r="D332" s="7" t="s">
        <v>5401</v>
      </c>
      <c r="E332" s="7" t="s">
        <v>15</v>
      </c>
      <c r="F332" s="7" t="s">
        <v>722</v>
      </c>
      <c r="G332" s="7" t="s">
        <v>5402</v>
      </c>
      <c r="H332" s="7" t="s">
        <v>18</v>
      </c>
      <c r="I332" s="99">
        <v>39083</v>
      </c>
      <c r="J332" s="76">
        <v>5267.5</v>
      </c>
      <c r="K332" s="76">
        <v>5267.5</v>
      </c>
      <c r="L332" s="76">
        <v>0</v>
      </c>
      <c r="M332" s="10"/>
      <c r="N332" s="10"/>
      <c r="O332" s="10"/>
      <c r="P332" s="10"/>
    </row>
    <row r="333" spans="2:16" s="10" customFormat="1" x14ac:dyDescent="0.25">
      <c r="B333" s="6" t="s">
        <v>5403</v>
      </c>
      <c r="C333" s="71">
        <v>372251</v>
      </c>
      <c r="D333" s="138" t="s">
        <v>5126</v>
      </c>
      <c r="E333" s="71" t="s">
        <v>56</v>
      </c>
      <c r="F333" s="71" t="s">
        <v>56</v>
      </c>
      <c r="G333" s="138" t="s">
        <v>40</v>
      </c>
      <c r="H333" s="71" t="s">
        <v>478</v>
      </c>
      <c r="I333" s="99">
        <v>39083</v>
      </c>
      <c r="J333" s="426">
        <v>2500</v>
      </c>
      <c r="K333" s="426">
        <v>2500</v>
      </c>
      <c r="L333" s="76">
        <v>0</v>
      </c>
      <c r="M333" s="1"/>
      <c r="N333" s="1"/>
      <c r="O333" s="1"/>
      <c r="P333" s="1"/>
    </row>
    <row r="334" spans="2:16" s="1" customFormat="1" x14ac:dyDescent="0.25">
      <c r="B334" s="27" t="s">
        <v>19</v>
      </c>
      <c r="C334" s="19">
        <v>372251</v>
      </c>
      <c r="D334" s="28" t="s">
        <v>5126</v>
      </c>
      <c r="E334" s="19" t="s">
        <v>15</v>
      </c>
      <c r="F334" s="19" t="s">
        <v>2219</v>
      </c>
      <c r="G334" s="19" t="s">
        <v>5127</v>
      </c>
      <c r="H334" s="19" t="s">
        <v>18</v>
      </c>
      <c r="I334" s="40">
        <v>39083</v>
      </c>
      <c r="J334" s="450">
        <v>26337.5</v>
      </c>
      <c r="K334" s="67">
        <v>26336.5</v>
      </c>
      <c r="L334" s="422">
        <v>1</v>
      </c>
    </row>
    <row r="335" spans="2:16" s="69" customFormat="1" x14ac:dyDescent="0.25">
      <c r="B335" s="170" t="s">
        <v>116</v>
      </c>
      <c r="C335" s="71">
        <v>372308</v>
      </c>
      <c r="D335" s="7" t="s">
        <v>5404</v>
      </c>
      <c r="E335" s="71" t="s">
        <v>15</v>
      </c>
      <c r="F335" s="71" t="s">
        <v>2593</v>
      </c>
      <c r="G335" s="138" t="s">
        <v>40</v>
      </c>
      <c r="H335" s="71" t="s">
        <v>18</v>
      </c>
      <c r="I335" s="77">
        <v>41640</v>
      </c>
      <c r="J335" s="246">
        <v>9249.19</v>
      </c>
      <c r="K335" s="246">
        <v>9249.19</v>
      </c>
      <c r="L335" s="246">
        <v>0</v>
      </c>
      <c r="M335" s="1"/>
      <c r="N335" s="1"/>
      <c r="O335" s="1"/>
      <c r="P335" s="1"/>
    </row>
    <row r="336" spans="2:16" s="1" customFormat="1" x14ac:dyDescent="0.25">
      <c r="B336" s="170" t="s">
        <v>98</v>
      </c>
      <c r="C336" s="71">
        <v>372310</v>
      </c>
      <c r="D336" s="7" t="s">
        <v>5405</v>
      </c>
      <c r="E336" s="71" t="s">
        <v>104</v>
      </c>
      <c r="F336" s="71" t="s">
        <v>4568</v>
      </c>
      <c r="G336" s="71" t="s">
        <v>5406</v>
      </c>
      <c r="H336" s="71" t="s">
        <v>730</v>
      </c>
      <c r="I336" s="77">
        <v>41676</v>
      </c>
      <c r="J336" s="246">
        <v>4800.24</v>
      </c>
      <c r="K336" s="246">
        <v>4800.24</v>
      </c>
      <c r="L336" s="246">
        <v>0</v>
      </c>
    </row>
    <row r="337" spans="2:16" s="1" customFormat="1" x14ac:dyDescent="0.25">
      <c r="B337" s="170" t="s">
        <v>150</v>
      </c>
      <c r="C337" s="71">
        <v>372313</v>
      </c>
      <c r="D337" s="138" t="s">
        <v>5407</v>
      </c>
      <c r="E337" s="71" t="s">
        <v>15</v>
      </c>
      <c r="F337" s="71" t="s">
        <v>56</v>
      </c>
      <c r="G337" s="71" t="s">
        <v>5408</v>
      </c>
      <c r="H337" s="71" t="s">
        <v>730</v>
      </c>
      <c r="I337" s="77">
        <v>39083</v>
      </c>
      <c r="J337" s="432">
        <v>7000</v>
      </c>
      <c r="K337" s="438">
        <v>7000</v>
      </c>
      <c r="L337" s="246">
        <v>0</v>
      </c>
      <c r="M337" s="69"/>
      <c r="N337" s="69"/>
      <c r="O337" s="69"/>
      <c r="P337" s="69"/>
    </row>
    <row r="338" spans="2:16" s="1" customFormat="1" x14ac:dyDescent="0.25">
      <c r="B338" s="200" t="s">
        <v>19</v>
      </c>
      <c r="C338" s="71">
        <v>372341</v>
      </c>
      <c r="D338" s="138" t="s">
        <v>5409</v>
      </c>
      <c r="E338" s="138" t="s">
        <v>15</v>
      </c>
      <c r="F338" s="138" t="s">
        <v>754</v>
      </c>
      <c r="G338" s="138" t="s">
        <v>5410</v>
      </c>
      <c r="H338" s="71" t="s">
        <v>730</v>
      </c>
      <c r="I338" s="77">
        <v>39083</v>
      </c>
      <c r="J338" s="246">
        <v>26337.5</v>
      </c>
      <c r="K338" s="246">
        <v>26337.5</v>
      </c>
      <c r="L338" s="246">
        <v>0</v>
      </c>
    </row>
    <row r="339" spans="2:16" s="69" customFormat="1" x14ac:dyDescent="0.25">
      <c r="B339" s="170" t="s">
        <v>150</v>
      </c>
      <c r="C339" s="71">
        <v>372347</v>
      </c>
      <c r="D339" s="138" t="s">
        <v>5411</v>
      </c>
      <c r="E339" s="71" t="s">
        <v>15</v>
      </c>
      <c r="F339" s="71" t="s">
        <v>778</v>
      </c>
      <c r="G339" s="71" t="s">
        <v>5412</v>
      </c>
      <c r="H339" s="71" t="s">
        <v>730</v>
      </c>
      <c r="I339" s="77">
        <v>39083</v>
      </c>
      <c r="J339" s="438">
        <v>7000</v>
      </c>
      <c r="K339" s="438">
        <v>7000</v>
      </c>
      <c r="L339" s="246">
        <v>0</v>
      </c>
    </row>
    <row r="340" spans="2:16" s="1" customFormat="1" x14ac:dyDescent="0.25">
      <c r="B340" s="170" t="s">
        <v>5413</v>
      </c>
      <c r="C340" s="71">
        <v>548469</v>
      </c>
      <c r="D340" s="7" t="s">
        <v>5414</v>
      </c>
      <c r="E340" s="71" t="s">
        <v>224</v>
      </c>
      <c r="F340" s="71" t="s">
        <v>5415</v>
      </c>
      <c r="G340" s="19" t="s">
        <v>40</v>
      </c>
      <c r="H340" s="71" t="s">
        <v>18</v>
      </c>
      <c r="I340" s="99">
        <v>41640</v>
      </c>
      <c r="J340" s="76">
        <v>2588</v>
      </c>
      <c r="K340" s="76">
        <v>2588</v>
      </c>
      <c r="L340" s="76">
        <v>0</v>
      </c>
      <c r="M340" s="69"/>
      <c r="N340" s="69"/>
      <c r="O340" s="69"/>
      <c r="P340" s="69"/>
    </row>
    <row r="341" spans="2:16" s="1" customFormat="1" x14ac:dyDescent="0.25">
      <c r="B341" s="227" t="s">
        <v>5413</v>
      </c>
      <c r="C341" s="228">
        <v>548470</v>
      </c>
      <c r="D341" s="7" t="s">
        <v>5416</v>
      </c>
      <c r="E341" s="228" t="s">
        <v>224</v>
      </c>
      <c r="F341" s="228" t="s">
        <v>5415</v>
      </c>
      <c r="G341" s="19" t="s">
        <v>40</v>
      </c>
      <c r="H341" s="228" t="s">
        <v>18</v>
      </c>
      <c r="I341" s="382">
        <v>41640</v>
      </c>
      <c r="J341" s="452">
        <v>2588</v>
      </c>
      <c r="K341" s="452">
        <v>2588</v>
      </c>
      <c r="L341" s="452">
        <v>0</v>
      </c>
      <c r="M341" s="69"/>
      <c r="N341" s="69"/>
      <c r="O341" s="69"/>
      <c r="P341" s="69"/>
    </row>
    <row r="342" spans="2:16" s="69" customFormat="1" ht="18" customHeight="1" x14ac:dyDescent="0.25">
      <c r="B342" s="170" t="s">
        <v>5417</v>
      </c>
      <c r="C342" s="71">
        <v>548597</v>
      </c>
      <c r="D342" s="7" t="s">
        <v>5418</v>
      </c>
      <c r="E342" s="71" t="s">
        <v>56</v>
      </c>
      <c r="F342" s="71" t="s">
        <v>56</v>
      </c>
      <c r="G342" s="138" t="s">
        <v>40</v>
      </c>
      <c r="H342" s="71" t="s">
        <v>84</v>
      </c>
      <c r="I342" s="77">
        <v>41640</v>
      </c>
      <c r="J342" s="246">
        <v>7341.15</v>
      </c>
      <c r="K342" s="246">
        <v>7341.15</v>
      </c>
      <c r="L342" s="246">
        <v>0</v>
      </c>
      <c r="M342" s="1"/>
      <c r="N342" s="1"/>
      <c r="O342" s="1"/>
      <c r="P342" s="1"/>
    </row>
    <row r="343" spans="2:16" s="69" customFormat="1" x14ac:dyDescent="0.25">
      <c r="B343" s="170" t="s">
        <v>5417</v>
      </c>
      <c r="C343" s="71">
        <v>548598</v>
      </c>
      <c r="D343" s="7" t="s">
        <v>5419</v>
      </c>
      <c r="E343" s="71" t="s">
        <v>56</v>
      </c>
      <c r="F343" s="71" t="s">
        <v>56</v>
      </c>
      <c r="G343" s="138" t="s">
        <v>40</v>
      </c>
      <c r="H343" s="71" t="s">
        <v>84</v>
      </c>
      <c r="I343" s="77">
        <v>41640</v>
      </c>
      <c r="J343" s="246">
        <v>7341.15</v>
      </c>
      <c r="K343" s="246">
        <v>7341.15</v>
      </c>
      <c r="L343" s="246">
        <v>0</v>
      </c>
      <c r="M343" s="1"/>
      <c r="N343" s="1"/>
      <c r="O343" s="1"/>
      <c r="P343" s="1"/>
    </row>
    <row r="344" spans="2:16" s="1" customFormat="1" x14ac:dyDescent="0.25">
      <c r="B344" s="170" t="s">
        <v>462</v>
      </c>
      <c r="C344" s="71">
        <v>548825</v>
      </c>
      <c r="D344" s="7" t="s">
        <v>5420</v>
      </c>
      <c r="E344" s="71" t="s">
        <v>342</v>
      </c>
      <c r="F344" s="71" t="s">
        <v>5421</v>
      </c>
      <c r="G344" s="71" t="s">
        <v>5422</v>
      </c>
      <c r="H344" s="71" t="s">
        <v>730</v>
      </c>
      <c r="I344" s="77">
        <v>42917</v>
      </c>
      <c r="J344" s="246">
        <v>15045</v>
      </c>
      <c r="K344" s="246">
        <v>5641.88</v>
      </c>
      <c r="L344" s="246">
        <v>9403.1200000000008</v>
      </c>
    </row>
    <row r="345" spans="2:16" s="1" customFormat="1" x14ac:dyDescent="0.25">
      <c r="B345" s="203" t="s">
        <v>62</v>
      </c>
      <c r="C345" s="138">
        <v>548833</v>
      </c>
      <c r="D345" s="138" t="s">
        <v>5423</v>
      </c>
      <c r="E345" s="138" t="s">
        <v>64</v>
      </c>
      <c r="F345" s="138" t="s">
        <v>5424</v>
      </c>
      <c r="G345" s="71" t="s">
        <v>56</v>
      </c>
      <c r="H345" s="138" t="s">
        <v>4747</v>
      </c>
      <c r="I345" s="99">
        <v>42304</v>
      </c>
      <c r="J345" s="76">
        <v>77679.399999999994</v>
      </c>
      <c r="K345" s="76">
        <v>77679.399999999994</v>
      </c>
      <c r="L345" s="246">
        <v>0</v>
      </c>
      <c r="M345" s="139"/>
    </row>
    <row r="346" spans="2:16" s="1" customFormat="1" x14ac:dyDescent="0.25">
      <c r="B346" s="6" t="s">
        <v>150</v>
      </c>
      <c r="C346" s="171">
        <v>749983</v>
      </c>
      <c r="D346" s="171" t="s">
        <v>5425</v>
      </c>
      <c r="E346" s="171" t="s">
        <v>15</v>
      </c>
      <c r="F346" s="171" t="s">
        <v>260</v>
      </c>
      <c r="G346" s="171" t="s">
        <v>5426</v>
      </c>
      <c r="H346" s="171" t="s">
        <v>730</v>
      </c>
      <c r="I346" s="366">
        <v>43535</v>
      </c>
      <c r="J346" s="434">
        <v>4850</v>
      </c>
      <c r="K346" s="434">
        <v>3502.05</v>
      </c>
      <c r="L346" s="434">
        <v>1346.95</v>
      </c>
      <c r="M346" s="10"/>
      <c r="N346" s="10"/>
      <c r="O346" s="10"/>
      <c r="P346" s="10"/>
    </row>
    <row r="347" spans="2:16" s="1" customFormat="1" x14ac:dyDescent="0.25">
      <c r="B347" s="6" t="s">
        <v>150</v>
      </c>
      <c r="C347" s="171">
        <v>749986</v>
      </c>
      <c r="D347" s="202" t="s">
        <v>5427</v>
      </c>
      <c r="E347" s="171" t="s">
        <v>15</v>
      </c>
      <c r="F347" s="171" t="s">
        <v>118</v>
      </c>
      <c r="G347" s="171" t="s">
        <v>5428</v>
      </c>
      <c r="H347" s="171" t="s">
        <v>18</v>
      </c>
      <c r="I347" s="366">
        <v>43535</v>
      </c>
      <c r="J347" s="434">
        <v>4850</v>
      </c>
      <c r="K347" s="434">
        <v>3502.05</v>
      </c>
      <c r="L347" s="434">
        <v>1346.95</v>
      </c>
      <c r="M347" s="10"/>
      <c r="N347" s="10"/>
      <c r="O347" s="10"/>
      <c r="P347" s="10"/>
    </row>
    <row r="348" spans="2:16" s="1" customFormat="1" x14ac:dyDescent="0.25">
      <c r="B348" s="25" t="s">
        <v>150</v>
      </c>
      <c r="C348" s="19">
        <v>749986</v>
      </c>
      <c r="D348" s="28" t="s">
        <v>56</v>
      </c>
      <c r="E348" s="19" t="s">
        <v>15</v>
      </c>
      <c r="F348" s="19" t="s">
        <v>118</v>
      </c>
      <c r="G348" s="19" t="s">
        <v>5428</v>
      </c>
      <c r="H348" s="19" t="s">
        <v>18</v>
      </c>
      <c r="I348" s="40">
        <v>43480</v>
      </c>
      <c r="J348" s="450">
        <v>4651.37</v>
      </c>
      <c r="K348" s="67">
        <v>4650.37</v>
      </c>
      <c r="L348" s="422">
        <v>1</v>
      </c>
    </row>
    <row r="349" spans="2:16" s="1" customFormat="1" x14ac:dyDescent="0.25">
      <c r="B349" s="170" t="s">
        <v>116</v>
      </c>
      <c r="C349" s="71">
        <v>749992</v>
      </c>
      <c r="D349" s="7" t="s">
        <v>5429</v>
      </c>
      <c r="E349" s="71" t="s">
        <v>15</v>
      </c>
      <c r="F349" s="71" t="s">
        <v>118</v>
      </c>
      <c r="G349" s="71" t="s">
        <v>5430</v>
      </c>
      <c r="H349" s="71" t="s">
        <v>18</v>
      </c>
      <c r="I349" s="366">
        <v>43535</v>
      </c>
      <c r="J349" s="435">
        <v>4850</v>
      </c>
      <c r="K349" s="434">
        <v>3502.05</v>
      </c>
      <c r="L349" s="434">
        <v>1346.95</v>
      </c>
    </row>
    <row r="350" spans="2:16" s="1" customFormat="1" x14ac:dyDescent="0.25">
      <c r="B350" s="170" t="s">
        <v>98</v>
      </c>
      <c r="C350" s="71">
        <v>749993</v>
      </c>
      <c r="D350" s="7" t="s">
        <v>5431</v>
      </c>
      <c r="E350" s="71" t="s">
        <v>104</v>
      </c>
      <c r="F350" s="71" t="s">
        <v>166</v>
      </c>
      <c r="G350" s="71" t="s">
        <v>5432</v>
      </c>
      <c r="H350" s="71" t="s">
        <v>730</v>
      </c>
      <c r="I350" s="366">
        <v>43605</v>
      </c>
      <c r="J350" s="434">
        <v>2332.9499999999998</v>
      </c>
      <c r="K350" s="434">
        <v>1489.85</v>
      </c>
      <c r="L350" s="434">
        <v>842.1</v>
      </c>
    </row>
    <row r="351" spans="2:16" s="1" customFormat="1" x14ac:dyDescent="0.25">
      <c r="B351" s="170" t="s">
        <v>98</v>
      </c>
      <c r="C351" s="171">
        <v>749994</v>
      </c>
      <c r="D351" s="7" t="s">
        <v>5433</v>
      </c>
      <c r="E351" s="171" t="s">
        <v>104</v>
      </c>
      <c r="F351" s="171" t="s">
        <v>166</v>
      </c>
      <c r="G351" s="171" t="s">
        <v>5434</v>
      </c>
      <c r="H351" s="171" t="s">
        <v>730</v>
      </c>
      <c r="I351" s="366">
        <v>43605</v>
      </c>
      <c r="J351" s="434">
        <v>2332.9499999999998</v>
      </c>
      <c r="K351" s="434">
        <v>1489.85</v>
      </c>
      <c r="L351" s="434">
        <v>842.1</v>
      </c>
      <c r="M351" s="10"/>
      <c r="N351" s="10"/>
      <c r="O351" s="10"/>
      <c r="P351" s="10"/>
    </row>
    <row r="352" spans="2:16" s="1" customFormat="1" x14ac:dyDescent="0.25">
      <c r="B352" s="170" t="s">
        <v>98</v>
      </c>
      <c r="C352" s="71" t="s">
        <v>56</v>
      </c>
      <c r="D352" s="7" t="s">
        <v>5435</v>
      </c>
      <c r="E352" s="71" t="s">
        <v>104</v>
      </c>
      <c r="F352" s="71" t="s">
        <v>4568</v>
      </c>
      <c r="G352" s="71" t="s">
        <v>5436</v>
      </c>
      <c r="H352" s="71" t="s">
        <v>730</v>
      </c>
      <c r="I352" s="77">
        <v>41676</v>
      </c>
      <c r="J352" s="246">
        <v>4800.24</v>
      </c>
      <c r="K352" s="246">
        <v>4800.24</v>
      </c>
      <c r="L352" s="246">
        <v>0</v>
      </c>
    </row>
    <row r="353" spans="2:12" customFormat="1" x14ac:dyDescent="0.25">
      <c r="B353" s="250" t="s">
        <v>5678</v>
      </c>
      <c r="C353" s="167" t="s">
        <v>56</v>
      </c>
      <c r="D353" s="277" t="s">
        <v>5828</v>
      </c>
      <c r="E353" s="71" t="s">
        <v>15</v>
      </c>
      <c r="F353" s="71" t="s">
        <v>5829</v>
      </c>
      <c r="G353" s="71" t="s">
        <v>5833</v>
      </c>
      <c r="H353" s="71" t="s">
        <v>18</v>
      </c>
      <c r="I353" s="370">
        <v>45586</v>
      </c>
      <c r="J353" s="273">
        <v>51156</v>
      </c>
      <c r="K353" s="274">
        <v>0</v>
      </c>
      <c r="L353" s="273">
        <v>51156</v>
      </c>
    </row>
    <row r="354" spans="2:12" customFormat="1" x14ac:dyDescent="0.25">
      <c r="B354" s="250" t="s">
        <v>5641</v>
      </c>
      <c r="C354" s="167" t="s">
        <v>56</v>
      </c>
      <c r="D354" s="277" t="s">
        <v>5832</v>
      </c>
      <c r="E354" s="171" t="s">
        <v>15</v>
      </c>
      <c r="F354" s="71" t="s">
        <v>1515</v>
      </c>
      <c r="G354" s="71" t="s">
        <v>5834</v>
      </c>
      <c r="H354" s="171" t="s">
        <v>18</v>
      </c>
      <c r="I354" s="370">
        <v>45586</v>
      </c>
      <c r="J354" s="273">
        <v>9350</v>
      </c>
      <c r="K354" s="274">
        <v>0</v>
      </c>
      <c r="L354" s="273">
        <v>9350</v>
      </c>
    </row>
  </sheetData>
  <sheetProtection algorithmName="SHA-512" hashValue="SsMC7bufRwxN2faGLTVOrOKYPTLhs8tQS/WlaKGW+AZhmLcXX2lX/XJLr6MqpGlSzI/i4jhfCY9PV53A1Oy63w==" saltValue="+7q7iw9FAia52cVKXdmtew==" spinCount="100000" sheet="1" formatCells="0" formatColumns="0" formatRows="0" insertColumns="0" insertRows="0" insertHyperlinks="0" deleteColumns="0" deleteRows="0" sort="0" autoFilter="0" pivotTables="0"/>
  <sortState ref="B422:CW427">
    <sortCondition ref="C422:C427"/>
  </sortState>
  <mergeCells count="60">
    <mergeCell ref="I259:I260"/>
    <mergeCell ref="J259:J260"/>
    <mergeCell ref="K259:K260"/>
    <mergeCell ref="L259:L260"/>
    <mergeCell ref="I298:I299"/>
    <mergeCell ref="J298:J299"/>
    <mergeCell ref="K298:K299"/>
    <mergeCell ref="L298:L299"/>
    <mergeCell ref="I195:I196"/>
    <mergeCell ref="J195:J196"/>
    <mergeCell ref="K195:K196"/>
    <mergeCell ref="L195:L196"/>
    <mergeCell ref="F242:H242"/>
    <mergeCell ref="I242:I243"/>
    <mergeCell ref="J242:J243"/>
    <mergeCell ref="K242:K243"/>
    <mergeCell ref="L242:L243"/>
    <mergeCell ref="I180:I181"/>
    <mergeCell ref="J180:J181"/>
    <mergeCell ref="K180:K181"/>
    <mergeCell ref="L180:L181"/>
    <mergeCell ref="F185:H185"/>
    <mergeCell ref="I185:I186"/>
    <mergeCell ref="J185:J186"/>
    <mergeCell ref="K185:K186"/>
    <mergeCell ref="L185:L186"/>
    <mergeCell ref="I139:I140"/>
    <mergeCell ref="J139:J140"/>
    <mergeCell ref="K139:K140"/>
    <mergeCell ref="L139:L140"/>
    <mergeCell ref="I160:I161"/>
    <mergeCell ref="J160:J161"/>
    <mergeCell ref="K160:K161"/>
    <mergeCell ref="L160:L161"/>
    <mergeCell ref="E105:H105"/>
    <mergeCell ref="I105:I106"/>
    <mergeCell ref="J105:J106"/>
    <mergeCell ref="K105:K106"/>
    <mergeCell ref="L105:L106"/>
    <mergeCell ref="I121:I122"/>
    <mergeCell ref="J121:J122"/>
    <mergeCell ref="K121:K122"/>
    <mergeCell ref="L121:L122"/>
    <mergeCell ref="I80:I81"/>
    <mergeCell ref="J80:J81"/>
    <mergeCell ref="K80:K81"/>
    <mergeCell ref="L80:L81"/>
    <mergeCell ref="I93:I94"/>
    <mergeCell ref="J93:J94"/>
    <mergeCell ref="K93:K94"/>
    <mergeCell ref="L93:L94"/>
    <mergeCell ref="I71:I72"/>
    <mergeCell ref="J71:J72"/>
    <mergeCell ref="K71:K72"/>
    <mergeCell ref="L71:L72"/>
    <mergeCell ref="B1:L1"/>
    <mergeCell ref="I3:I4"/>
    <mergeCell ref="J3:J4"/>
    <mergeCell ref="K3:K4"/>
    <mergeCell ref="L3:L4"/>
  </mergeCells>
  <pageMargins left="0.15" right="0.15" top="0.4" bottom="0.4" header="0.2" footer="0.2"/>
  <pageSetup paperSize="5" scale="70" firstPageNumber="63" orientation="landscape" useFirstPageNumber="1" r:id="rId1"/>
  <headerFoot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93"/>
  <sheetViews>
    <sheetView view="pageLayout" topLeftCell="D78" zoomScaleNormal="100" workbookViewId="0">
      <selection activeCell="E85" sqref="E85:H85"/>
    </sheetView>
  </sheetViews>
  <sheetFormatPr baseColWidth="10" defaultRowHeight="15" x14ac:dyDescent="0.25"/>
  <cols>
    <col min="1" max="1" width="9.140625" style="1" customWidth="1"/>
    <col min="2" max="2" width="48.42578125" customWidth="1"/>
    <col min="4" max="4" width="18.85546875" customWidth="1"/>
    <col min="5" max="5" width="15" bestFit="1" customWidth="1"/>
    <col min="6" max="6" width="18.7109375" bestFit="1" customWidth="1"/>
    <col min="7" max="7" width="31" bestFit="1" customWidth="1"/>
    <col min="9" max="9" width="13.140625" style="460" customWidth="1"/>
    <col min="10" max="10" width="13.42578125" customWidth="1"/>
    <col min="11" max="11" width="14" customWidth="1"/>
  </cols>
  <sheetData>
    <row r="1" spans="2:13" s="1" customFormat="1" ht="21" x14ac:dyDescent="0.35">
      <c r="B1" s="575" t="s">
        <v>5438</v>
      </c>
      <c r="C1" s="575"/>
      <c r="D1" s="575"/>
      <c r="E1" s="575"/>
      <c r="F1" s="575"/>
      <c r="G1" s="575"/>
      <c r="H1" s="575"/>
      <c r="I1" s="575"/>
      <c r="J1" s="575"/>
      <c r="K1" s="575"/>
      <c r="L1" s="575"/>
    </row>
    <row r="2" spans="2:13" s="1" customFormat="1" x14ac:dyDescent="0.25">
      <c r="C2" s="62"/>
      <c r="D2" s="62"/>
      <c r="E2" s="62"/>
      <c r="F2" s="62"/>
      <c r="G2" s="62"/>
      <c r="H2" s="62"/>
      <c r="I2" s="307"/>
      <c r="J2" s="230"/>
      <c r="K2" s="230"/>
      <c r="L2" s="230"/>
    </row>
    <row r="3" spans="2:13" s="1" customFormat="1" ht="21" x14ac:dyDescent="0.35">
      <c r="B3" s="306" t="s">
        <v>251</v>
      </c>
      <c r="C3" s="2"/>
      <c r="D3" s="576" t="s">
        <v>5439</v>
      </c>
      <c r="E3" s="576"/>
      <c r="F3" s="576"/>
      <c r="G3" s="576"/>
      <c r="H3" s="577"/>
      <c r="I3" s="578" t="s">
        <v>2</v>
      </c>
      <c r="J3" s="580" t="s">
        <v>3</v>
      </c>
      <c r="K3" s="582" t="s">
        <v>4</v>
      </c>
      <c r="L3" s="584" t="s">
        <v>5</v>
      </c>
    </row>
    <row r="4" spans="2:13" s="1" customFormat="1" ht="15.75" x14ac:dyDescent="0.25">
      <c r="B4" s="4" t="s">
        <v>6</v>
      </c>
      <c r="C4" s="3" t="s">
        <v>7</v>
      </c>
      <c r="D4" s="3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79"/>
      <c r="J4" s="581"/>
      <c r="K4" s="583"/>
      <c r="L4" s="585"/>
    </row>
    <row r="5" spans="2:13" s="1" customFormat="1" x14ac:dyDescent="0.25">
      <c r="B5" s="6" t="s">
        <v>4662</v>
      </c>
      <c r="C5" s="7">
        <v>372017</v>
      </c>
      <c r="D5" s="7" t="s">
        <v>3859</v>
      </c>
      <c r="E5" s="7" t="s">
        <v>475</v>
      </c>
      <c r="F5" s="19" t="s">
        <v>56</v>
      </c>
      <c r="G5" s="138" t="s">
        <v>40</v>
      </c>
      <c r="H5" s="7" t="s">
        <v>84</v>
      </c>
      <c r="I5" s="99">
        <v>41024</v>
      </c>
      <c r="J5" s="233">
        <v>5104</v>
      </c>
      <c r="K5" s="233">
        <v>5104</v>
      </c>
      <c r="L5" s="498">
        <v>0</v>
      </c>
    </row>
    <row r="6" spans="2:13" s="1" customFormat="1" x14ac:dyDescent="0.25">
      <c r="B6" s="6" t="s">
        <v>5440</v>
      </c>
      <c r="C6" s="7">
        <v>372025</v>
      </c>
      <c r="D6" s="7" t="s">
        <v>5441</v>
      </c>
      <c r="E6" s="19" t="s">
        <v>56</v>
      </c>
      <c r="F6" s="19" t="s">
        <v>56</v>
      </c>
      <c r="G6" s="138" t="s">
        <v>40</v>
      </c>
      <c r="H6" s="7" t="s">
        <v>97</v>
      </c>
      <c r="I6" s="99">
        <v>41044</v>
      </c>
      <c r="J6" s="233">
        <v>7163</v>
      </c>
      <c r="K6" s="233">
        <v>7163</v>
      </c>
      <c r="L6" s="498">
        <v>0</v>
      </c>
    </row>
    <row r="7" spans="2:13" s="1" customFormat="1" x14ac:dyDescent="0.25">
      <c r="B7" s="6" t="s">
        <v>150</v>
      </c>
      <c r="C7" s="7">
        <v>372028</v>
      </c>
      <c r="D7" s="7" t="s">
        <v>5442</v>
      </c>
      <c r="E7" s="7" t="s">
        <v>15</v>
      </c>
      <c r="F7" s="7" t="s">
        <v>16</v>
      </c>
      <c r="G7" s="7" t="s">
        <v>5443</v>
      </c>
      <c r="H7" s="7" t="s">
        <v>18</v>
      </c>
      <c r="I7" s="99">
        <v>41023</v>
      </c>
      <c r="J7" s="233">
        <v>6186.76</v>
      </c>
      <c r="K7" s="233">
        <v>6186.76</v>
      </c>
      <c r="L7" s="498">
        <v>0</v>
      </c>
    </row>
    <row r="8" spans="2:13" s="1" customFormat="1" x14ac:dyDescent="0.25">
      <c r="B8" s="6" t="s">
        <v>19</v>
      </c>
      <c r="C8" s="7">
        <v>372049</v>
      </c>
      <c r="D8" s="7" t="s">
        <v>995</v>
      </c>
      <c r="E8" s="7" t="s">
        <v>15</v>
      </c>
      <c r="F8" s="7" t="s">
        <v>213</v>
      </c>
      <c r="G8" s="7" t="s">
        <v>5444</v>
      </c>
      <c r="H8" s="7" t="s">
        <v>18</v>
      </c>
      <c r="I8" s="77">
        <v>41023</v>
      </c>
      <c r="J8" s="234">
        <v>33008.54</v>
      </c>
      <c r="K8" s="234">
        <v>33008.54</v>
      </c>
      <c r="L8" s="499">
        <v>0</v>
      </c>
    </row>
    <row r="9" spans="2:13" s="1" customFormat="1" x14ac:dyDescent="0.25">
      <c r="B9" s="6" t="s">
        <v>150</v>
      </c>
      <c r="C9" s="7">
        <v>548841</v>
      </c>
      <c r="D9" s="7" t="s">
        <v>5445</v>
      </c>
      <c r="E9" s="7" t="s">
        <v>15</v>
      </c>
      <c r="F9" s="7" t="s">
        <v>260</v>
      </c>
      <c r="G9" s="7" t="s">
        <v>5446</v>
      </c>
      <c r="H9" s="7" t="s">
        <v>18</v>
      </c>
      <c r="I9" s="99">
        <v>41023</v>
      </c>
      <c r="J9" s="233">
        <v>6186.76</v>
      </c>
      <c r="K9" s="233">
        <v>6186.76</v>
      </c>
      <c r="L9" s="498">
        <v>0</v>
      </c>
    </row>
    <row r="10" spans="2:13" s="1" customFormat="1" x14ac:dyDescent="0.25">
      <c r="B10" s="6" t="s">
        <v>19</v>
      </c>
      <c r="C10" s="7">
        <v>548842</v>
      </c>
      <c r="D10" s="7" t="s">
        <v>5447</v>
      </c>
      <c r="E10" s="7" t="s">
        <v>15</v>
      </c>
      <c r="F10" s="7" t="s">
        <v>5448</v>
      </c>
      <c r="G10" s="7" t="s">
        <v>5449</v>
      </c>
      <c r="H10" s="7" t="s">
        <v>18</v>
      </c>
      <c r="I10" s="99">
        <v>41038</v>
      </c>
      <c r="J10" s="233">
        <v>11088.67</v>
      </c>
      <c r="K10" s="233">
        <v>11088.67</v>
      </c>
      <c r="L10" s="498">
        <v>0</v>
      </c>
    </row>
    <row r="11" spans="2:13" s="1" customFormat="1" x14ac:dyDescent="0.25">
      <c r="B11" s="6" t="s">
        <v>5450</v>
      </c>
      <c r="C11" s="7">
        <v>749901</v>
      </c>
      <c r="D11" s="19" t="s">
        <v>5451</v>
      </c>
      <c r="E11" s="7" t="s">
        <v>4564</v>
      </c>
      <c r="F11" s="7" t="s">
        <v>4565</v>
      </c>
      <c r="G11" s="19" t="s">
        <v>56</v>
      </c>
      <c r="H11" s="7" t="s">
        <v>730</v>
      </c>
      <c r="I11" s="99">
        <v>41640</v>
      </c>
      <c r="J11" s="233">
        <v>1500</v>
      </c>
      <c r="K11" s="233">
        <v>1500</v>
      </c>
      <c r="L11" s="498">
        <v>0</v>
      </c>
    </row>
    <row r="12" spans="2:13" s="1" customFormat="1" x14ac:dyDescent="0.25">
      <c r="B12" s="6" t="s">
        <v>640</v>
      </c>
      <c r="C12" s="7">
        <v>749902</v>
      </c>
      <c r="D12" s="7" t="s">
        <v>5452</v>
      </c>
      <c r="E12" s="7" t="s">
        <v>745</v>
      </c>
      <c r="F12" s="7" t="s">
        <v>5453</v>
      </c>
      <c r="G12" s="7" t="s">
        <v>5454</v>
      </c>
      <c r="H12" s="7" t="s">
        <v>18</v>
      </c>
      <c r="I12" s="98">
        <v>43605</v>
      </c>
      <c r="J12" s="235">
        <v>2332.9499999999998</v>
      </c>
      <c r="K12" s="235">
        <v>1489.85</v>
      </c>
      <c r="L12" s="236">
        <v>842.1</v>
      </c>
      <c r="M12" s="10"/>
    </row>
    <row r="13" spans="2:13" s="1" customFormat="1" x14ac:dyDescent="0.25">
      <c r="B13" s="6" t="s">
        <v>640</v>
      </c>
      <c r="C13" s="7">
        <v>749912</v>
      </c>
      <c r="D13" s="7" t="s">
        <v>5455</v>
      </c>
      <c r="E13" s="7" t="s">
        <v>104</v>
      </c>
      <c r="F13" s="7" t="s">
        <v>5456</v>
      </c>
      <c r="G13" s="7" t="s">
        <v>5457</v>
      </c>
      <c r="H13" s="7" t="s">
        <v>730</v>
      </c>
      <c r="I13" s="98">
        <v>43605</v>
      </c>
      <c r="J13" s="237">
        <v>2332.9499999999998</v>
      </c>
      <c r="K13" s="235">
        <v>1489.85</v>
      </c>
      <c r="L13" s="236">
        <v>842.1</v>
      </c>
      <c r="M13" s="10"/>
    </row>
    <row r="14" spans="2:13" s="1" customFormat="1" x14ac:dyDescent="0.25">
      <c r="B14" s="6" t="s">
        <v>32</v>
      </c>
      <c r="C14" s="7">
        <v>749913</v>
      </c>
      <c r="D14" s="7" t="s">
        <v>5458</v>
      </c>
      <c r="E14" s="7" t="s">
        <v>110</v>
      </c>
      <c r="F14" s="7" t="s">
        <v>4631</v>
      </c>
      <c r="G14" s="7" t="s">
        <v>5459</v>
      </c>
      <c r="H14" s="7" t="s">
        <v>730</v>
      </c>
      <c r="I14" s="98">
        <v>43602</v>
      </c>
      <c r="J14" s="237">
        <v>34125.79</v>
      </c>
      <c r="K14" s="235">
        <v>21801.95</v>
      </c>
      <c r="L14" s="236">
        <v>12322.84</v>
      </c>
      <c r="M14" s="10"/>
    </row>
    <row r="15" spans="2:13" s="1" customFormat="1" x14ac:dyDescent="0.25">
      <c r="B15" s="6" t="s">
        <v>993</v>
      </c>
      <c r="C15" s="7">
        <v>749915</v>
      </c>
      <c r="D15" s="7" t="s">
        <v>5460</v>
      </c>
      <c r="E15" s="7" t="s">
        <v>39</v>
      </c>
      <c r="F15" s="28" t="s">
        <v>56</v>
      </c>
      <c r="G15" s="7" t="s">
        <v>40</v>
      </c>
      <c r="H15" s="7" t="s">
        <v>18</v>
      </c>
      <c r="I15" s="378">
        <v>43343</v>
      </c>
      <c r="J15" s="235">
        <v>7670</v>
      </c>
      <c r="K15" s="235">
        <v>2045.07</v>
      </c>
      <c r="L15" s="236">
        <v>5623.93</v>
      </c>
      <c r="M15" s="10"/>
    </row>
    <row r="16" spans="2:13" s="1" customFormat="1" x14ac:dyDescent="0.25">
      <c r="B16" s="6" t="s">
        <v>5461</v>
      </c>
      <c r="C16" s="7">
        <v>749916</v>
      </c>
      <c r="D16" s="7" t="s">
        <v>5462</v>
      </c>
      <c r="E16" s="7" t="s">
        <v>39</v>
      </c>
      <c r="F16" s="28" t="s">
        <v>56</v>
      </c>
      <c r="G16" s="7" t="s">
        <v>40</v>
      </c>
      <c r="H16" s="7" t="s">
        <v>730</v>
      </c>
      <c r="I16" s="365">
        <v>42745</v>
      </c>
      <c r="J16" s="233">
        <v>6567.79</v>
      </c>
      <c r="K16" s="233">
        <v>3197.03</v>
      </c>
      <c r="L16" s="103">
        <v>3370.7599999999998</v>
      </c>
      <c r="M16" s="10"/>
    </row>
    <row r="17" spans="2:16" s="1" customFormat="1" x14ac:dyDescent="0.25">
      <c r="B17" s="6" t="s">
        <v>5461</v>
      </c>
      <c r="C17" s="7">
        <v>749917</v>
      </c>
      <c r="D17" s="7" t="s">
        <v>5463</v>
      </c>
      <c r="E17" s="7" t="s">
        <v>39</v>
      </c>
      <c r="F17" s="28" t="s">
        <v>56</v>
      </c>
      <c r="G17" s="7" t="s">
        <v>40</v>
      </c>
      <c r="H17" s="7" t="s">
        <v>730</v>
      </c>
      <c r="I17" s="365">
        <v>42745</v>
      </c>
      <c r="J17" s="233">
        <v>6567.79</v>
      </c>
      <c r="K17" s="233">
        <v>3197.03</v>
      </c>
      <c r="L17" s="103">
        <v>3370.7599999999998</v>
      </c>
      <c r="M17" s="10"/>
    </row>
    <row r="18" spans="2:16" s="1" customFormat="1" x14ac:dyDescent="0.25">
      <c r="B18" s="25" t="s">
        <v>62</v>
      </c>
      <c r="C18" s="19">
        <v>938738</v>
      </c>
      <c r="D18" s="28" t="s">
        <v>304</v>
      </c>
      <c r="E18" s="19" t="s">
        <v>169</v>
      </c>
      <c r="F18" s="19" t="s">
        <v>5472</v>
      </c>
      <c r="G18" s="19" t="s">
        <v>5473</v>
      </c>
      <c r="H18" s="19" t="s">
        <v>67</v>
      </c>
      <c r="I18" s="40">
        <v>45113</v>
      </c>
      <c r="J18" s="239">
        <v>40675</v>
      </c>
      <c r="K18" s="239">
        <v>3050.55</v>
      </c>
      <c r="L18" s="239">
        <v>37624.449999999997</v>
      </c>
    </row>
    <row r="19" spans="2:16" s="1" customFormat="1" x14ac:dyDescent="0.25">
      <c r="B19" s="25" t="s">
        <v>5468</v>
      </c>
      <c r="C19" s="19">
        <v>938744</v>
      </c>
      <c r="D19" s="28" t="s">
        <v>5469</v>
      </c>
      <c r="E19" s="19" t="s">
        <v>169</v>
      </c>
      <c r="F19" s="19" t="s">
        <v>5470</v>
      </c>
      <c r="G19" s="19" t="s">
        <v>5471</v>
      </c>
      <c r="H19" s="19" t="s">
        <v>67</v>
      </c>
      <c r="I19" s="40">
        <v>45075</v>
      </c>
      <c r="J19" s="239">
        <v>25644.25</v>
      </c>
      <c r="K19" s="239">
        <v>2136.94</v>
      </c>
      <c r="L19" s="239">
        <v>23507.31</v>
      </c>
    </row>
    <row r="20" spans="2:16" s="1" customFormat="1" x14ac:dyDescent="0.25">
      <c r="B20" s="97" t="s">
        <v>347</v>
      </c>
      <c r="C20" s="28" t="s">
        <v>56</v>
      </c>
      <c r="D20" s="28" t="s">
        <v>5464</v>
      </c>
      <c r="E20" s="28" t="s">
        <v>5465</v>
      </c>
      <c r="F20" s="28" t="s">
        <v>5466</v>
      </c>
      <c r="G20" s="28" t="s">
        <v>5467</v>
      </c>
      <c r="H20" s="28" t="s">
        <v>67</v>
      </c>
      <c r="I20" s="98">
        <v>45029</v>
      </c>
      <c r="J20" s="235">
        <v>5980.33</v>
      </c>
      <c r="K20" s="238">
        <v>0</v>
      </c>
      <c r="L20" s="235">
        <v>5980.33</v>
      </c>
      <c r="M20" s="10"/>
      <c r="N20" s="10"/>
      <c r="O20" s="10"/>
      <c r="P20" s="10"/>
    </row>
    <row r="23" spans="2:16" s="1" customFormat="1" ht="18.75" x14ac:dyDescent="0.3">
      <c r="B23" s="231" t="s">
        <v>251</v>
      </c>
      <c r="C23" s="232"/>
      <c r="D23" s="232"/>
      <c r="E23" s="539" t="s">
        <v>5474</v>
      </c>
      <c r="F23" s="539"/>
      <c r="G23" s="539"/>
      <c r="H23" s="540"/>
      <c r="I23" s="529" t="s">
        <v>2</v>
      </c>
      <c r="J23" s="569" t="s">
        <v>3</v>
      </c>
      <c r="K23" s="571" t="s">
        <v>4</v>
      </c>
      <c r="L23" s="573" t="s">
        <v>5</v>
      </c>
    </row>
    <row r="24" spans="2:16" s="1" customFormat="1" ht="15.75" x14ac:dyDescent="0.25">
      <c r="B24" s="4" t="s">
        <v>6</v>
      </c>
      <c r="C24" s="3" t="s">
        <v>7</v>
      </c>
      <c r="D24" s="3" t="s">
        <v>8</v>
      </c>
      <c r="E24" s="4" t="s">
        <v>9</v>
      </c>
      <c r="F24" s="4" t="s">
        <v>10</v>
      </c>
      <c r="G24" s="4" t="s">
        <v>11</v>
      </c>
      <c r="H24" s="4" t="s">
        <v>12</v>
      </c>
      <c r="I24" s="530"/>
      <c r="J24" s="570"/>
      <c r="K24" s="572"/>
      <c r="L24" s="574"/>
    </row>
    <row r="25" spans="2:16" s="1" customFormat="1" x14ac:dyDescent="0.25">
      <c r="B25" s="9" t="s">
        <v>347</v>
      </c>
      <c r="C25" s="7">
        <v>365086</v>
      </c>
      <c r="D25" s="7" t="s">
        <v>5475</v>
      </c>
      <c r="E25" s="7" t="s">
        <v>3356</v>
      </c>
      <c r="F25" s="7" t="s">
        <v>5476</v>
      </c>
      <c r="G25" s="138" t="s">
        <v>40</v>
      </c>
      <c r="H25" s="7" t="s">
        <v>84</v>
      </c>
      <c r="I25" s="99">
        <v>41640</v>
      </c>
      <c r="J25" s="233">
        <v>2306</v>
      </c>
      <c r="K25" s="233">
        <v>2306</v>
      </c>
      <c r="L25" s="498">
        <v>0</v>
      </c>
    </row>
    <row r="26" spans="2:16" s="1" customFormat="1" x14ac:dyDescent="0.25">
      <c r="B26" s="9" t="s">
        <v>5477</v>
      </c>
      <c r="C26" s="7">
        <v>372046</v>
      </c>
      <c r="D26" s="7" t="s">
        <v>5478</v>
      </c>
      <c r="E26" s="28" t="s">
        <v>56</v>
      </c>
      <c r="F26" s="28" t="s">
        <v>56</v>
      </c>
      <c r="G26" s="138" t="s">
        <v>40</v>
      </c>
      <c r="H26" s="7" t="s">
        <v>97</v>
      </c>
      <c r="I26" s="77">
        <v>41022</v>
      </c>
      <c r="J26" s="233">
        <v>2500</v>
      </c>
      <c r="K26" s="233">
        <v>2500</v>
      </c>
      <c r="L26" s="499">
        <v>0</v>
      </c>
      <c r="M26" s="60"/>
    </row>
    <row r="27" spans="2:16" s="1" customFormat="1" x14ac:dyDescent="0.25">
      <c r="B27" s="9" t="s">
        <v>5479</v>
      </c>
      <c r="C27" s="7">
        <v>372047</v>
      </c>
      <c r="D27" s="7" t="s">
        <v>5480</v>
      </c>
      <c r="E27" s="19" t="s">
        <v>56</v>
      </c>
      <c r="F27" s="19" t="s">
        <v>56</v>
      </c>
      <c r="G27" s="138" t="s">
        <v>40</v>
      </c>
      <c r="H27" s="7" t="s">
        <v>97</v>
      </c>
      <c r="I27" s="77">
        <v>41022</v>
      </c>
      <c r="J27" s="233">
        <v>6844</v>
      </c>
      <c r="K27" s="233">
        <v>6844</v>
      </c>
      <c r="L27" s="499">
        <v>0</v>
      </c>
      <c r="M27" s="60"/>
    </row>
    <row r="28" spans="2:16" s="1" customFormat="1" x14ac:dyDescent="0.25">
      <c r="B28" s="9" t="s">
        <v>5481</v>
      </c>
      <c r="C28" s="7">
        <v>372048</v>
      </c>
      <c r="D28" s="7" t="s">
        <v>5482</v>
      </c>
      <c r="E28" s="19" t="s">
        <v>56</v>
      </c>
      <c r="F28" s="19" t="s">
        <v>56</v>
      </c>
      <c r="G28" s="138" t="s">
        <v>40</v>
      </c>
      <c r="H28" s="7" t="s">
        <v>84</v>
      </c>
      <c r="I28" s="77">
        <v>41024</v>
      </c>
      <c r="J28" s="234">
        <v>5742</v>
      </c>
      <c r="K28" s="234">
        <v>5742</v>
      </c>
      <c r="L28" s="499">
        <v>0</v>
      </c>
    </row>
    <row r="29" spans="2:16" s="1" customFormat="1" x14ac:dyDescent="0.25">
      <c r="B29" s="6" t="s">
        <v>5483</v>
      </c>
      <c r="C29" s="7">
        <v>372053</v>
      </c>
      <c r="D29" s="7" t="s">
        <v>5484</v>
      </c>
      <c r="E29" s="7" t="s">
        <v>475</v>
      </c>
      <c r="F29" s="19" t="s">
        <v>56</v>
      </c>
      <c r="G29" s="138" t="s">
        <v>40</v>
      </c>
      <c r="H29" s="7" t="s">
        <v>182</v>
      </c>
      <c r="I29" s="77">
        <v>41024</v>
      </c>
      <c r="J29" s="234">
        <v>8758</v>
      </c>
      <c r="K29" s="234">
        <v>8758</v>
      </c>
      <c r="L29" s="499">
        <v>0</v>
      </c>
    </row>
    <row r="30" spans="2:16" s="1" customFormat="1" x14ac:dyDescent="0.25">
      <c r="B30" s="6" t="s">
        <v>5483</v>
      </c>
      <c r="C30" s="7">
        <v>372054</v>
      </c>
      <c r="D30" s="7" t="s">
        <v>5485</v>
      </c>
      <c r="E30" s="7" t="s">
        <v>475</v>
      </c>
      <c r="F30" s="19" t="s">
        <v>56</v>
      </c>
      <c r="G30" s="138" t="s">
        <v>40</v>
      </c>
      <c r="H30" s="7" t="s">
        <v>182</v>
      </c>
      <c r="I30" s="77">
        <v>41024</v>
      </c>
      <c r="J30" s="234">
        <v>3480</v>
      </c>
      <c r="K30" s="234">
        <v>3480</v>
      </c>
      <c r="L30" s="499">
        <v>0</v>
      </c>
    </row>
    <row r="31" spans="2:16" s="1" customFormat="1" x14ac:dyDescent="0.25">
      <c r="B31" s="9" t="s">
        <v>116</v>
      </c>
      <c r="C31" s="7">
        <v>749906</v>
      </c>
      <c r="D31" s="19" t="s">
        <v>5486</v>
      </c>
      <c r="E31" s="19" t="s">
        <v>15</v>
      </c>
      <c r="F31" s="19" t="s">
        <v>56</v>
      </c>
      <c r="G31" s="19" t="s">
        <v>5487</v>
      </c>
      <c r="H31" s="7" t="s">
        <v>18</v>
      </c>
      <c r="I31" s="98">
        <v>43535</v>
      </c>
      <c r="J31" s="235">
        <v>4850</v>
      </c>
      <c r="K31" s="235">
        <v>3502.05</v>
      </c>
      <c r="L31" s="236">
        <v>1346.95</v>
      </c>
    </row>
    <row r="32" spans="2:16" s="1" customFormat="1" x14ac:dyDescent="0.25">
      <c r="B32" s="9" t="s">
        <v>19</v>
      </c>
      <c r="C32" s="7">
        <v>749907</v>
      </c>
      <c r="D32" s="19" t="s">
        <v>5488</v>
      </c>
      <c r="E32" s="19" t="s">
        <v>15</v>
      </c>
      <c r="F32" s="19" t="s">
        <v>56</v>
      </c>
      <c r="G32" s="19" t="s">
        <v>5489</v>
      </c>
      <c r="H32" s="7" t="s">
        <v>730</v>
      </c>
      <c r="I32" s="98">
        <v>43532</v>
      </c>
      <c r="J32" s="235">
        <v>39136</v>
      </c>
      <c r="K32" s="235">
        <v>28264.17</v>
      </c>
      <c r="L32" s="236">
        <v>10870.83</v>
      </c>
    </row>
    <row r="33" spans="2:13" s="1" customFormat="1" x14ac:dyDescent="0.25">
      <c r="B33" s="9" t="s">
        <v>5490</v>
      </c>
      <c r="C33" s="7">
        <v>749908</v>
      </c>
      <c r="D33" s="19" t="s">
        <v>5491</v>
      </c>
      <c r="E33" s="19" t="s">
        <v>104</v>
      </c>
      <c r="F33" s="19" t="s">
        <v>166</v>
      </c>
      <c r="G33" s="19" t="s">
        <v>5492</v>
      </c>
      <c r="H33" s="7" t="s">
        <v>730</v>
      </c>
      <c r="I33" s="98">
        <v>43605</v>
      </c>
      <c r="J33" s="235">
        <v>2332.9499999999998</v>
      </c>
      <c r="K33" s="235">
        <v>1489.85</v>
      </c>
      <c r="L33" s="236">
        <v>842.1</v>
      </c>
    </row>
    <row r="34" spans="2:13" s="1" customFormat="1" x14ac:dyDescent="0.25">
      <c r="B34" s="9" t="s">
        <v>62</v>
      </c>
      <c r="C34" s="7">
        <v>750527</v>
      </c>
      <c r="D34" s="7" t="s">
        <v>5493</v>
      </c>
      <c r="E34" s="19" t="s">
        <v>169</v>
      </c>
      <c r="F34" s="19" t="s">
        <v>5494</v>
      </c>
      <c r="G34" s="19" t="s">
        <v>5495</v>
      </c>
      <c r="H34" s="7" t="s">
        <v>67</v>
      </c>
      <c r="I34" s="98">
        <v>43469</v>
      </c>
      <c r="J34" s="240">
        <v>15900</v>
      </c>
      <c r="K34" s="240">
        <v>3709.76</v>
      </c>
      <c r="L34" s="240">
        <v>12189.24</v>
      </c>
    </row>
    <row r="35" spans="2:13" s="1" customFormat="1" x14ac:dyDescent="0.25">
      <c r="B35" s="250" t="s">
        <v>5843</v>
      </c>
      <c r="C35" s="28" t="s">
        <v>56</v>
      </c>
      <c r="D35" s="277" t="s">
        <v>5844</v>
      </c>
      <c r="E35" s="71" t="s">
        <v>56</v>
      </c>
      <c r="F35" s="71" t="s">
        <v>56</v>
      </c>
      <c r="G35" s="138" t="s">
        <v>40</v>
      </c>
      <c r="H35" s="7" t="s">
        <v>84</v>
      </c>
      <c r="I35" s="456">
        <v>45574</v>
      </c>
      <c r="J35" s="259">
        <v>9944.1</v>
      </c>
      <c r="K35" s="269">
        <v>82.86</v>
      </c>
      <c r="L35" s="261">
        <v>9861.24</v>
      </c>
    </row>
    <row r="36" spans="2:13" s="1" customFormat="1" x14ac:dyDescent="0.25">
      <c r="B36" s="250" t="s">
        <v>5843</v>
      </c>
      <c r="C36" s="28" t="s">
        <v>56</v>
      </c>
      <c r="D36" s="277" t="s">
        <v>5845</v>
      </c>
      <c r="E36" s="71" t="s">
        <v>56</v>
      </c>
      <c r="F36" s="71" t="s">
        <v>56</v>
      </c>
      <c r="G36" s="138" t="s">
        <v>40</v>
      </c>
      <c r="H36" s="7" t="s">
        <v>84</v>
      </c>
      <c r="I36" s="456">
        <v>45574</v>
      </c>
      <c r="J36" s="259">
        <v>7570.88</v>
      </c>
      <c r="K36" s="269">
        <v>63.08</v>
      </c>
      <c r="L36" s="261">
        <v>7507.8</v>
      </c>
    </row>
    <row r="39" spans="2:13" s="1" customFormat="1" ht="18.75" x14ac:dyDescent="0.3">
      <c r="B39" s="231" t="s">
        <v>251</v>
      </c>
      <c r="C39" s="232"/>
      <c r="D39" s="232"/>
      <c r="E39" s="539" t="s">
        <v>5496</v>
      </c>
      <c r="F39" s="539"/>
      <c r="G39" s="539"/>
      <c r="H39" s="540"/>
      <c r="I39" s="529" t="s">
        <v>2</v>
      </c>
      <c r="J39" s="569" t="s">
        <v>3</v>
      </c>
      <c r="K39" s="571" t="s">
        <v>4</v>
      </c>
      <c r="L39" s="573" t="s">
        <v>5</v>
      </c>
    </row>
    <row r="40" spans="2:13" s="1" customFormat="1" ht="15.75" x14ac:dyDescent="0.25">
      <c r="B40" s="4" t="s">
        <v>6</v>
      </c>
      <c r="C40" s="3" t="s">
        <v>7</v>
      </c>
      <c r="D40" s="3" t="s">
        <v>8</v>
      </c>
      <c r="E40" s="4" t="s">
        <v>9</v>
      </c>
      <c r="F40" s="4" t="s">
        <v>10</v>
      </c>
      <c r="G40" s="4" t="s">
        <v>11</v>
      </c>
      <c r="H40" s="4" t="s">
        <v>12</v>
      </c>
      <c r="I40" s="530"/>
      <c r="J40" s="570"/>
      <c r="K40" s="572"/>
      <c r="L40" s="574"/>
    </row>
    <row r="41" spans="2:13" s="1" customFormat="1" x14ac:dyDescent="0.25">
      <c r="B41" s="9" t="s">
        <v>19</v>
      </c>
      <c r="C41" s="7">
        <v>367003</v>
      </c>
      <c r="D41" s="7" t="s">
        <v>5497</v>
      </c>
      <c r="E41" s="7" t="s">
        <v>169</v>
      </c>
      <c r="F41" s="7" t="s">
        <v>5498</v>
      </c>
      <c r="G41" s="7" t="s">
        <v>5499</v>
      </c>
      <c r="H41" s="7" t="s">
        <v>18</v>
      </c>
      <c r="I41" s="99">
        <v>41166</v>
      </c>
      <c r="J41" s="241">
        <v>9949.1200000000008</v>
      </c>
      <c r="K41" s="241">
        <v>9949.1200000000008</v>
      </c>
      <c r="L41" s="500">
        <v>0</v>
      </c>
    </row>
    <row r="42" spans="2:13" s="1" customFormat="1" x14ac:dyDescent="0.25">
      <c r="B42" s="6" t="s">
        <v>5500</v>
      </c>
      <c r="C42" s="7">
        <v>372004</v>
      </c>
      <c r="D42" s="7" t="s">
        <v>5501</v>
      </c>
      <c r="E42" s="19" t="s">
        <v>56</v>
      </c>
      <c r="F42" s="19" t="s">
        <v>56</v>
      </c>
      <c r="G42" s="138" t="s">
        <v>40</v>
      </c>
      <c r="H42" s="7" t="s">
        <v>84</v>
      </c>
      <c r="I42" s="99">
        <v>41024</v>
      </c>
      <c r="J42" s="243">
        <v>5742</v>
      </c>
      <c r="K42" s="233">
        <v>5742</v>
      </c>
      <c r="L42" s="498">
        <v>0</v>
      </c>
    </row>
    <row r="43" spans="2:13" s="1" customFormat="1" x14ac:dyDescent="0.25">
      <c r="B43" s="6" t="s">
        <v>70</v>
      </c>
      <c r="C43" s="7">
        <v>372011</v>
      </c>
      <c r="D43" s="7" t="s">
        <v>5502</v>
      </c>
      <c r="E43" s="7" t="s">
        <v>3319</v>
      </c>
      <c r="F43" s="19" t="s">
        <v>56</v>
      </c>
      <c r="G43" s="7" t="s">
        <v>5503</v>
      </c>
      <c r="H43" s="7" t="s">
        <v>18</v>
      </c>
      <c r="I43" s="99">
        <v>41024</v>
      </c>
      <c r="J43" s="243">
        <v>26971.72</v>
      </c>
      <c r="K43" s="243">
        <v>26971.72</v>
      </c>
      <c r="L43" s="498">
        <v>0</v>
      </c>
      <c r="M43" s="244"/>
    </row>
    <row r="44" spans="2:13" s="1" customFormat="1" x14ac:dyDescent="0.25">
      <c r="B44" s="6" t="s">
        <v>150</v>
      </c>
      <c r="C44" s="7">
        <v>372012</v>
      </c>
      <c r="D44" s="7" t="s">
        <v>5504</v>
      </c>
      <c r="E44" s="7" t="s">
        <v>15</v>
      </c>
      <c r="F44" s="7" t="s">
        <v>2593</v>
      </c>
      <c r="G44" s="7" t="s">
        <v>5505</v>
      </c>
      <c r="H44" s="7" t="s">
        <v>18</v>
      </c>
      <c r="I44" s="99">
        <v>41023</v>
      </c>
      <c r="J44" s="243">
        <v>6186.76</v>
      </c>
      <c r="K44" s="243">
        <v>6186.76</v>
      </c>
      <c r="L44" s="498">
        <v>0</v>
      </c>
    </row>
    <row r="45" spans="2:13" s="1" customFormat="1" x14ac:dyDescent="0.25">
      <c r="B45" s="6" t="s">
        <v>5506</v>
      </c>
      <c r="C45" s="7">
        <v>372014</v>
      </c>
      <c r="D45" s="7" t="s">
        <v>5507</v>
      </c>
      <c r="E45" s="7" t="s">
        <v>3319</v>
      </c>
      <c r="F45" s="7" t="s">
        <v>5508</v>
      </c>
      <c r="G45" s="7" t="s">
        <v>5509</v>
      </c>
      <c r="H45" s="7" t="s">
        <v>18</v>
      </c>
      <c r="I45" s="374">
        <v>41024</v>
      </c>
      <c r="J45" s="243">
        <v>2706</v>
      </c>
      <c r="K45" s="243">
        <v>2706</v>
      </c>
      <c r="L45" s="498">
        <v>0</v>
      </c>
      <c r="M45" s="60"/>
    </row>
    <row r="46" spans="2:13" s="1" customFormat="1" x14ac:dyDescent="0.25">
      <c r="B46" s="9" t="s">
        <v>62</v>
      </c>
      <c r="C46" s="7">
        <v>372023</v>
      </c>
      <c r="D46" s="7" t="s">
        <v>5510</v>
      </c>
      <c r="E46" s="7" t="s">
        <v>169</v>
      </c>
      <c r="F46" s="7" t="s">
        <v>5511</v>
      </c>
      <c r="G46" s="7" t="s">
        <v>5512</v>
      </c>
      <c r="H46" s="7" t="s">
        <v>18</v>
      </c>
      <c r="I46" s="77">
        <v>41022</v>
      </c>
      <c r="J46" s="245">
        <v>11020</v>
      </c>
      <c r="K46" s="245">
        <v>11020</v>
      </c>
      <c r="L46" s="499">
        <v>0</v>
      </c>
    </row>
    <row r="47" spans="2:13" s="1" customFormat="1" x14ac:dyDescent="0.25">
      <c r="B47" s="25" t="s">
        <v>172</v>
      </c>
      <c r="C47" s="19">
        <v>372026</v>
      </c>
      <c r="D47" s="7" t="s">
        <v>230</v>
      </c>
      <c r="E47" s="19" t="s">
        <v>56</v>
      </c>
      <c r="F47" s="19" t="s">
        <v>56</v>
      </c>
      <c r="G47" s="7" t="s">
        <v>40</v>
      </c>
      <c r="H47" s="7" t="s">
        <v>18</v>
      </c>
      <c r="I47" s="99">
        <v>41640</v>
      </c>
      <c r="J47" s="178">
        <v>3800</v>
      </c>
      <c r="K47" s="178">
        <v>3800</v>
      </c>
      <c r="L47" s="501">
        <v>0</v>
      </c>
    </row>
    <row r="48" spans="2:13" s="1" customFormat="1" x14ac:dyDescent="0.25">
      <c r="B48" s="6" t="s">
        <v>5513</v>
      </c>
      <c r="C48" s="7">
        <v>372058</v>
      </c>
      <c r="D48" s="7" t="s">
        <v>5922</v>
      </c>
      <c r="E48" s="7" t="s">
        <v>5514</v>
      </c>
      <c r="F48" s="19" t="s">
        <v>56</v>
      </c>
      <c r="G48" s="138" t="s">
        <v>40</v>
      </c>
      <c r="H48" s="7" t="s">
        <v>18</v>
      </c>
      <c r="I48" s="99">
        <v>41024</v>
      </c>
      <c r="J48" s="243">
        <v>18357</v>
      </c>
      <c r="K48" s="233">
        <v>18357</v>
      </c>
      <c r="L48" s="498">
        <v>0</v>
      </c>
      <c r="M48" s="60"/>
    </row>
    <row r="49" spans="2:16" s="1" customFormat="1" x14ac:dyDescent="0.25">
      <c r="B49" s="9" t="s">
        <v>5515</v>
      </c>
      <c r="C49" s="7">
        <v>548445</v>
      </c>
      <c r="D49" s="7" t="s">
        <v>5516</v>
      </c>
      <c r="E49" s="7" t="s">
        <v>304</v>
      </c>
      <c r="F49" s="7" t="s">
        <v>304</v>
      </c>
      <c r="G49" s="19" t="s">
        <v>40</v>
      </c>
      <c r="H49" s="7" t="s">
        <v>84</v>
      </c>
      <c r="I49" s="99">
        <v>41640</v>
      </c>
      <c r="J49" s="241">
        <v>5200</v>
      </c>
      <c r="K49" s="242">
        <v>5200</v>
      </c>
      <c r="L49" s="500">
        <v>0</v>
      </c>
    </row>
    <row r="50" spans="2:16" s="1" customFormat="1" x14ac:dyDescent="0.25">
      <c r="B50" s="9" t="s">
        <v>5517</v>
      </c>
      <c r="C50" s="19">
        <v>548795</v>
      </c>
      <c r="D50" s="7" t="s">
        <v>5518</v>
      </c>
      <c r="E50" s="19" t="s">
        <v>3577</v>
      </c>
      <c r="F50" s="7" t="s">
        <v>304</v>
      </c>
      <c r="G50" s="19" t="s">
        <v>40</v>
      </c>
      <c r="H50" s="7" t="s">
        <v>3433</v>
      </c>
      <c r="I50" s="40">
        <v>43752</v>
      </c>
      <c r="J50" s="178">
        <v>2065</v>
      </c>
      <c r="K50" s="178">
        <v>163.4</v>
      </c>
      <c r="L50" s="178">
        <v>1900.6</v>
      </c>
    </row>
    <row r="51" spans="2:16" s="1" customFormat="1" x14ac:dyDescent="0.25">
      <c r="B51" s="61" t="s">
        <v>5527</v>
      </c>
      <c r="C51" s="19">
        <v>548844</v>
      </c>
      <c r="D51" s="28" t="s">
        <v>56</v>
      </c>
      <c r="E51" s="19" t="s">
        <v>56</v>
      </c>
      <c r="F51" s="19" t="s">
        <v>56</v>
      </c>
      <c r="G51" s="19" t="s">
        <v>40</v>
      </c>
      <c r="H51" s="19" t="s">
        <v>56</v>
      </c>
      <c r="I51" s="40">
        <v>43329</v>
      </c>
      <c r="J51" s="239">
        <v>4708.3500000000004</v>
      </c>
      <c r="K51" s="239">
        <v>4707.3500000000004</v>
      </c>
      <c r="L51" s="66">
        <v>1</v>
      </c>
    </row>
    <row r="52" spans="2:16" s="1" customFormat="1" x14ac:dyDescent="0.25">
      <c r="B52" s="6" t="s">
        <v>5519</v>
      </c>
      <c r="C52" s="7">
        <v>548938</v>
      </c>
      <c r="D52" s="7" t="s">
        <v>5520</v>
      </c>
      <c r="E52" s="19" t="s">
        <v>56</v>
      </c>
      <c r="F52" s="138" t="s">
        <v>40</v>
      </c>
      <c r="G52" s="138" t="s">
        <v>40</v>
      </c>
      <c r="H52" s="7" t="s">
        <v>145</v>
      </c>
      <c r="I52" s="99">
        <v>41023</v>
      </c>
      <c r="J52" s="233">
        <v>14694.43</v>
      </c>
      <c r="K52" s="233">
        <v>14694.43</v>
      </c>
      <c r="L52" s="502">
        <v>0</v>
      </c>
      <c r="M52" s="60"/>
    </row>
    <row r="53" spans="2:16" s="1" customFormat="1" x14ac:dyDescent="0.25">
      <c r="B53" s="6" t="s">
        <v>993</v>
      </c>
      <c r="C53" s="7">
        <v>749909</v>
      </c>
      <c r="D53" s="7" t="s">
        <v>5521</v>
      </c>
      <c r="E53" s="7" t="s">
        <v>39</v>
      </c>
      <c r="F53" s="28" t="s">
        <v>56</v>
      </c>
      <c r="G53" s="7" t="s">
        <v>40</v>
      </c>
      <c r="H53" s="7" t="s">
        <v>18</v>
      </c>
      <c r="I53" s="98">
        <v>43343</v>
      </c>
      <c r="J53" s="235">
        <v>7670</v>
      </c>
      <c r="K53" s="235">
        <v>2045.07</v>
      </c>
      <c r="L53" s="236">
        <v>5623.93</v>
      </c>
      <c r="M53" s="10"/>
    </row>
    <row r="54" spans="2:16" s="1" customFormat="1" x14ac:dyDescent="0.25">
      <c r="B54" s="140" t="s">
        <v>5461</v>
      </c>
      <c r="C54" s="42">
        <v>749910</v>
      </c>
      <c r="D54" s="42" t="s">
        <v>5522</v>
      </c>
      <c r="E54" s="42" t="s">
        <v>39</v>
      </c>
      <c r="F54" s="43" t="s">
        <v>56</v>
      </c>
      <c r="G54" s="42" t="s">
        <v>40</v>
      </c>
      <c r="H54" s="42" t="s">
        <v>730</v>
      </c>
      <c r="I54" s="373">
        <v>42745</v>
      </c>
      <c r="J54" s="233">
        <v>6567.79</v>
      </c>
      <c r="K54" s="233">
        <v>3197.03</v>
      </c>
      <c r="L54" s="103">
        <v>3370.7599999999998</v>
      </c>
      <c r="M54" s="10"/>
    </row>
    <row r="55" spans="2:16" s="1" customFormat="1" x14ac:dyDescent="0.25">
      <c r="B55" s="6" t="s">
        <v>5461</v>
      </c>
      <c r="C55" s="7">
        <v>749911</v>
      </c>
      <c r="D55" s="7" t="s">
        <v>5523</v>
      </c>
      <c r="E55" s="7" t="s">
        <v>39</v>
      </c>
      <c r="F55" s="28" t="s">
        <v>56</v>
      </c>
      <c r="G55" s="7" t="s">
        <v>40</v>
      </c>
      <c r="H55" s="7" t="s">
        <v>730</v>
      </c>
      <c r="I55" s="365">
        <v>42745</v>
      </c>
      <c r="J55" s="233">
        <v>6567.79</v>
      </c>
      <c r="K55" s="233">
        <v>3197.03</v>
      </c>
      <c r="L55" s="103">
        <v>3370.7599999999998</v>
      </c>
      <c r="M55" s="10"/>
    </row>
    <row r="56" spans="2:16" s="1" customFormat="1" x14ac:dyDescent="0.25">
      <c r="B56" s="6" t="s">
        <v>640</v>
      </c>
      <c r="C56" s="7">
        <v>749914</v>
      </c>
      <c r="D56" s="7" t="s">
        <v>5524</v>
      </c>
      <c r="E56" s="7" t="s">
        <v>104</v>
      </c>
      <c r="F56" s="7" t="s">
        <v>5456</v>
      </c>
      <c r="G56" s="7" t="s">
        <v>5525</v>
      </c>
      <c r="H56" s="7" t="s">
        <v>730</v>
      </c>
      <c r="I56" s="98">
        <v>43605</v>
      </c>
      <c r="J56" s="235">
        <v>2332.9499999999998</v>
      </c>
      <c r="K56" s="235">
        <v>1489.85</v>
      </c>
      <c r="L56" s="236">
        <v>842.1</v>
      </c>
      <c r="M56" s="10"/>
    </row>
    <row r="57" spans="2:16" s="1" customFormat="1" x14ac:dyDescent="0.25">
      <c r="B57" s="6" t="s">
        <v>631</v>
      </c>
      <c r="C57" s="7">
        <v>749919</v>
      </c>
      <c r="D57" s="7" t="s">
        <v>5526</v>
      </c>
      <c r="E57" s="28" t="s">
        <v>56</v>
      </c>
      <c r="F57" s="28" t="s">
        <v>56</v>
      </c>
      <c r="G57" s="7" t="s">
        <v>40</v>
      </c>
      <c r="H57" s="7" t="s">
        <v>633</v>
      </c>
      <c r="I57" s="99">
        <v>41640</v>
      </c>
      <c r="J57" s="233">
        <v>1200</v>
      </c>
      <c r="K57" s="233">
        <v>1200</v>
      </c>
      <c r="L57" s="502">
        <v>0</v>
      </c>
      <c r="M57" s="10"/>
      <c r="N57" s="10"/>
      <c r="O57" s="10"/>
      <c r="P57" s="10"/>
    </row>
    <row r="58" spans="2:16" s="1" customFormat="1" x14ac:dyDescent="0.25">
      <c r="B58" s="97" t="s">
        <v>108</v>
      </c>
      <c r="C58" s="19">
        <v>938648</v>
      </c>
      <c r="D58" s="28" t="s">
        <v>56</v>
      </c>
      <c r="E58" s="19" t="s">
        <v>110</v>
      </c>
      <c r="F58" s="19" t="s">
        <v>111</v>
      </c>
      <c r="G58" s="19" t="s">
        <v>5528</v>
      </c>
      <c r="H58" s="19" t="s">
        <v>18</v>
      </c>
      <c r="I58" s="40">
        <v>43515</v>
      </c>
      <c r="J58" s="239">
        <v>43515</v>
      </c>
      <c r="K58" s="239">
        <v>28827.15</v>
      </c>
      <c r="L58" s="66">
        <v>1</v>
      </c>
    </row>
    <row r="59" spans="2:16" s="1" customFormat="1" x14ac:dyDescent="0.25">
      <c r="B59" s="97" t="s">
        <v>5529</v>
      </c>
      <c r="C59" s="19">
        <v>938654</v>
      </c>
      <c r="D59" s="19" t="s">
        <v>5530</v>
      </c>
      <c r="E59" s="19" t="s">
        <v>5531</v>
      </c>
      <c r="F59" s="19" t="s">
        <v>5532</v>
      </c>
      <c r="G59" s="19" t="s">
        <v>5533</v>
      </c>
      <c r="H59" s="28" t="s">
        <v>84</v>
      </c>
      <c r="I59" s="40" t="s">
        <v>5846</v>
      </c>
      <c r="J59" s="239">
        <v>8142</v>
      </c>
      <c r="K59" s="239">
        <v>678.42</v>
      </c>
      <c r="L59" s="239">
        <v>7463.58</v>
      </c>
    </row>
    <row r="60" spans="2:16" s="1" customFormat="1" x14ac:dyDescent="0.25">
      <c r="B60" s="250" t="s">
        <v>5848</v>
      </c>
      <c r="C60" s="28" t="s">
        <v>56</v>
      </c>
      <c r="D60" s="277" t="s">
        <v>5849</v>
      </c>
      <c r="E60" s="71" t="s">
        <v>5531</v>
      </c>
      <c r="F60" s="71" t="s">
        <v>5847</v>
      </c>
      <c r="G60" s="71" t="s">
        <v>40</v>
      </c>
      <c r="H60" s="171" t="s">
        <v>84</v>
      </c>
      <c r="I60" s="456">
        <v>45295</v>
      </c>
      <c r="J60" s="259">
        <v>9500</v>
      </c>
      <c r="K60" s="275">
        <v>791.58</v>
      </c>
      <c r="L60" s="261">
        <v>8708.42</v>
      </c>
    </row>
    <row r="61" spans="2:16" s="1" customFormat="1" x14ac:dyDescent="0.25">
      <c r="C61" s="62"/>
      <c r="D61" s="62"/>
      <c r="E61" s="62"/>
      <c r="F61" s="62"/>
      <c r="G61" s="62"/>
      <c r="H61" s="62"/>
      <c r="I61" s="307"/>
      <c r="J61" s="230"/>
      <c r="K61" s="230"/>
      <c r="L61" s="230"/>
    </row>
    <row r="63" spans="2:16" s="1" customFormat="1" ht="15.75" customHeight="1" x14ac:dyDescent="0.3">
      <c r="B63" s="231" t="s">
        <v>251</v>
      </c>
      <c r="C63" s="232"/>
      <c r="D63" s="232"/>
      <c r="E63" s="539" t="s">
        <v>5534</v>
      </c>
      <c r="F63" s="539"/>
      <c r="G63" s="539"/>
      <c r="H63" s="540"/>
      <c r="I63" s="529" t="s">
        <v>2</v>
      </c>
      <c r="J63" s="569" t="s">
        <v>3</v>
      </c>
      <c r="K63" s="571" t="s">
        <v>4</v>
      </c>
      <c r="L63" s="573" t="s">
        <v>5</v>
      </c>
    </row>
    <row r="64" spans="2:16" s="1" customFormat="1" ht="15.75" x14ac:dyDescent="0.25">
      <c r="B64" s="4" t="s">
        <v>6</v>
      </c>
      <c r="C64" s="3" t="s">
        <v>7</v>
      </c>
      <c r="D64" s="3" t="s">
        <v>8</v>
      </c>
      <c r="E64" s="4" t="s">
        <v>9</v>
      </c>
      <c r="F64" s="4" t="s">
        <v>10</v>
      </c>
      <c r="G64" s="4" t="s">
        <v>11</v>
      </c>
      <c r="H64" s="4" t="s">
        <v>12</v>
      </c>
      <c r="I64" s="530"/>
      <c r="J64" s="570"/>
      <c r="K64" s="572"/>
      <c r="L64" s="574"/>
    </row>
    <row r="65" spans="2:101" s="1" customFormat="1" x14ac:dyDescent="0.25">
      <c r="B65" s="9" t="s">
        <v>5535</v>
      </c>
      <c r="C65" s="7">
        <v>372037</v>
      </c>
      <c r="D65" s="7" t="s">
        <v>5536</v>
      </c>
      <c r="E65" s="7" t="s">
        <v>5537</v>
      </c>
      <c r="F65" s="7" t="s">
        <v>5538</v>
      </c>
      <c r="G65" s="138" t="s">
        <v>40</v>
      </c>
      <c r="H65" s="7" t="s">
        <v>5539</v>
      </c>
      <c r="I65" s="77">
        <v>41000</v>
      </c>
      <c r="J65" s="233">
        <v>97894.720000000001</v>
      </c>
      <c r="K65" s="233">
        <v>97894.720000000001</v>
      </c>
      <c r="L65" s="503">
        <v>0</v>
      </c>
      <c r="M65" s="60"/>
    </row>
    <row r="66" spans="2:101" s="1" customFormat="1" x14ac:dyDescent="0.25">
      <c r="B66" s="9" t="s">
        <v>631</v>
      </c>
      <c r="C66" s="7">
        <v>372038</v>
      </c>
      <c r="D66" s="19" t="s">
        <v>5540</v>
      </c>
      <c r="E66" s="19" t="s">
        <v>56</v>
      </c>
      <c r="F66" s="19" t="s">
        <v>56</v>
      </c>
      <c r="G66" s="138" t="s">
        <v>40</v>
      </c>
      <c r="H66" s="7" t="s">
        <v>633</v>
      </c>
      <c r="I66" s="457">
        <v>41640</v>
      </c>
      <c r="J66" s="233">
        <v>1200</v>
      </c>
      <c r="K66" s="233">
        <v>1200</v>
      </c>
      <c r="L66" s="502">
        <v>0</v>
      </c>
    </row>
    <row r="67" spans="2:101" s="1" customFormat="1" x14ac:dyDescent="0.25">
      <c r="B67" s="6" t="s">
        <v>672</v>
      </c>
      <c r="C67" s="7">
        <v>548943</v>
      </c>
      <c r="D67" s="7" t="s">
        <v>5541</v>
      </c>
      <c r="E67" s="7" t="s">
        <v>530</v>
      </c>
      <c r="F67" s="28" t="s">
        <v>56</v>
      </c>
      <c r="G67" s="28" t="s">
        <v>40</v>
      </c>
      <c r="H67" s="28"/>
      <c r="I67" s="458">
        <v>41640</v>
      </c>
      <c r="J67" s="234">
        <v>7341.15</v>
      </c>
      <c r="K67" s="234">
        <v>7341.15</v>
      </c>
      <c r="L67" s="503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</row>
    <row r="68" spans="2:101" s="10" customFormat="1" x14ac:dyDescent="0.25">
      <c r="B68" s="9" t="s">
        <v>5542</v>
      </c>
      <c r="C68" s="7">
        <v>548944</v>
      </c>
      <c r="D68" s="7" t="s">
        <v>5543</v>
      </c>
      <c r="E68" s="19" t="s">
        <v>56</v>
      </c>
      <c r="F68" s="19" t="s">
        <v>56</v>
      </c>
      <c r="G68" s="138" t="s">
        <v>40</v>
      </c>
      <c r="H68" s="7" t="s">
        <v>730</v>
      </c>
      <c r="I68" s="99">
        <v>41640</v>
      </c>
      <c r="J68" s="233">
        <v>20000</v>
      </c>
      <c r="K68" s="233">
        <v>20000</v>
      </c>
      <c r="L68" s="502"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2:101" s="10" customFormat="1" ht="15.75" customHeight="1" x14ac:dyDescent="0.25">
      <c r="B69" s="9" t="s">
        <v>222</v>
      </c>
      <c r="C69" s="7">
        <v>548946</v>
      </c>
      <c r="D69" s="7" t="s">
        <v>5544</v>
      </c>
      <c r="E69" s="7" t="s">
        <v>224</v>
      </c>
      <c r="F69" s="7">
        <v>800</v>
      </c>
      <c r="G69" s="138" t="s">
        <v>40</v>
      </c>
      <c r="H69" s="7" t="s">
        <v>84</v>
      </c>
      <c r="I69" s="459">
        <v>41000</v>
      </c>
      <c r="J69" s="233">
        <v>3296</v>
      </c>
      <c r="K69" s="234">
        <v>3296</v>
      </c>
      <c r="L69" s="503">
        <v>0</v>
      </c>
      <c r="M69" s="6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2:101" s="10" customFormat="1" x14ac:dyDescent="0.25">
      <c r="B70" s="6" t="s">
        <v>222</v>
      </c>
      <c r="C70" s="7">
        <v>548947</v>
      </c>
      <c r="D70" s="7" t="s">
        <v>5545</v>
      </c>
      <c r="E70" s="7" t="s">
        <v>5546</v>
      </c>
      <c r="F70" s="19" t="s">
        <v>56</v>
      </c>
      <c r="G70" s="138" t="s">
        <v>40</v>
      </c>
      <c r="H70" s="7" t="s">
        <v>18</v>
      </c>
      <c r="I70" s="459">
        <v>41000</v>
      </c>
      <c r="J70" s="233">
        <v>3296</v>
      </c>
      <c r="K70" s="234">
        <v>3296</v>
      </c>
      <c r="L70" s="503">
        <v>0</v>
      </c>
      <c r="M70" s="6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2:101" s="10" customFormat="1" x14ac:dyDescent="0.25">
      <c r="B71" s="6" t="s">
        <v>5547</v>
      </c>
      <c r="C71" s="7">
        <v>749905</v>
      </c>
      <c r="D71" s="7" t="s">
        <v>5548</v>
      </c>
      <c r="E71" s="28" t="s">
        <v>56</v>
      </c>
      <c r="F71" s="28" t="s">
        <v>5549</v>
      </c>
      <c r="G71" s="78">
        <v>2017000000289</v>
      </c>
      <c r="H71" s="7" t="s">
        <v>633</v>
      </c>
      <c r="I71" s="98">
        <v>43570</v>
      </c>
      <c r="J71" s="235">
        <v>32000</v>
      </c>
      <c r="K71" s="235">
        <v>6820</v>
      </c>
      <c r="L71" s="236">
        <v>25180</v>
      </c>
    </row>
    <row r="72" spans="2:101" s="1" customFormat="1" x14ac:dyDescent="0.25">
      <c r="B72" s="6" t="s">
        <v>3940</v>
      </c>
      <c r="C72" s="7">
        <v>749922</v>
      </c>
      <c r="D72" s="7" t="s">
        <v>5550</v>
      </c>
      <c r="E72" s="7" t="s">
        <v>5551</v>
      </c>
      <c r="F72" s="28" t="s">
        <v>56</v>
      </c>
      <c r="G72" s="28" t="s">
        <v>56</v>
      </c>
      <c r="H72" s="7" t="s">
        <v>730</v>
      </c>
      <c r="I72" s="99">
        <v>41640</v>
      </c>
      <c r="J72" s="235">
        <v>49150</v>
      </c>
      <c r="K72" s="235">
        <v>49150</v>
      </c>
      <c r="L72" s="502">
        <v>0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</row>
    <row r="73" spans="2:101" s="1" customFormat="1" x14ac:dyDescent="0.25">
      <c r="B73" s="6" t="s">
        <v>3940</v>
      </c>
      <c r="C73" s="7">
        <v>749923</v>
      </c>
      <c r="D73" s="7" t="s">
        <v>5552</v>
      </c>
      <c r="E73" s="7" t="s">
        <v>5551</v>
      </c>
      <c r="F73" s="28" t="s">
        <v>56</v>
      </c>
      <c r="G73" s="28" t="s">
        <v>56</v>
      </c>
      <c r="H73" s="7" t="s">
        <v>730</v>
      </c>
      <c r="I73" s="99">
        <v>41640</v>
      </c>
      <c r="J73" s="235">
        <v>49150</v>
      </c>
      <c r="K73" s="235">
        <v>49150</v>
      </c>
      <c r="L73" s="502">
        <v>0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</row>
    <row r="76" spans="2:101" s="1" customFormat="1" ht="15.75" customHeight="1" x14ac:dyDescent="0.3">
      <c r="B76" s="231" t="s">
        <v>251</v>
      </c>
      <c r="C76" s="232"/>
      <c r="D76" s="232"/>
      <c r="E76" s="539" t="s">
        <v>5553</v>
      </c>
      <c r="F76" s="539"/>
      <c r="G76" s="539"/>
      <c r="H76" s="540"/>
      <c r="I76" s="529" t="s">
        <v>2</v>
      </c>
      <c r="J76" s="569" t="s">
        <v>3</v>
      </c>
      <c r="K76" s="571" t="s">
        <v>4</v>
      </c>
      <c r="L76" s="573" t="s">
        <v>5</v>
      </c>
    </row>
    <row r="77" spans="2:101" s="1" customFormat="1" ht="15.75" x14ac:dyDescent="0.25">
      <c r="B77" s="4" t="s">
        <v>6</v>
      </c>
      <c r="C77" s="3" t="s">
        <v>7</v>
      </c>
      <c r="D77" s="3" t="s">
        <v>8</v>
      </c>
      <c r="E77" s="4" t="s">
        <v>9</v>
      </c>
      <c r="F77" s="4" t="s">
        <v>10</v>
      </c>
      <c r="G77" s="4" t="s">
        <v>11</v>
      </c>
      <c r="H77" s="4" t="s">
        <v>12</v>
      </c>
      <c r="I77" s="530"/>
      <c r="J77" s="570"/>
      <c r="K77" s="572"/>
      <c r="L77" s="574"/>
    </row>
    <row r="78" spans="2:101" s="1" customFormat="1" x14ac:dyDescent="0.25">
      <c r="B78" s="25" t="s">
        <v>1944</v>
      </c>
      <c r="C78" s="19">
        <v>372032</v>
      </c>
      <c r="D78" s="19" t="s">
        <v>5554</v>
      </c>
      <c r="E78" s="19" t="s">
        <v>5555</v>
      </c>
      <c r="F78" s="19" t="s">
        <v>304</v>
      </c>
      <c r="G78" s="19" t="s">
        <v>5556</v>
      </c>
      <c r="H78" s="19" t="s">
        <v>5557</v>
      </c>
      <c r="I78" s="40">
        <v>41024</v>
      </c>
      <c r="J78" s="178">
        <v>17436</v>
      </c>
      <c r="K78" s="178">
        <v>17436</v>
      </c>
      <c r="L78" s="504">
        <v>0</v>
      </c>
    </row>
    <row r="79" spans="2:101" s="1" customFormat="1" x14ac:dyDescent="0.25">
      <c r="B79" s="25" t="s">
        <v>3850</v>
      </c>
      <c r="C79" s="19">
        <v>372033</v>
      </c>
      <c r="D79" s="19" t="s">
        <v>5562</v>
      </c>
      <c r="E79" s="19" t="s">
        <v>3319</v>
      </c>
      <c r="F79" s="19" t="s">
        <v>5563</v>
      </c>
      <c r="G79" s="19" t="s">
        <v>5564</v>
      </c>
      <c r="H79" s="19" t="s">
        <v>5557</v>
      </c>
      <c r="I79" s="40">
        <v>41024</v>
      </c>
      <c r="J79" s="178">
        <v>4995</v>
      </c>
      <c r="K79" s="178">
        <v>4995</v>
      </c>
      <c r="L79" s="504">
        <v>0</v>
      </c>
    </row>
    <row r="80" spans="2:101" s="1" customFormat="1" x14ac:dyDescent="0.25">
      <c r="B80" s="25" t="s">
        <v>5560</v>
      </c>
      <c r="C80" s="19">
        <v>372034</v>
      </c>
      <c r="D80" s="19" t="s">
        <v>5561</v>
      </c>
      <c r="E80" s="19" t="s">
        <v>4588</v>
      </c>
      <c r="F80" s="19">
        <v>3302012</v>
      </c>
      <c r="G80" s="19" t="s">
        <v>40</v>
      </c>
      <c r="H80" s="19" t="s">
        <v>18</v>
      </c>
      <c r="I80" s="40">
        <v>41023</v>
      </c>
      <c r="J80" s="178">
        <v>16694.43</v>
      </c>
      <c r="K80" s="178">
        <v>16694.43</v>
      </c>
      <c r="L80" s="504"/>
    </row>
    <row r="81" spans="2:13" s="1" customFormat="1" x14ac:dyDescent="0.25">
      <c r="B81" s="25" t="s">
        <v>5558</v>
      </c>
      <c r="C81" s="19">
        <v>372035</v>
      </c>
      <c r="D81" s="19" t="s">
        <v>5559</v>
      </c>
      <c r="E81" s="19" t="s">
        <v>56</v>
      </c>
      <c r="F81" s="19" t="s">
        <v>56</v>
      </c>
      <c r="G81" s="19" t="s">
        <v>40</v>
      </c>
      <c r="H81" s="19" t="s">
        <v>97</v>
      </c>
      <c r="I81" s="40">
        <v>41445</v>
      </c>
      <c r="J81" s="178">
        <v>40600</v>
      </c>
      <c r="K81" s="178">
        <v>40600</v>
      </c>
      <c r="L81" s="504">
        <v>0</v>
      </c>
    </row>
    <row r="82" spans="2:13" s="1" customFormat="1" x14ac:dyDescent="0.25">
      <c r="B82" s="25" t="s">
        <v>5565</v>
      </c>
      <c r="C82" s="19">
        <v>749903</v>
      </c>
      <c r="D82" s="19" t="s">
        <v>5566</v>
      </c>
      <c r="E82" s="19" t="s">
        <v>5567</v>
      </c>
      <c r="F82" s="19" t="s">
        <v>304</v>
      </c>
      <c r="G82" s="19" t="s">
        <v>40</v>
      </c>
      <c r="H82" s="19" t="s">
        <v>294</v>
      </c>
      <c r="I82" s="40">
        <v>43600</v>
      </c>
      <c r="J82" s="178">
        <v>1203.5999999999999</v>
      </c>
      <c r="K82" s="178">
        <v>1203.5999999999999</v>
      </c>
      <c r="L82" s="504">
        <v>0</v>
      </c>
    </row>
    <row r="83" spans="2:13" s="1" customFormat="1" x14ac:dyDescent="0.25">
      <c r="B83" s="25" t="s">
        <v>5565</v>
      </c>
      <c r="C83" s="19">
        <v>749904</v>
      </c>
      <c r="D83" s="19" t="s">
        <v>5568</v>
      </c>
      <c r="E83" s="19" t="s">
        <v>5567</v>
      </c>
      <c r="F83" s="19" t="s">
        <v>304</v>
      </c>
      <c r="G83" s="19" t="s">
        <v>40</v>
      </c>
      <c r="H83" s="19" t="s">
        <v>294</v>
      </c>
      <c r="I83" s="40">
        <v>43600</v>
      </c>
      <c r="J83" s="178">
        <v>1203.5999999999999</v>
      </c>
      <c r="K83" s="178">
        <v>1203.5999999999999</v>
      </c>
      <c r="L83" s="504">
        <v>0</v>
      </c>
    </row>
    <row r="85" spans="2:13" s="1" customFormat="1" ht="15.75" customHeight="1" x14ac:dyDescent="0.3">
      <c r="B85" s="231" t="s">
        <v>251</v>
      </c>
      <c r="C85" s="232"/>
      <c r="D85" s="232"/>
      <c r="E85" s="539" t="s">
        <v>5569</v>
      </c>
      <c r="F85" s="539"/>
      <c r="G85" s="539"/>
      <c r="H85" s="540"/>
      <c r="I85" s="529" t="s">
        <v>2</v>
      </c>
      <c r="J85" s="569" t="s">
        <v>3</v>
      </c>
      <c r="K85" s="571" t="s">
        <v>4</v>
      </c>
      <c r="L85" s="573" t="s">
        <v>5</v>
      </c>
    </row>
    <row r="86" spans="2:13" s="1" customFormat="1" ht="15.75" x14ac:dyDescent="0.25">
      <c r="B86" s="4" t="s">
        <v>6</v>
      </c>
      <c r="C86" s="3" t="s">
        <v>7</v>
      </c>
      <c r="D86" s="3" t="s">
        <v>8</v>
      </c>
      <c r="E86" s="4" t="s">
        <v>9</v>
      </c>
      <c r="F86" s="4" t="s">
        <v>10</v>
      </c>
      <c r="G86" s="4" t="s">
        <v>11</v>
      </c>
      <c r="H86" s="4" t="s">
        <v>12</v>
      </c>
      <c r="I86" s="530"/>
      <c r="J86" s="570"/>
      <c r="K86" s="572"/>
      <c r="L86" s="574"/>
    </row>
    <row r="87" spans="2:13" s="1" customFormat="1" x14ac:dyDescent="0.25">
      <c r="B87" s="6" t="s">
        <v>5570</v>
      </c>
      <c r="C87" s="7">
        <v>372008</v>
      </c>
      <c r="D87" s="7" t="s">
        <v>5571</v>
      </c>
      <c r="E87" s="19" t="s">
        <v>56</v>
      </c>
      <c r="F87" s="19" t="s">
        <v>56</v>
      </c>
      <c r="G87" s="138" t="s">
        <v>40</v>
      </c>
      <c r="H87" s="7" t="s">
        <v>404</v>
      </c>
      <c r="I87" s="99">
        <v>41024</v>
      </c>
      <c r="J87" s="280">
        <v>4930</v>
      </c>
      <c r="K87" s="280">
        <v>4930</v>
      </c>
      <c r="L87" s="505">
        <v>0</v>
      </c>
    </row>
    <row r="88" spans="2:13" s="1" customFormat="1" x14ac:dyDescent="0.25">
      <c r="B88" s="9" t="s">
        <v>150</v>
      </c>
      <c r="C88" s="7">
        <v>548939</v>
      </c>
      <c r="D88" s="7" t="s">
        <v>5572</v>
      </c>
      <c r="E88" s="7" t="s">
        <v>15</v>
      </c>
      <c r="F88" s="7" t="s">
        <v>260</v>
      </c>
      <c r="G88" s="7" t="s">
        <v>5573</v>
      </c>
      <c r="H88" s="7" t="s">
        <v>18</v>
      </c>
      <c r="I88" s="99">
        <v>41023</v>
      </c>
      <c r="J88" s="280">
        <v>6186.76</v>
      </c>
      <c r="K88" s="281">
        <v>6186.76</v>
      </c>
      <c r="L88" s="505">
        <v>0</v>
      </c>
    </row>
    <row r="89" spans="2:13" s="1" customFormat="1" x14ac:dyDescent="0.25">
      <c r="B89" s="9" t="s">
        <v>19</v>
      </c>
      <c r="C89" s="7">
        <v>548940</v>
      </c>
      <c r="D89" s="7" t="s">
        <v>5574</v>
      </c>
      <c r="E89" s="7" t="s">
        <v>15</v>
      </c>
      <c r="F89" s="7" t="s">
        <v>114</v>
      </c>
      <c r="G89" s="7" t="s">
        <v>5575</v>
      </c>
      <c r="H89" s="7" t="s">
        <v>18</v>
      </c>
      <c r="I89" s="99">
        <v>41023</v>
      </c>
      <c r="J89" s="280">
        <v>28637.3</v>
      </c>
      <c r="K89" s="280">
        <v>28637.3</v>
      </c>
      <c r="L89" s="505">
        <v>0</v>
      </c>
      <c r="M89" s="60"/>
    </row>
    <row r="90" spans="2:13" x14ac:dyDescent="0.25">
      <c r="B90" s="250" t="s">
        <v>5657</v>
      </c>
      <c r="C90" s="272">
        <v>991967</v>
      </c>
      <c r="D90" s="277" t="s">
        <v>5850</v>
      </c>
      <c r="E90" s="19" t="s">
        <v>56</v>
      </c>
      <c r="F90" s="19" t="s">
        <v>56</v>
      </c>
      <c r="G90" s="138" t="s">
        <v>40</v>
      </c>
      <c r="H90" s="7" t="s">
        <v>18</v>
      </c>
      <c r="I90" s="370">
        <v>45574</v>
      </c>
      <c r="J90" s="273">
        <v>7485.79</v>
      </c>
      <c r="K90" s="275">
        <v>62.37</v>
      </c>
      <c r="L90" s="273">
        <v>7423.42</v>
      </c>
    </row>
    <row r="91" spans="2:13" x14ac:dyDescent="0.25">
      <c r="B91" s="250" t="s">
        <v>5637</v>
      </c>
      <c r="C91" s="272">
        <v>991969</v>
      </c>
      <c r="D91" s="277" t="s">
        <v>5851</v>
      </c>
      <c r="E91" s="19" t="s">
        <v>56</v>
      </c>
      <c r="F91" s="19" t="s">
        <v>56</v>
      </c>
      <c r="G91" s="138" t="s">
        <v>40</v>
      </c>
      <c r="H91" s="7" t="s">
        <v>18</v>
      </c>
      <c r="I91" s="370">
        <v>45581</v>
      </c>
      <c r="J91" s="273">
        <v>4952.46</v>
      </c>
      <c r="K91" s="274">
        <v>0</v>
      </c>
      <c r="L91" s="273">
        <v>4952.46</v>
      </c>
    </row>
    <row r="92" spans="2:13" x14ac:dyDescent="0.25">
      <c r="B92" s="250" t="s">
        <v>5633</v>
      </c>
      <c r="C92" s="272">
        <v>991972</v>
      </c>
      <c r="D92" s="277" t="s">
        <v>5852</v>
      </c>
      <c r="E92" s="19" t="s">
        <v>56</v>
      </c>
      <c r="F92" s="19" t="s">
        <v>56</v>
      </c>
      <c r="G92" s="138" t="s">
        <v>40</v>
      </c>
      <c r="H92" s="71" t="s">
        <v>84</v>
      </c>
      <c r="I92" s="370">
        <v>45581</v>
      </c>
      <c r="J92" s="273">
        <v>6030.39</v>
      </c>
      <c r="K92" s="274">
        <v>0</v>
      </c>
      <c r="L92" s="273">
        <v>6030.39</v>
      </c>
    </row>
    <row r="93" spans="2:13" x14ac:dyDescent="0.25">
      <c r="B93" s="250" t="s">
        <v>5689</v>
      </c>
      <c r="C93" s="272">
        <v>991974</v>
      </c>
      <c r="D93" s="277" t="s">
        <v>5853</v>
      </c>
      <c r="E93" s="71" t="s">
        <v>322</v>
      </c>
      <c r="F93" s="71" t="s">
        <v>56</v>
      </c>
      <c r="G93" s="71" t="s">
        <v>5854</v>
      </c>
      <c r="H93" s="71" t="s">
        <v>294</v>
      </c>
      <c r="I93" s="370">
        <v>45562</v>
      </c>
      <c r="J93" s="273">
        <v>6515</v>
      </c>
      <c r="K93" s="275">
        <v>54.28</v>
      </c>
      <c r="L93" s="273">
        <v>6460.72</v>
      </c>
    </row>
  </sheetData>
  <sheetProtection algorithmName="SHA-512" hashValue="snXF0XZqASxeL34mjBgqqRr34e5eY5iMqvGKG/Tn35ptxVPz4Wctr4ziUTH+A4IxlSvTehWwhOXdmUsGuMgdig==" saltValue="B7c306hIHzpN+7F+h93WDw==" spinCount="100000" sheet="1" formatCells="0" formatColumns="0" formatRows="0" insertColumns="0" insertRows="0" insertHyperlinks="0" deleteColumns="0" deleteRows="0" sort="0" autoFilter="0" pivotTables="0"/>
  <mergeCells count="31">
    <mergeCell ref="E23:H23"/>
    <mergeCell ref="I23:I24"/>
    <mergeCell ref="J23:J24"/>
    <mergeCell ref="K23:K24"/>
    <mergeCell ref="L23:L24"/>
    <mergeCell ref="E39:H39"/>
    <mergeCell ref="I39:I40"/>
    <mergeCell ref="J39:J40"/>
    <mergeCell ref="K39:K40"/>
    <mergeCell ref="L39:L40"/>
    <mergeCell ref="B1:L1"/>
    <mergeCell ref="D3:H3"/>
    <mergeCell ref="I3:I4"/>
    <mergeCell ref="J3:J4"/>
    <mergeCell ref="K3:K4"/>
    <mergeCell ref="L3:L4"/>
    <mergeCell ref="E76:H76"/>
    <mergeCell ref="I76:I77"/>
    <mergeCell ref="J76:J77"/>
    <mergeCell ref="K76:K77"/>
    <mergeCell ref="L76:L77"/>
    <mergeCell ref="E85:H85"/>
    <mergeCell ref="I85:I86"/>
    <mergeCell ref="J85:J86"/>
    <mergeCell ref="K85:K86"/>
    <mergeCell ref="L85:L86"/>
    <mergeCell ref="E63:H63"/>
    <mergeCell ref="I63:I64"/>
    <mergeCell ref="J63:J64"/>
    <mergeCell ref="K63:K64"/>
    <mergeCell ref="L63:L64"/>
  </mergeCells>
  <pageMargins left="0.15" right="0.15" top="0.4" bottom="0.4" header="0.2" footer="0.2"/>
  <pageSetup paperSize="5" scale="80" firstPageNumber="70" orientation="landscape" useFirstPageNumber="1" r:id="rId1"/>
  <headerFoot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2"/>
  <sheetViews>
    <sheetView view="pageLayout" topLeftCell="B70" zoomScale="90" zoomScaleNormal="100" zoomScalePageLayoutView="90" workbookViewId="0">
      <selection activeCell="E14" sqref="E14"/>
    </sheetView>
  </sheetViews>
  <sheetFormatPr baseColWidth="10" defaultRowHeight="15" x14ac:dyDescent="0.25"/>
  <cols>
    <col min="1" max="1" width="11" style="1" customWidth="1"/>
    <col min="2" max="2" width="43.7109375" customWidth="1"/>
    <col min="4" max="4" width="12.42578125" bestFit="1" customWidth="1"/>
    <col min="5" max="5" width="11.140625" bestFit="1" customWidth="1"/>
    <col min="6" max="6" width="16.7109375" customWidth="1"/>
    <col min="7" max="7" width="25.7109375" customWidth="1"/>
    <col min="9" max="9" width="13.7109375" style="460" customWidth="1"/>
    <col min="10" max="10" width="12.7109375" customWidth="1"/>
    <col min="11" max="11" width="15.140625" customWidth="1"/>
  </cols>
  <sheetData>
    <row r="1" spans="2:13" s="1" customFormat="1" x14ac:dyDescent="0.25">
      <c r="I1" s="460"/>
    </row>
    <row r="2" spans="2:13" s="1" customFormat="1" ht="21" x14ac:dyDescent="0.35">
      <c r="B2" s="586" t="s">
        <v>5576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</row>
    <row r="3" spans="2:13" s="1" customFormat="1" x14ac:dyDescent="0.25">
      <c r="I3" s="460"/>
    </row>
    <row r="4" spans="2:13" s="1" customFormat="1" ht="15.75" x14ac:dyDescent="0.25">
      <c r="B4" s="231" t="s">
        <v>251</v>
      </c>
      <c r="C4" s="232"/>
      <c r="D4" s="232"/>
      <c r="E4" s="587"/>
      <c r="F4" s="587"/>
      <c r="G4" s="587"/>
      <c r="H4" s="588"/>
      <c r="I4" s="578" t="s">
        <v>2</v>
      </c>
      <c r="J4" s="589" t="s">
        <v>3</v>
      </c>
      <c r="K4" s="508" t="s">
        <v>4</v>
      </c>
      <c r="L4" s="591" t="s">
        <v>5</v>
      </c>
    </row>
    <row r="5" spans="2:13" s="1" customFormat="1" ht="15.75" x14ac:dyDescent="0.25">
      <c r="B5" s="4" t="s">
        <v>6</v>
      </c>
      <c r="C5" s="3" t="s">
        <v>7</v>
      </c>
      <c r="D5" s="3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579"/>
      <c r="J5" s="590"/>
      <c r="K5" s="509"/>
      <c r="L5" s="592"/>
    </row>
    <row r="6" spans="2:13" s="1" customFormat="1" ht="30" x14ac:dyDescent="0.25">
      <c r="B6" s="17" t="s">
        <v>2549</v>
      </c>
      <c r="C6" s="7">
        <v>366953</v>
      </c>
      <c r="D6" s="7" t="s">
        <v>5577</v>
      </c>
      <c r="E6" s="19" t="s">
        <v>56</v>
      </c>
      <c r="F6" s="19" t="s">
        <v>56</v>
      </c>
      <c r="G6" s="138" t="s">
        <v>40</v>
      </c>
      <c r="H6" s="7" t="s">
        <v>18</v>
      </c>
      <c r="I6" s="99">
        <v>41640</v>
      </c>
      <c r="J6" s="32">
        <v>13838.8</v>
      </c>
      <c r="K6" s="32">
        <v>13838.8</v>
      </c>
      <c r="L6" s="32">
        <v>0</v>
      </c>
    </row>
    <row r="7" spans="2:13" s="1" customFormat="1" ht="30" x14ac:dyDescent="0.25">
      <c r="B7" s="137" t="s">
        <v>2549</v>
      </c>
      <c r="C7" s="138">
        <v>366954</v>
      </c>
      <c r="D7" s="138" t="s">
        <v>5578</v>
      </c>
      <c r="E7" s="19" t="s">
        <v>56</v>
      </c>
      <c r="F7" s="19" t="s">
        <v>56</v>
      </c>
      <c r="G7" s="138" t="s">
        <v>40</v>
      </c>
      <c r="H7" s="138" t="s">
        <v>18</v>
      </c>
      <c r="I7" s="77">
        <v>41640</v>
      </c>
      <c r="J7" s="88">
        <v>13838.8</v>
      </c>
      <c r="K7" s="88">
        <v>13838.8</v>
      </c>
      <c r="L7" s="88">
        <v>0</v>
      </c>
      <c r="M7" s="139"/>
    </row>
    <row r="8" spans="2:13" s="1" customFormat="1" x14ac:dyDescent="0.25">
      <c r="B8" s="70" t="s">
        <v>462</v>
      </c>
      <c r="C8" s="19">
        <v>372184</v>
      </c>
      <c r="D8" s="19" t="s">
        <v>5579</v>
      </c>
      <c r="E8" s="28" t="s">
        <v>342</v>
      </c>
      <c r="F8" s="19" t="s">
        <v>5580</v>
      </c>
      <c r="G8" s="19" t="s">
        <v>5581</v>
      </c>
      <c r="H8" s="19" t="s">
        <v>730</v>
      </c>
      <c r="I8" s="99">
        <v>39083</v>
      </c>
      <c r="J8" s="23">
        <v>2000</v>
      </c>
      <c r="K8" s="23">
        <v>2000</v>
      </c>
      <c r="L8" s="23">
        <v>0</v>
      </c>
    </row>
    <row r="9" spans="2:13" s="1" customFormat="1" x14ac:dyDescent="0.25">
      <c r="B9" s="25" t="s">
        <v>5582</v>
      </c>
      <c r="C9" s="19">
        <v>372287</v>
      </c>
      <c r="D9" s="19" t="s">
        <v>5240</v>
      </c>
      <c r="E9" s="19" t="s">
        <v>56</v>
      </c>
      <c r="F9" s="19" t="s">
        <v>56</v>
      </c>
      <c r="G9" s="138" t="s">
        <v>40</v>
      </c>
      <c r="H9" s="19" t="s">
        <v>478</v>
      </c>
      <c r="I9" s="40">
        <v>41091</v>
      </c>
      <c r="J9" s="44">
        <v>2771.53</v>
      </c>
      <c r="K9" s="44">
        <v>2771.53</v>
      </c>
      <c r="L9" s="44">
        <v>0</v>
      </c>
    </row>
    <row r="10" spans="2:13" s="1" customFormat="1" x14ac:dyDescent="0.25">
      <c r="B10" s="25" t="s">
        <v>415</v>
      </c>
      <c r="C10" s="19">
        <v>749924</v>
      </c>
      <c r="D10" s="19" t="s">
        <v>5583</v>
      </c>
      <c r="E10" s="19" t="s">
        <v>39</v>
      </c>
      <c r="F10" s="19" t="s">
        <v>2520</v>
      </c>
      <c r="G10" s="138" t="s">
        <v>40</v>
      </c>
      <c r="H10" s="19" t="s">
        <v>824</v>
      </c>
      <c r="I10" s="40">
        <v>43600</v>
      </c>
      <c r="J10" s="44">
        <v>62529.19</v>
      </c>
      <c r="K10" s="44">
        <v>12505.64</v>
      </c>
      <c r="L10" s="44">
        <v>50022.55</v>
      </c>
    </row>
    <row r="11" spans="2:13" s="1" customFormat="1" x14ac:dyDescent="0.25">
      <c r="B11" s="70" t="s">
        <v>5584</v>
      </c>
      <c r="C11" s="19">
        <v>749925</v>
      </c>
      <c r="D11" s="19" t="s">
        <v>5585</v>
      </c>
      <c r="E11" s="28" t="s">
        <v>39</v>
      </c>
      <c r="F11" s="19" t="s">
        <v>56</v>
      </c>
      <c r="G11" s="138" t="s">
        <v>40</v>
      </c>
      <c r="H11" s="19" t="s">
        <v>824</v>
      </c>
      <c r="I11" s="40">
        <v>43600</v>
      </c>
      <c r="J11" s="44">
        <v>7963.82</v>
      </c>
      <c r="K11" s="44">
        <v>1592.56</v>
      </c>
      <c r="L11" s="44">
        <v>6370.26</v>
      </c>
    </row>
    <row r="12" spans="2:13" s="1" customFormat="1" x14ac:dyDescent="0.25">
      <c r="B12" s="70" t="s">
        <v>5584</v>
      </c>
      <c r="C12" s="19">
        <v>749926</v>
      </c>
      <c r="D12" s="19" t="s">
        <v>5586</v>
      </c>
      <c r="E12" s="28" t="s">
        <v>39</v>
      </c>
      <c r="F12" s="19" t="s">
        <v>56</v>
      </c>
      <c r="G12" s="138" t="s">
        <v>40</v>
      </c>
      <c r="H12" s="19" t="s">
        <v>824</v>
      </c>
      <c r="I12" s="40">
        <v>43600</v>
      </c>
      <c r="J12" s="44">
        <v>7963.82</v>
      </c>
      <c r="K12" s="44">
        <v>1592.56</v>
      </c>
      <c r="L12" s="44">
        <v>6370.26</v>
      </c>
    </row>
    <row r="13" spans="2:13" s="1" customFormat="1" x14ac:dyDescent="0.25">
      <c r="B13" s="149" t="s">
        <v>5587</v>
      </c>
      <c r="C13" s="19">
        <v>749927</v>
      </c>
      <c r="D13" s="19" t="s">
        <v>5588</v>
      </c>
      <c r="E13" s="19" t="s">
        <v>39</v>
      </c>
      <c r="F13" s="19" t="s">
        <v>56</v>
      </c>
      <c r="G13" s="138" t="s">
        <v>40</v>
      </c>
      <c r="H13" s="19" t="s">
        <v>824</v>
      </c>
      <c r="I13" s="40">
        <v>43600</v>
      </c>
      <c r="J13" s="44">
        <v>5847.49</v>
      </c>
      <c r="K13" s="44">
        <v>1169.3</v>
      </c>
      <c r="L13" s="44">
        <v>4677.1899999999996</v>
      </c>
    </row>
    <row r="14" spans="2:13" s="1" customFormat="1" x14ac:dyDescent="0.25">
      <c r="B14" s="149" t="s">
        <v>5587</v>
      </c>
      <c r="C14" s="19">
        <v>749928</v>
      </c>
      <c r="D14" s="19" t="s">
        <v>5589</v>
      </c>
      <c r="E14" s="19" t="s">
        <v>39</v>
      </c>
      <c r="F14" s="19" t="s">
        <v>56</v>
      </c>
      <c r="G14" s="138" t="s">
        <v>40</v>
      </c>
      <c r="H14" s="19" t="s">
        <v>824</v>
      </c>
      <c r="I14" s="40">
        <v>43600</v>
      </c>
      <c r="J14" s="44">
        <v>5847.49</v>
      </c>
      <c r="K14" s="44">
        <v>1169.3</v>
      </c>
      <c r="L14" s="44">
        <v>4677.1899999999996</v>
      </c>
    </row>
    <row r="15" spans="2:13" s="1" customFormat="1" x14ac:dyDescent="0.25">
      <c r="B15" s="70" t="s">
        <v>5590</v>
      </c>
      <c r="C15" s="19">
        <v>749929</v>
      </c>
      <c r="D15" s="19" t="s">
        <v>5591</v>
      </c>
      <c r="E15" s="28" t="s">
        <v>39</v>
      </c>
      <c r="F15" s="19" t="s">
        <v>56</v>
      </c>
      <c r="G15" s="138" t="s">
        <v>40</v>
      </c>
      <c r="H15" s="19" t="s">
        <v>824</v>
      </c>
      <c r="I15" s="40">
        <v>43600</v>
      </c>
      <c r="J15" s="44">
        <v>6820.4</v>
      </c>
      <c r="K15" s="44">
        <v>1363.88</v>
      </c>
      <c r="L15" s="44">
        <v>5455.52</v>
      </c>
    </row>
    <row r="16" spans="2:13" s="1" customFormat="1" ht="30" x14ac:dyDescent="0.25">
      <c r="B16" s="70" t="s">
        <v>5592</v>
      </c>
      <c r="C16" s="19">
        <v>749930</v>
      </c>
      <c r="D16" s="19" t="s">
        <v>5593</v>
      </c>
      <c r="E16" s="28" t="s">
        <v>39</v>
      </c>
      <c r="F16" s="19" t="s">
        <v>56</v>
      </c>
      <c r="G16" s="138" t="s">
        <v>40</v>
      </c>
      <c r="H16" s="19" t="s">
        <v>824</v>
      </c>
      <c r="I16" s="40">
        <v>43600</v>
      </c>
      <c r="J16" s="44">
        <v>5917.7</v>
      </c>
      <c r="K16" s="44">
        <v>1183.3399999999999</v>
      </c>
      <c r="L16" s="44">
        <v>4733.3599999999997</v>
      </c>
    </row>
    <row r="17" spans="2:12" s="1" customFormat="1" ht="30" x14ac:dyDescent="0.25">
      <c r="B17" s="70" t="s">
        <v>462</v>
      </c>
      <c r="C17" s="19">
        <v>749931</v>
      </c>
      <c r="D17" s="19" t="s">
        <v>5594</v>
      </c>
      <c r="E17" s="28" t="s">
        <v>121</v>
      </c>
      <c r="F17" s="79" t="s">
        <v>5595</v>
      </c>
      <c r="G17" s="19" t="s">
        <v>5596</v>
      </c>
      <c r="H17" s="19" t="s">
        <v>325</v>
      </c>
      <c r="I17" s="98">
        <v>43469</v>
      </c>
      <c r="J17" s="75">
        <v>15900</v>
      </c>
      <c r="K17" s="75">
        <v>3709.76</v>
      </c>
      <c r="L17" s="75">
        <v>12189.24</v>
      </c>
    </row>
    <row r="18" spans="2:12" s="1" customFormat="1" x14ac:dyDescent="0.25">
      <c r="B18" s="70" t="s">
        <v>5597</v>
      </c>
      <c r="C18" s="19">
        <v>749932</v>
      </c>
      <c r="D18" s="19" t="s">
        <v>5598</v>
      </c>
      <c r="E18" s="28" t="s">
        <v>39</v>
      </c>
      <c r="F18" s="19" t="s">
        <v>56</v>
      </c>
      <c r="G18" s="138" t="s">
        <v>40</v>
      </c>
      <c r="H18" s="19" t="s">
        <v>824</v>
      </c>
      <c r="I18" s="40">
        <v>43600</v>
      </c>
      <c r="J18" s="44">
        <v>8821.39</v>
      </c>
      <c r="K18" s="44">
        <v>1764.08</v>
      </c>
      <c r="L18" s="44">
        <v>7056.31</v>
      </c>
    </row>
    <row r="19" spans="2:12" s="1" customFormat="1" x14ac:dyDescent="0.25">
      <c r="B19" s="70" t="s">
        <v>116</v>
      </c>
      <c r="C19" s="19">
        <v>749933</v>
      </c>
      <c r="D19" s="19" t="s">
        <v>5599</v>
      </c>
      <c r="E19" s="28" t="s">
        <v>15</v>
      </c>
      <c r="F19" s="19" t="s">
        <v>118</v>
      </c>
      <c r="G19" s="19" t="s">
        <v>5600</v>
      </c>
      <c r="H19" s="19" t="s">
        <v>730</v>
      </c>
      <c r="I19" s="98">
        <v>43535</v>
      </c>
      <c r="J19" s="75">
        <v>4850</v>
      </c>
      <c r="K19" s="75">
        <v>3502.05</v>
      </c>
      <c r="L19" s="75">
        <v>1346.95</v>
      </c>
    </row>
    <row r="20" spans="2:12" s="1" customFormat="1" x14ac:dyDescent="0.25">
      <c r="B20" s="70" t="s">
        <v>19</v>
      </c>
      <c r="C20" s="19">
        <v>749934</v>
      </c>
      <c r="D20" s="19" t="s">
        <v>5601</v>
      </c>
      <c r="E20" s="28" t="s">
        <v>15</v>
      </c>
      <c r="F20" s="19" t="s">
        <v>411</v>
      </c>
      <c r="G20" s="19" t="s">
        <v>5602</v>
      </c>
      <c r="H20" s="19" t="s">
        <v>730</v>
      </c>
      <c r="I20" s="98">
        <v>43532</v>
      </c>
      <c r="J20" s="75">
        <v>39136</v>
      </c>
      <c r="K20" s="75">
        <v>28264.17</v>
      </c>
      <c r="L20" s="75">
        <v>10870.83</v>
      </c>
    </row>
    <row r="21" spans="2:12" s="1" customFormat="1" x14ac:dyDescent="0.25">
      <c r="B21" s="70" t="s">
        <v>684</v>
      </c>
      <c r="C21" s="19">
        <v>749935</v>
      </c>
      <c r="D21" s="19" t="s">
        <v>5603</v>
      </c>
      <c r="E21" s="28" t="s">
        <v>1132</v>
      </c>
      <c r="F21" s="19" t="s">
        <v>5604</v>
      </c>
      <c r="G21" s="19" t="s">
        <v>5605</v>
      </c>
      <c r="H21" s="19" t="s">
        <v>325</v>
      </c>
      <c r="I21" s="98">
        <v>43532</v>
      </c>
      <c r="J21" s="44">
        <v>53621</v>
      </c>
      <c r="K21" s="44">
        <v>10278</v>
      </c>
      <c r="L21" s="44">
        <v>43343</v>
      </c>
    </row>
    <row r="22" spans="2:12" s="1" customFormat="1" x14ac:dyDescent="0.25">
      <c r="B22" s="25" t="s">
        <v>116</v>
      </c>
      <c r="C22" s="19">
        <v>749936</v>
      </c>
      <c r="D22" s="19" t="s">
        <v>5606</v>
      </c>
      <c r="E22" s="28" t="s">
        <v>15</v>
      </c>
      <c r="F22" s="19" t="s">
        <v>118</v>
      </c>
      <c r="G22" s="19" t="s">
        <v>5607</v>
      </c>
      <c r="H22" s="19" t="s">
        <v>730</v>
      </c>
      <c r="I22" s="98">
        <v>43535</v>
      </c>
      <c r="J22" s="75">
        <v>4850</v>
      </c>
      <c r="K22" s="75">
        <v>3502.05</v>
      </c>
      <c r="L22" s="75">
        <v>1346.95</v>
      </c>
    </row>
    <row r="23" spans="2:12" s="1" customFormat="1" x14ac:dyDescent="0.25">
      <c r="B23" s="25" t="s">
        <v>19</v>
      </c>
      <c r="C23" s="19">
        <v>749937</v>
      </c>
      <c r="D23" s="19" t="s">
        <v>5608</v>
      </c>
      <c r="E23" s="28" t="s">
        <v>15</v>
      </c>
      <c r="F23" s="19" t="s">
        <v>411</v>
      </c>
      <c r="G23" s="19" t="s">
        <v>5609</v>
      </c>
      <c r="H23" s="19" t="s">
        <v>730</v>
      </c>
      <c r="I23" s="98">
        <v>43532</v>
      </c>
      <c r="J23" s="75">
        <v>39136</v>
      </c>
      <c r="K23" s="75">
        <v>28264.17</v>
      </c>
      <c r="L23" s="75">
        <v>10870.83</v>
      </c>
    </row>
    <row r="24" spans="2:12" s="1" customFormat="1" x14ac:dyDescent="0.25">
      <c r="B24" s="70" t="s">
        <v>19</v>
      </c>
      <c r="C24" s="19">
        <v>749938</v>
      </c>
      <c r="D24" s="19" t="s">
        <v>5610</v>
      </c>
      <c r="E24" s="28" t="s">
        <v>15</v>
      </c>
      <c r="F24" s="19" t="s">
        <v>411</v>
      </c>
      <c r="G24" s="19" t="s">
        <v>5611</v>
      </c>
      <c r="H24" s="19" t="s">
        <v>730</v>
      </c>
      <c r="I24" s="98">
        <v>43532</v>
      </c>
      <c r="J24" s="75">
        <v>39136</v>
      </c>
      <c r="K24" s="75">
        <v>28264.17</v>
      </c>
      <c r="L24" s="75">
        <v>10870.83</v>
      </c>
    </row>
    <row r="25" spans="2:12" s="1" customFormat="1" x14ac:dyDescent="0.25">
      <c r="B25" s="70" t="s">
        <v>116</v>
      </c>
      <c r="C25" s="19">
        <v>749939</v>
      </c>
      <c r="D25" s="19" t="s">
        <v>5612</v>
      </c>
      <c r="E25" s="28" t="s">
        <v>15</v>
      </c>
      <c r="F25" s="19" t="s">
        <v>118</v>
      </c>
      <c r="G25" s="19" t="s">
        <v>5613</v>
      </c>
      <c r="H25" s="19" t="s">
        <v>18</v>
      </c>
      <c r="I25" s="98">
        <v>43535</v>
      </c>
      <c r="J25" s="75">
        <v>4850</v>
      </c>
      <c r="K25" s="75">
        <v>3502.05</v>
      </c>
      <c r="L25" s="75">
        <v>1346.95</v>
      </c>
    </row>
    <row r="26" spans="2:12" s="1" customFormat="1" x14ac:dyDescent="0.25">
      <c r="B26" s="149" t="s">
        <v>5587</v>
      </c>
      <c r="C26" s="19">
        <v>749940</v>
      </c>
      <c r="D26" s="19" t="s">
        <v>5614</v>
      </c>
      <c r="E26" s="19" t="s">
        <v>39</v>
      </c>
      <c r="F26" s="19" t="s">
        <v>56</v>
      </c>
      <c r="G26" s="138" t="s">
        <v>40</v>
      </c>
      <c r="H26" s="19" t="s">
        <v>824</v>
      </c>
      <c r="I26" s="40">
        <v>43600</v>
      </c>
      <c r="J26" s="44">
        <v>5847.49</v>
      </c>
      <c r="K26" s="44">
        <v>1169.3</v>
      </c>
      <c r="L26" s="44">
        <v>4677.1899999999996</v>
      </c>
    </row>
    <row r="27" spans="2:12" s="1" customFormat="1" x14ac:dyDescent="0.25">
      <c r="I27" s="460"/>
    </row>
    <row r="1042" spans="2:12" x14ac:dyDescent="0.25">
      <c r="E1042" t="s">
        <v>15</v>
      </c>
    </row>
    <row r="1043" spans="2:12" s="1" customFormat="1" x14ac:dyDescent="0.25">
      <c r="B1043" s="167" t="s">
        <v>5698</v>
      </c>
      <c r="C1043" s="167"/>
      <c r="D1043" s="167" t="s">
        <v>5699</v>
      </c>
      <c r="E1043" s="167"/>
      <c r="F1043" s="167"/>
      <c r="G1043" s="167"/>
      <c r="H1043" s="167"/>
      <c r="I1043" s="456">
        <v>45596</v>
      </c>
      <c r="J1043" s="262">
        <v>38165.370000000003</v>
      </c>
      <c r="K1043" s="267">
        <v>0</v>
      </c>
      <c r="L1043" s="263">
        <v>38165.370000000003</v>
      </c>
    </row>
    <row r="1983" spans="2:12" s="1" customFormat="1" x14ac:dyDescent="0.25">
      <c r="B1983" s="250" t="s">
        <v>5684</v>
      </c>
      <c r="C1983" s="167"/>
      <c r="D1983" s="251" t="s">
        <v>5685</v>
      </c>
      <c r="E1983" s="251" t="s">
        <v>304</v>
      </c>
      <c r="G1983" s="167"/>
      <c r="H1983" s="167" t="s">
        <v>84</v>
      </c>
      <c r="I1983" s="456">
        <v>45589</v>
      </c>
      <c r="J1983" s="262">
        <v>10384</v>
      </c>
      <c r="K1983" s="267">
        <v>0</v>
      </c>
      <c r="L1983" s="263">
        <v>10384</v>
      </c>
    </row>
    <row r="1984" spans="2:12" s="1" customFormat="1" x14ac:dyDescent="0.25">
      <c r="B1984" s="250" t="s">
        <v>5684</v>
      </c>
      <c r="C1984" s="167"/>
      <c r="D1984" s="251" t="s">
        <v>5686</v>
      </c>
      <c r="E1984" s="251" t="s">
        <v>304</v>
      </c>
      <c r="G1984" s="167"/>
      <c r="H1984" s="167" t="s">
        <v>84</v>
      </c>
      <c r="I1984" s="456">
        <v>45589</v>
      </c>
      <c r="J1984" s="262">
        <v>10384</v>
      </c>
      <c r="K1984" s="267">
        <v>0</v>
      </c>
      <c r="L1984" s="263">
        <v>10384</v>
      </c>
    </row>
    <row r="1985" spans="2:12" s="1" customFormat="1" x14ac:dyDescent="0.25">
      <c r="B1985" s="250" t="s">
        <v>5678</v>
      </c>
      <c r="C1985" s="25"/>
      <c r="D1985" s="251" t="s">
        <v>5687</v>
      </c>
      <c r="E1985" s="251" t="s">
        <v>15</v>
      </c>
      <c r="F1985" s="167" t="s">
        <v>5448</v>
      </c>
      <c r="G1985" s="167" t="s">
        <v>5693</v>
      </c>
      <c r="H1985" s="167" t="s">
        <v>18</v>
      </c>
      <c r="I1985" s="456">
        <v>45586</v>
      </c>
      <c r="J1985" s="262">
        <v>51156</v>
      </c>
      <c r="K1985" s="267">
        <v>0</v>
      </c>
      <c r="L1985" s="263">
        <v>51156</v>
      </c>
    </row>
    <row r="1986" spans="2:12" s="1" customFormat="1" x14ac:dyDescent="0.25">
      <c r="B1986" s="250" t="s">
        <v>5641</v>
      </c>
      <c r="C1986" s="25"/>
      <c r="D1986" s="251" t="s">
        <v>5688</v>
      </c>
      <c r="E1986" s="251" t="s">
        <v>15</v>
      </c>
      <c r="F1986" s="167" t="s">
        <v>5680</v>
      </c>
      <c r="G1986" s="167" t="s">
        <v>5694</v>
      </c>
      <c r="H1986" s="167" t="s">
        <v>18</v>
      </c>
      <c r="I1986" s="456">
        <v>45586</v>
      </c>
      <c r="J1986" s="259">
        <v>9350</v>
      </c>
      <c r="K1986" s="267">
        <v>0</v>
      </c>
      <c r="L1986" s="261">
        <v>9350</v>
      </c>
    </row>
    <row r="1987" spans="2:12" s="1" customFormat="1" x14ac:dyDescent="0.25">
      <c r="B1987" s="250" t="s">
        <v>5689</v>
      </c>
      <c r="C1987" s="167"/>
      <c r="D1987" s="251" t="s">
        <v>5690</v>
      </c>
      <c r="E1987" s="251" t="s">
        <v>322</v>
      </c>
      <c r="G1987" s="167" t="s">
        <v>5695</v>
      </c>
      <c r="H1987" s="167" t="s">
        <v>294</v>
      </c>
      <c r="I1987" s="456">
        <v>45562</v>
      </c>
      <c r="J1987" s="259">
        <v>6515</v>
      </c>
      <c r="K1987" s="270">
        <v>54.28</v>
      </c>
      <c r="L1987" s="261">
        <v>6460.72</v>
      </c>
    </row>
    <row r="1988" spans="2:12" s="1" customFormat="1" x14ac:dyDescent="0.25">
      <c r="B1988" s="250" t="s">
        <v>5689</v>
      </c>
      <c r="C1988" s="167"/>
      <c r="D1988" s="251" t="s">
        <v>5691</v>
      </c>
      <c r="E1988" s="251" t="s">
        <v>322</v>
      </c>
      <c r="G1988" s="167" t="s">
        <v>5696</v>
      </c>
      <c r="H1988" s="167" t="s">
        <v>294</v>
      </c>
      <c r="I1988" s="456">
        <v>45562</v>
      </c>
      <c r="J1988" s="259">
        <v>6515</v>
      </c>
      <c r="K1988" s="270">
        <v>54.28</v>
      </c>
      <c r="L1988" s="261">
        <v>6460.72</v>
      </c>
    </row>
    <row r="1989" spans="2:12" s="1" customFormat="1" x14ac:dyDescent="0.25">
      <c r="B1989" s="250" t="s">
        <v>5689</v>
      </c>
      <c r="C1989" s="167"/>
      <c r="D1989" s="251" t="s">
        <v>5692</v>
      </c>
      <c r="E1989" s="251" t="s">
        <v>322</v>
      </c>
      <c r="F1989" s="167" t="s">
        <v>304</v>
      </c>
      <c r="G1989" s="167" t="s">
        <v>5697</v>
      </c>
      <c r="H1989" s="167" t="s">
        <v>294</v>
      </c>
      <c r="I1989" s="456">
        <v>45562</v>
      </c>
      <c r="J1989" s="259">
        <v>6515</v>
      </c>
      <c r="K1989" s="270">
        <v>54.28</v>
      </c>
      <c r="L1989" s="261">
        <v>6460.72</v>
      </c>
    </row>
    <row r="2061" spans="2:12" s="69" customFormat="1" x14ac:dyDescent="0.25">
      <c r="B2061" s="250" t="s">
        <v>5655</v>
      </c>
      <c r="C2061" s="167"/>
      <c r="D2061" s="251" t="s">
        <v>5656</v>
      </c>
      <c r="E2061" s="252" t="s">
        <v>304</v>
      </c>
      <c r="F2061" s="167" t="s">
        <v>304</v>
      </c>
      <c r="G2061" s="167" t="s">
        <v>40</v>
      </c>
      <c r="H2061" s="167" t="s">
        <v>84</v>
      </c>
      <c r="I2061" s="253" t="s">
        <v>5629</v>
      </c>
      <c r="J2061" s="167">
        <v>6030.39</v>
      </c>
      <c r="K2061" s="167">
        <v>0</v>
      </c>
      <c r="L2061" s="167">
        <v>6030.39</v>
      </c>
    </row>
    <row r="2062" spans="2:12" s="69" customFormat="1" x14ac:dyDescent="0.25">
      <c r="B2062" s="250" t="s">
        <v>5655</v>
      </c>
      <c r="C2062" s="167"/>
      <c r="D2062" s="251" t="s">
        <v>5630</v>
      </c>
      <c r="E2062" s="252" t="s">
        <v>304</v>
      </c>
      <c r="F2062" s="167" t="s">
        <v>304</v>
      </c>
      <c r="G2062" s="167" t="s">
        <v>40</v>
      </c>
      <c r="H2062" s="167" t="s">
        <v>84</v>
      </c>
      <c r="I2062" s="253" t="s">
        <v>5629</v>
      </c>
      <c r="J2062" s="167">
        <v>6030.39</v>
      </c>
      <c r="K2062" s="167">
        <v>0</v>
      </c>
      <c r="L2062" s="167">
        <v>6030.39</v>
      </c>
    </row>
    <row r="2063" spans="2:12" s="69" customFormat="1" x14ac:dyDescent="0.25">
      <c r="B2063" s="250" t="s">
        <v>5657</v>
      </c>
      <c r="C2063" s="167"/>
      <c r="D2063" s="251" t="s">
        <v>5026</v>
      </c>
      <c r="E2063" s="252" t="s">
        <v>304</v>
      </c>
      <c r="F2063" s="167" t="s">
        <v>304</v>
      </c>
      <c r="G2063" s="167" t="s">
        <v>40</v>
      </c>
      <c r="H2063" s="167" t="s">
        <v>84</v>
      </c>
      <c r="I2063" s="253" t="s">
        <v>5631</v>
      </c>
      <c r="J2063" s="167">
        <v>6520.09</v>
      </c>
      <c r="K2063" s="167">
        <v>488.93</v>
      </c>
      <c r="L2063" s="167">
        <v>6031.16</v>
      </c>
    </row>
    <row r="2064" spans="2:12" s="69" customFormat="1" x14ac:dyDescent="0.25">
      <c r="B2064" s="250" t="s">
        <v>5658</v>
      </c>
      <c r="C2064" s="167"/>
      <c r="D2064" s="251" t="s">
        <v>5659</v>
      </c>
      <c r="E2064" s="252" t="s">
        <v>304</v>
      </c>
      <c r="F2064" s="167" t="s">
        <v>304</v>
      </c>
      <c r="G2064" s="167" t="s">
        <v>40</v>
      </c>
      <c r="H2064" s="167" t="s">
        <v>18</v>
      </c>
      <c r="I2064" s="253" t="s">
        <v>5632</v>
      </c>
      <c r="J2064" s="167">
        <v>4952.46</v>
      </c>
      <c r="K2064" s="167">
        <v>0</v>
      </c>
      <c r="L2064" s="167">
        <v>4952.46</v>
      </c>
    </row>
    <row r="2065" spans="2:12" s="69" customFormat="1" x14ac:dyDescent="0.25">
      <c r="B2065" s="250" t="s">
        <v>5658</v>
      </c>
      <c r="C2065" s="167"/>
      <c r="D2065" s="251" t="s">
        <v>5660</v>
      </c>
      <c r="E2065" s="252" t="s">
        <v>304</v>
      </c>
      <c r="F2065" s="167" t="s">
        <v>304</v>
      </c>
      <c r="G2065" s="167" t="s">
        <v>40</v>
      </c>
      <c r="H2065" s="167" t="s">
        <v>18</v>
      </c>
      <c r="I2065" s="253" t="s">
        <v>5632</v>
      </c>
      <c r="J2065" s="167">
        <v>4952.46</v>
      </c>
      <c r="K2065" s="167">
        <v>0</v>
      </c>
      <c r="L2065" s="167">
        <v>4952.46</v>
      </c>
    </row>
    <row r="2066" spans="2:12" s="69" customFormat="1" x14ac:dyDescent="0.25">
      <c r="B2066" s="250" t="s">
        <v>5653</v>
      </c>
      <c r="C2066" s="167"/>
      <c r="D2066" s="251" t="s">
        <v>5661</v>
      </c>
      <c r="E2066" s="252" t="s">
        <v>304</v>
      </c>
      <c r="F2066" s="167" t="s">
        <v>304</v>
      </c>
      <c r="G2066" s="167" t="s">
        <v>40</v>
      </c>
      <c r="H2066" s="167" t="s">
        <v>18</v>
      </c>
      <c r="I2066" s="253" t="s">
        <v>5632</v>
      </c>
      <c r="J2066" s="167">
        <v>4952.46</v>
      </c>
      <c r="K2066" s="167">
        <v>0</v>
      </c>
      <c r="L2066" s="167">
        <v>4952.46</v>
      </c>
    </row>
    <row r="2067" spans="2:12" s="69" customFormat="1" x14ac:dyDescent="0.25">
      <c r="B2067" s="250" t="s">
        <v>5653</v>
      </c>
      <c r="C2067" s="167">
        <v>991930</v>
      </c>
      <c r="D2067" s="200" t="s">
        <v>5674</v>
      </c>
      <c r="E2067" s="252" t="s">
        <v>15</v>
      </c>
      <c r="F2067" s="167" t="s">
        <v>1403</v>
      </c>
      <c r="G2067" s="167" t="s">
        <v>5679</v>
      </c>
      <c r="H2067" s="167" t="s">
        <v>18</v>
      </c>
      <c r="I2067" s="456">
        <v>45482</v>
      </c>
      <c r="J2067" s="259">
        <v>8550</v>
      </c>
      <c r="K2067" s="260">
        <v>949.89</v>
      </c>
      <c r="L2067" s="261">
        <v>7600.11</v>
      </c>
    </row>
    <row r="2068" spans="2:12" x14ac:dyDescent="0.25">
      <c r="B2068" s="250" t="s">
        <v>5657</v>
      </c>
      <c r="C2068" s="167">
        <f>+C2067+1</f>
        <v>991931</v>
      </c>
      <c r="D2068" s="200" t="s">
        <v>5675</v>
      </c>
      <c r="E2068" s="252" t="s">
        <v>15</v>
      </c>
      <c r="F2068" s="167" t="s">
        <v>5680</v>
      </c>
      <c r="G2068" s="167" t="s">
        <v>5681</v>
      </c>
      <c r="H2068" s="167" t="s">
        <v>18</v>
      </c>
      <c r="I2068" s="456">
        <v>45574</v>
      </c>
      <c r="J2068" s="259">
        <v>7485.79</v>
      </c>
      <c r="K2068" s="269">
        <v>62.37</v>
      </c>
      <c r="L2068" s="261">
        <v>7423.42</v>
      </c>
    </row>
    <row r="2069" spans="2:12" x14ac:dyDescent="0.25">
      <c r="B2069" s="250" t="s">
        <v>5637</v>
      </c>
      <c r="C2069" s="167">
        <f>+C2068+1</f>
        <v>991932</v>
      </c>
      <c r="D2069" s="200" t="s">
        <v>5676</v>
      </c>
      <c r="E2069" s="252" t="s">
        <v>15</v>
      </c>
      <c r="F2069" s="167" t="s">
        <v>1403</v>
      </c>
      <c r="G2069" s="167" t="s">
        <v>5682</v>
      </c>
      <c r="H2069" s="167" t="s">
        <v>18</v>
      </c>
      <c r="I2069" s="456">
        <v>45581</v>
      </c>
      <c r="J2069" s="259">
        <v>4952.46</v>
      </c>
      <c r="K2069" s="267">
        <v>0</v>
      </c>
      <c r="L2069" s="261">
        <v>4952.46</v>
      </c>
    </row>
    <row r="2070" spans="2:12" x14ac:dyDescent="0.25">
      <c r="B2070" s="250" t="s">
        <v>5637</v>
      </c>
      <c r="C2070" s="167">
        <f>+C2069+1</f>
        <v>991933</v>
      </c>
      <c r="D2070" s="200" t="s">
        <v>5677</v>
      </c>
      <c r="E2070" s="252" t="s">
        <v>15</v>
      </c>
      <c r="F2070" s="167" t="s">
        <v>5680</v>
      </c>
      <c r="G2070" s="167" t="s">
        <v>5683</v>
      </c>
      <c r="H2070" s="167" t="s">
        <v>18</v>
      </c>
      <c r="I2070" s="456">
        <v>45581</v>
      </c>
      <c r="J2070" s="259">
        <v>4952.46</v>
      </c>
      <c r="K2070" s="267">
        <v>0</v>
      </c>
      <c r="L2070" s="261">
        <v>4952.46</v>
      </c>
    </row>
    <row r="2071" spans="2:12" s="1" customFormat="1" x14ac:dyDescent="0.25">
      <c r="B2071" s="248"/>
      <c r="I2071" s="460"/>
    </row>
    <row r="2072" spans="2:12" s="1" customFormat="1" x14ac:dyDescent="0.25">
      <c r="B2072" s="248"/>
      <c r="I2072" s="460"/>
    </row>
  </sheetData>
  <sheetProtection algorithmName="SHA-512" hashValue="irXjAKR9qLYGHwVsHFNaVOQhCIL8Va/8gdWL5TrlLcfuDg9u45uh5WfrPEEzOhzUDFt7G78U9HEqOKVTHrTQjg==" saltValue="+TaanOu5bvI/P60OnZj25Q==" spinCount="100000" sheet="1" formatCells="0" formatColumns="0" formatRows="0" insertColumns="0" insertRows="0" insertHyperlinks="0" deleteColumns="0" deleteRows="0" sort="0" autoFilter="0" pivotTables="0"/>
  <mergeCells count="6">
    <mergeCell ref="B2:L2"/>
    <mergeCell ref="E4:H4"/>
    <mergeCell ref="I4:I5"/>
    <mergeCell ref="J4:J5"/>
    <mergeCell ref="K4:K5"/>
    <mergeCell ref="L4:L5"/>
  </mergeCells>
  <pageMargins left="0.15" right="0.15" top="0.4" bottom="0.4" header="0.15" footer="0.2"/>
  <pageSetup paperSize="5" scale="85" firstPageNumber="72" orientation="landscape" useFirstPageNumber="1" r:id="rId1"/>
  <headerFoot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4"/>
  <sheetViews>
    <sheetView view="pageLayout" topLeftCell="I47" zoomScaleNormal="100" workbookViewId="0">
      <selection sqref="A1:L47"/>
    </sheetView>
  </sheetViews>
  <sheetFormatPr baseColWidth="10" defaultRowHeight="15" x14ac:dyDescent="0.25"/>
  <cols>
    <col min="1" max="1" width="10.42578125" style="1" customWidth="1"/>
    <col min="2" max="2" width="46.7109375" customWidth="1"/>
    <col min="4" max="4" width="12.5703125" customWidth="1"/>
    <col min="5" max="5" width="13.85546875" customWidth="1"/>
    <col min="6" max="6" width="14" customWidth="1"/>
    <col min="7" max="7" width="29.42578125" customWidth="1"/>
    <col min="8" max="8" width="12.5703125" customWidth="1"/>
    <col min="9" max="9" width="14.140625" style="460" customWidth="1"/>
    <col min="10" max="10" width="13.85546875" customWidth="1"/>
    <col min="11" max="11" width="16.28515625" customWidth="1"/>
  </cols>
  <sheetData>
    <row r="1" spans="2:101" s="1" customFormat="1" ht="18.75" x14ac:dyDescent="0.3">
      <c r="D1" s="595" t="s">
        <v>5615</v>
      </c>
      <c r="E1" s="595"/>
      <c r="F1" s="595"/>
      <c r="G1" s="595"/>
      <c r="I1" s="460"/>
    </row>
    <row r="2" spans="2:101" s="1" customFormat="1" x14ac:dyDescent="0.25">
      <c r="C2" s="62"/>
      <c r="D2" s="62"/>
      <c r="E2" s="62"/>
      <c r="F2" s="62"/>
      <c r="G2" s="62"/>
      <c r="H2" s="62"/>
      <c r="I2" s="307"/>
      <c r="J2" s="163"/>
      <c r="K2" s="163"/>
      <c r="L2" s="163"/>
    </row>
    <row r="3" spans="2:101" s="1" customFormat="1" ht="15.75" x14ac:dyDescent="0.25">
      <c r="B3" s="231" t="s">
        <v>251</v>
      </c>
      <c r="C3" s="232"/>
      <c r="D3" s="232"/>
      <c r="E3" s="587"/>
      <c r="F3" s="587"/>
      <c r="G3" s="587"/>
      <c r="H3" s="588"/>
      <c r="I3" s="529" t="s">
        <v>2</v>
      </c>
      <c r="J3" s="596" t="s">
        <v>3</v>
      </c>
      <c r="K3" s="516" t="s">
        <v>4</v>
      </c>
      <c r="L3" s="593" t="s">
        <v>5</v>
      </c>
    </row>
    <row r="4" spans="2:101" s="1" customFormat="1" ht="15.75" x14ac:dyDescent="0.25">
      <c r="B4" s="4" t="s">
        <v>6</v>
      </c>
      <c r="C4" s="3" t="s">
        <v>7</v>
      </c>
      <c r="D4" s="3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30"/>
      <c r="J4" s="597"/>
      <c r="K4" s="517"/>
      <c r="L4" s="594"/>
    </row>
    <row r="5" spans="2:101" s="1" customFormat="1" x14ac:dyDescent="0.25">
      <c r="B5" s="6" t="s">
        <v>5616</v>
      </c>
      <c r="C5" s="7">
        <v>366502</v>
      </c>
      <c r="D5" s="19" t="s">
        <v>56</v>
      </c>
      <c r="E5" s="63" t="s">
        <v>56</v>
      </c>
      <c r="F5" s="19" t="s">
        <v>56</v>
      </c>
      <c r="G5" s="7" t="s">
        <v>40</v>
      </c>
      <c r="H5" s="7" t="s">
        <v>133</v>
      </c>
      <c r="I5" s="99">
        <v>41640</v>
      </c>
      <c r="J5" s="32">
        <v>8500</v>
      </c>
      <c r="K5" s="32">
        <v>8500</v>
      </c>
      <c r="L5" s="32">
        <v>0</v>
      </c>
    </row>
    <row r="6" spans="2:101" s="1" customFormat="1" x14ac:dyDescent="0.25">
      <c r="B6" s="6" t="s">
        <v>5616</v>
      </c>
      <c r="C6" s="7">
        <v>366992</v>
      </c>
      <c r="D6" s="19" t="s">
        <v>56</v>
      </c>
      <c r="E6" s="63" t="s">
        <v>56</v>
      </c>
      <c r="F6" s="19" t="s">
        <v>56</v>
      </c>
      <c r="G6" s="7" t="s">
        <v>40</v>
      </c>
      <c r="H6" s="7" t="s">
        <v>133</v>
      </c>
      <c r="I6" s="99">
        <v>41640</v>
      </c>
      <c r="J6" s="32">
        <v>8500</v>
      </c>
      <c r="K6" s="32">
        <v>8500</v>
      </c>
      <c r="L6" s="32">
        <v>0</v>
      </c>
    </row>
    <row r="7" spans="2:101" s="1" customFormat="1" x14ac:dyDescent="0.25">
      <c r="B7" s="25" t="s">
        <v>3330</v>
      </c>
      <c r="C7" s="19">
        <v>367230</v>
      </c>
      <c r="D7" s="19" t="s">
        <v>56</v>
      </c>
      <c r="E7" s="19" t="s">
        <v>39</v>
      </c>
      <c r="F7" s="19" t="s">
        <v>56</v>
      </c>
      <c r="G7" s="7" t="s">
        <v>40</v>
      </c>
      <c r="H7" s="7" t="s">
        <v>18</v>
      </c>
      <c r="I7" s="99">
        <v>40542</v>
      </c>
      <c r="J7" s="23">
        <v>3415.04</v>
      </c>
      <c r="K7" s="23">
        <v>3415.04</v>
      </c>
      <c r="L7" s="32">
        <v>0</v>
      </c>
    </row>
    <row r="8" spans="2:101" s="1" customFormat="1" x14ac:dyDescent="0.25">
      <c r="B8" s="25" t="s">
        <v>3330</v>
      </c>
      <c r="C8" s="19">
        <v>367231</v>
      </c>
      <c r="D8" s="19" t="s">
        <v>56</v>
      </c>
      <c r="E8" s="19" t="s">
        <v>39</v>
      </c>
      <c r="F8" s="19" t="s">
        <v>56</v>
      </c>
      <c r="G8" s="7" t="s">
        <v>40</v>
      </c>
      <c r="H8" s="7" t="s">
        <v>18</v>
      </c>
      <c r="I8" s="99">
        <v>40542</v>
      </c>
      <c r="J8" s="23">
        <v>3415.04</v>
      </c>
      <c r="K8" s="23">
        <v>3415.04</v>
      </c>
      <c r="L8" s="32">
        <v>0</v>
      </c>
    </row>
    <row r="9" spans="2:101" s="1" customFormat="1" x14ac:dyDescent="0.25">
      <c r="B9" s="6" t="s">
        <v>973</v>
      </c>
      <c r="C9" s="7">
        <v>367237</v>
      </c>
      <c r="D9" s="7" t="s">
        <v>2453</v>
      </c>
      <c r="E9" s="19" t="s">
        <v>56</v>
      </c>
      <c r="F9" s="19" t="s">
        <v>56</v>
      </c>
      <c r="G9" s="19" t="s">
        <v>40</v>
      </c>
      <c r="H9" s="7" t="s">
        <v>182</v>
      </c>
      <c r="I9" s="99">
        <v>41640</v>
      </c>
      <c r="J9" s="32">
        <v>3500</v>
      </c>
      <c r="K9" s="32">
        <v>3500</v>
      </c>
      <c r="L9" s="32">
        <v>0</v>
      </c>
    </row>
    <row r="10" spans="2:101" s="1" customFormat="1" x14ac:dyDescent="0.25">
      <c r="B10" s="129" t="s">
        <v>409</v>
      </c>
      <c r="C10" s="109">
        <v>385346</v>
      </c>
      <c r="D10" s="109" t="s">
        <v>56</v>
      </c>
      <c r="E10" s="109" t="s">
        <v>15</v>
      </c>
      <c r="F10" s="109" t="s">
        <v>382</v>
      </c>
      <c r="G10" s="109" t="s">
        <v>5617</v>
      </c>
      <c r="H10" s="42" t="s">
        <v>18</v>
      </c>
      <c r="I10" s="387">
        <v>41640</v>
      </c>
      <c r="J10" s="461">
        <v>31250</v>
      </c>
      <c r="K10" s="462">
        <v>31250</v>
      </c>
      <c r="L10" s="463">
        <v>0</v>
      </c>
    </row>
    <row r="11" spans="2:101" s="1" customFormat="1" x14ac:dyDescent="0.25">
      <c r="B11" s="25" t="s">
        <v>409</v>
      </c>
      <c r="C11" s="19">
        <v>385348</v>
      </c>
      <c r="D11" s="19" t="s">
        <v>56</v>
      </c>
      <c r="E11" s="19" t="s">
        <v>15</v>
      </c>
      <c r="F11" s="19" t="s">
        <v>382</v>
      </c>
      <c r="G11" s="19" t="s">
        <v>5618</v>
      </c>
      <c r="H11" s="7" t="s">
        <v>18</v>
      </c>
      <c r="I11" s="99">
        <v>41640</v>
      </c>
      <c r="J11" s="462">
        <v>31250</v>
      </c>
      <c r="K11" s="462">
        <v>31250</v>
      </c>
      <c r="L11" s="463">
        <v>0</v>
      </c>
    </row>
    <row r="12" spans="2:101" s="1" customFormat="1" x14ac:dyDescent="0.25">
      <c r="B12" s="27" t="s">
        <v>116</v>
      </c>
      <c r="C12" s="34">
        <v>548077</v>
      </c>
      <c r="D12" s="19" t="s">
        <v>56</v>
      </c>
      <c r="E12" s="19" t="s">
        <v>15</v>
      </c>
      <c r="F12" s="34" t="s">
        <v>5619</v>
      </c>
      <c r="G12" s="34" t="s">
        <v>5620</v>
      </c>
      <c r="H12" s="7" t="s">
        <v>18</v>
      </c>
      <c r="I12" s="99">
        <v>41640</v>
      </c>
      <c r="J12" s="463">
        <v>6630</v>
      </c>
      <c r="K12" s="463">
        <v>6630</v>
      </c>
      <c r="L12" s="463">
        <v>0</v>
      </c>
    </row>
    <row r="13" spans="2:101" s="1" customFormat="1" x14ac:dyDescent="0.25">
      <c r="B13" s="27" t="s">
        <v>116</v>
      </c>
      <c r="C13" s="19">
        <v>548327</v>
      </c>
      <c r="D13" s="19" t="s">
        <v>56</v>
      </c>
      <c r="E13" s="19" t="s">
        <v>15</v>
      </c>
      <c r="F13" s="34" t="s">
        <v>5619</v>
      </c>
      <c r="G13" s="19" t="s">
        <v>5621</v>
      </c>
      <c r="H13" s="7" t="s">
        <v>18</v>
      </c>
      <c r="I13" s="99">
        <v>41640</v>
      </c>
      <c r="J13" s="463">
        <v>6630</v>
      </c>
      <c r="K13" s="463">
        <v>6630</v>
      </c>
      <c r="L13" s="463">
        <v>0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</row>
    <row r="14" spans="2:101" s="1" customFormat="1" x14ac:dyDescent="0.25">
      <c r="B14" s="9" t="s">
        <v>5622</v>
      </c>
      <c r="C14" s="7">
        <v>548446</v>
      </c>
      <c r="D14" s="7" t="s">
        <v>5623</v>
      </c>
      <c r="E14" s="7" t="s">
        <v>304</v>
      </c>
      <c r="F14" s="7" t="s">
        <v>304</v>
      </c>
      <c r="G14" s="19" t="s">
        <v>40</v>
      </c>
      <c r="H14" s="7" t="s">
        <v>18</v>
      </c>
      <c r="I14" s="99">
        <v>41640</v>
      </c>
      <c r="J14" s="142">
        <v>5220</v>
      </c>
      <c r="K14" s="32">
        <v>5220</v>
      </c>
      <c r="L14" s="32">
        <v>0</v>
      </c>
    </row>
  </sheetData>
  <sheetProtection algorithmName="SHA-512" hashValue="nQA+Vh6DIKh6RcobNVfvjlpLDN0+GDzTq4HVcsIbeVfUKy1RWvpIr7NcYmOk+ilP4ZtkPkvefbeTP4fsON8ELQ==" saltValue="NTqnumQLMxOeU3fReZmMSg==" spinCount="100000" sheet="1" formatCells="0" formatColumns="0" formatRows="0" insertColumns="0" insertRows="0" insertHyperlinks="0" deleteColumns="0" deleteRows="0" sort="0" autoFilter="0" pivotTables="0"/>
  <mergeCells count="6">
    <mergeCell ref="L3:L4"/>
    <mergeCell ref="D1:G1"/>
    <mergeCell ref="E3:H3"/>
    <mergeCell ref="I3:I4"/>
    <mergeCell ref="J3:J4"/>
    <mergeCell ref="K3:K4"/>
  </mergeCells>
  <pageMargins left="0.15" right="0.15" top="0.4" bottom="0.4" header="0.2" footer="0.2"/>
  <pageSetup paperSize="5" scale="80" firstPageNumber="73" orientation="landscape" useFirstPageNumber="1" r:id="rId1"/>
  <headerFoot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5"/>
  <sheetViews>
    <sheetView view="pageLayout" topLeftCell="A39" zoomScale="80" zoomScaleNormal="100" zoomScalePageLayoutView="80" workbookViewId="0">
      <selection activeCell="J54" sqref="J54"/>
    </sheetView>
  </sheetViews>
  <sheetFormatPr baseColWidth="10" defaultRowHeight="15" x14ac:dyDescent="0.25"/>
  <cols>
    <col min="1" max="1" width="11.42578125" style="1"/>
    <col min="2" max="2" width="63.28515625" customWidth="1"/>
    <col min="4" max="4" width="15" bestFit="1" customWidth="1"/>
    <col min="6" max="6" width="13.7109375" bestFit="1" customWidth="1"/>
    <col min="9" max="9" width="15.140625" customWidth="1"/>
    <col min="10" max="10" width="14.28515625" customWidth="1"/>
    <col min="11" max="11" width="14.85546875" customWidth="1"/>
  </cols>
  <sheetData>
    <row r="1" spans="2:12" s="1" customFormat="1" ht="21" x14ac:dyDescent="0.35">
      <c r="C1" s="575" t="s">
        <v>5972</v>
      </c>
      <c r="D1" s="575"/>
      <c r="E1" s="575"/>
      <c r="F1" s="575"/>
      <c r="G1" s="575"/>
      <c r="H1" s="575"/>
    </row>
    <row r="2" spans="2:12" s="1" customFormat="1" x14ac:dyDescent="0.25">
      <c r="C2" s="600"/>
      <c r="D2" s="600"/>
      <c r="E2" s="600"/>
      <c r="F2" s="600"/>
      <c r="G2" s="600"/>
      <c r="H2" s="600"/>
    </row>
    <row r="3" spans="2:12" s="1" customFormat="1" x14ac:dyDescent="0.25"/>
    <row r="4" spans="2:12" ht="18.75" x14ac:dyDescent="0.3">
      <c r="B4" s="47" t="s">
        <v>251</v>
      </c>
      <c r="C4" s="48"/>
      <c r="D4" s="48"/>
      <c r="E4" s="48"/>
      <c r="F4" s="48"/>
      <c r="G4" s="49" t="s">
        <v>5624</v>
      </c>
      <c r="H4" s="56"/>
      <c r="I4" s="598" t="s">
        <v>2</v>
      </c>
      <c r="J4" s="589" t="s">
        <v>3</v>
      </c>
      <c r="K4" s="516" t="s">
        <v>4</v>
      </c>
      <c r="L4" s="593" t="s">
        <v>5</v>
      </c>
    </row>
    <row r="5" spans="2:12" ht="15.75" x14ac:dyDescent="0.25">
      <c r="B5" s="4" t="s">
        <v>6</v>
      </c>
      <c r="C5" s="3" t="s">
        <v>7</v>
      </c>
      <c r="D5" s="3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599"/>
      <c r="J5" s="590"/>
      <c r="K5" s="517"/>
      <c r="L5" s="594"/>
    </row>
    <row r="6" spans="2:12" x14ac:dyDescent="0.25">
      <c r="B6" s="25" t="s">
        <v>19</v>
      </c>
      <c r="C6" s="19">
        <v>991881</v>
      </c>
      <c r="D6" s="19" t="s">
        <v>5625</v>
      </c>
      <c r="E6" s="19" t="s">
        <v>15</v>
      </c>
      <c r="F6" s="19" t="s">
        <v>1512</v>
      </c>
      <c r="G6" s="19" t="s">
        <v>5626</v>
      </c>
      <c r="H6" s="19" t="s">
        <v>18</v>
      </c>
      <c r="I6" s="40">
        <v>45083</v>
      </c>
      <c r="J6" s="26">
        <v>51181</v>
      </c>
      <c r="K6" s="26">
        <v>14216.67</v>
      </c>
      <c r="L6" s="26">
        <v>36964.33</v>
      </c>
    </row>
    <row r="7" spans="2:12" x14ac:dyDescent="0.25">
      <c r="B7" s="27" t="s">
        <v>150</v>
      </c>
      <c r="C7" s="19">
        <v>991982</v>
      </c>
      <c r="D7" s="19" t="s">
        <v>5627</v>
      </c>
      <c r="E7" s="19" t="s">
        <v>15</v>
      </c>
      <c r="F7" s="19" t="s">
        <v>1515</v>
      </c>
      <c r="G7" s="19" t="s">
        <v>5628</v>
      </c>
      <c r="H7" s="19" t="s">
        <v>18</v>
      </c>
      <c r="I7" s="40">
        <v>45083</v>
      </c>
      <c r="J7" s="26">
        <v>7850</v>
      </c>
      <c r="K7" s="26">
        <v>2180.2800000000002</v>
      </c>
      <c r="L7" s="26">
        <v>5669.72</v>
      </c>
    </row>
    <row r="8" spans="2:12" x14ac:dyDescent="0.25">
      <c r="B8" s="25" t="s">
        <v>5923</v>
      </c>
      <c r="C8" s="19" t="s">
        <v>56</v>
      </c>
      <c r="D8" s="19" t="s">
        <v>5924</v>
      </c>
      <c r="E8" s="19" t="s">
        <v>56</v>
      </c>
      <c r="F8" s="19" t="s">
        <v>56</v>
      </c>
      <c r="G8" s="28" t="s">
        <v>40</v>
      </c>
      <c r="H8" s="19" t="s">
        <v>57</v>
      </c>
      <c r="I8" s="19" t="s">
        <v>5925</v>
      </c>
      <c r="J8" s="26">
        <v>4849.51</v>
      </c>
      <c r="K8" s="26">
        <v>2505.06</v>
      </c>
      <c r="L8" s="26">
        <v>2344.4499999999998</v>
      </c>
    </row>
    <row r="9" spans="2:12" x14ac:dyDescent="0.25">
      <c r="B9" s="25" t="s">
        <v>5923</v>
      </c>
      <c r="C9" s="19" t="s">
        <v>56</v>
      </c>
      <c r="D9" s="19" t="s">
        <v>5926</v>
      </c>
      <c r="E9" s="19" t="s">
        <v>56</v>
      </c>
      <c r="F9" s="19" t="s">
        <v>56</v>
      </c>
      <c r="G9" s="28" t="s">
        <v>40</v>
      </c>
      <c r="H9" s="19" t="s">
        <v>57</v>
      </c>
      <c r="I9" s="19" t="s">
        <v>5925</v>
      </c>
      <c r="J9" s="26">
        <v>4849.51</v>
      </c>
      <c r="K9" s="26">
        <v>2505.06</v>
      </c>
      <c r="L9" s="26">
        <v>2344.4499999999998</v>
      </c>
    </row>
    <row r="10" spans="2:12" x14ac:dyDescent="0.25">
      <c r="B10" s="25" t="s">
        <v>5927</v>
      </c>
      <c r="C10" s="19" t="s">
        <v>56</v>
      </c>
      <c r="D10" s="19" t="s">
        <v>5928</v>
      </c>
      <c r="E10" s="19" t="s">
        <v>56</v>
      </c>
      <c r="F10" s="19" t="s">
        <v>56</v>
      </c>
      <c r="G10" s="28" t="s">
        <v>40</v>
      </c>
      <c r="H10" s="19" t="s">
        <v>84</v>
      </c>
      <c r="I10" s="19" t="s">
        <v>5929</v>
      </c>
      <c r="J10" s="26">
        <v>40330.629999999997</v>
      </c>
      <c r="K10" s="26">
        <v>20836.97</v>
      </c>
      <c r="L10" s="26">
        <v>19493.66</v>
      </c>
    </row>
    <row r="11" spans="2:12" x14ac:dyDescent="0.25">
      <c r="B11" s="25" t="s">
        <v>5930</v>
      </c>
      <c r="C11" s="19" t="s">
        <v>56</v>
      </c>
      <c r="D11" s="19" t="s">
        <v>5931</v>
      </c>
      <c r="E11" s="19" t="s">
        <v>56</v>
      </c>
      <c r="F11" s="19" t="s">
        <v>56</v>
      </c>
      <c r="G11" s="28" t="s">
        <v>40</v>
      </c>
      <c r="H11" s="19" t="s">
        <v>5932</v>
      </c>
      <c r="I11" s="19" t="s">
        <v>5929</v>
      </c>
      <c r="J11" s="26">
        <v>1999.98</v>
      </c>
      <c r="K11" s="26">
        <v>1032.8</v>
      </c>
      <c r="L11" s="25">
        <v>967.18</v>
      </c>
    </row>
    <row r="12" spans="2:12" x14ac:dyDescent="0.25">
      <c r="B12" s="25" t="s">
        <v>5933</v>
      </c>
      <c r="C12" s="19" t="s">
        <v>56</v>
      </c>
      <c r="D12" s="19" t="s">
        <v>5934</v>
      </c>
      <c r="E12" s="19" t="s">
        <v>56</v>
      </c>
      <c r="F12" s="19" t="s">
        <v>56</v>
      </c>
      <c r="G12" s="28" t="s">
        <v>40</v>
      </c>
      <c r="H12" s="19" t="s">
        <v>84</v>
      </c>
      <c r="I12" s="19" t="s">
        <v>5929</v>
      </c>
      <c r="J12" s="26">
        <v>5847.49</v>
      </c>
      <c r="K12" s="26">
        <v>3020.68</v>
      </c>
      <c r="L12" s="26">
        <v>2826.81</v>
      </c>
    </row>
    <row r="13" spans="2:12" x14ac:dyDescent="0.25">
      <c r="B13" s="25" t="s">
        <v>5933</v>
      </c>
      <c r="C13" s="19" t="s">
        <v>56</v>
      </c>
      <c r="D13" s="19" t="s">
        <v>5935</v>
      </c>
      <c r="E13" s="19" t="s">
        <v>56</v>
      </c>
      <c r="F13" s="19" t="s">
        <v>56</v>
      </c>
      <c r="G13" s="28" t="s">
        <v>40</v>
      </c>
      <c r="H13" s="19" t="s">
        <v>84</v>
      </c>
      <c r="I13" s="19" t="s">
        <v>5929</v>
      </c>
      <c r="J13" s="26">
        <v>5847.49</v>
      </c>
      <c r="K13" s="26">
        <v>3020.68</v>
      </c>
      <c r="L13" s="26">
        <v>2826.81</v>
      </c>
    </row>
    <row r="14" spans="2:12" x14ac:dyDescent="0.25">
      <c r="B14" s="25" t="s">
        <v>5933</v>
      </c>
      <c r="C14" s="19" t="s">
        <v>56</v>
      </c>
      <c r="D14" s="19" t="s">
        <v>5936</v>
      </c>
      <c r="E14" s="19" t="s">
        <v>56</v>
      </c>
      <c r="F14" s="19" t="s">
        <v>56</v>
      </c>
      <c r="G14" s="28" t="s">
        <v>40</v>
      </c>
      <c r="H14" s="19" t="s">
        <v>84</v>
      </c>
      <c r="I14" s="19" t="s">
        <v>5929</v>
      </c>
      <c r="J14" s="26">
        <v>5847.49</v>
      </c>
      <c r="K14" s="26">
        <v>3020.68</v>
      </c>
      <c r="L14" s="26">
        <v>2826.81</v>
      </c>
    </row>
    <row r="15" spans="2:12" x14ac:dyDescent="0.25">
      <c r="B15" s="25" t="s">
        <v>5933</v>
      </c>
      <c r="C15" s="19" t="s">
        <v>56</v>
      </c>
      <c r="D15" s="19" t="s">
        <v>5937</v>
      </c>
      <c r="E15" s="19" t="s">
        <v>56</v>
      </c>
      <c r="F15" s="19" t="s">
        <v>56</v>
      </c>
      <c r="G15" s="28" t="s">
        <v>40</v>
      </c>
      <c r="H15" s="19" t="s">
        <v>84</v>
      </c>
      <c r="I15" s="19" t="s">
        <v>5929</v>
      </c>
      <c r="J15" s="26">
        <v>5847.49</v>
      </c>
      <c r="K15" s="26">
        <v>3020.68</v>
      </c>
      <c r="L15" s="26">
        <v>2826.81</v>
      </c>
    </row>
    <row r="16" spans="2:12" x14ac:dyDescent="0.25">
      <c r="B16" s="25" t="s">
        <v>5938</v>
      </c>
      <c r="C16" s="19" t="s">
        <v>56</v>
      </c>
      <c r="D16" s="19" t="s">
        <v>5939</v>
      </c>
      <c r="E16" s="19" t="s">
        <v>56</v>
      </c>
      <c r="F16" s="19" t="s">
        <v>56</v>
      </c>
      <c r="G16" s="28" t="s">
        <v>40</v>
      </c>
      <c r="H16" s="19" t="s">
        <v>84</v>
      </c>
      <c r="I16" s="19" t="s">
        <v>5929</v>
      </c>
      <c r="J16" s="26">
        <v>6108.27</v>
      </c>
      <c r="K16" s="26">
        <v>3155.42</v>
      </c>
      <c r="L16" s="26">
        <v>2952.85</v>
      </c>
    </row>
    <row r="17" spans="2:12" x14ac:dyDescent="0.25">
      <c r="B17" s="25" t="s">
        <v>5938</v>
      </c>
      <c r="C17" s="19" t="s">
        <v>56</v>
      </c>
      <c r="D17" s="19" t="s">
        <v>5940</v>
      </c>
      <c r="E17" s="19" t="s">
        <v>56</v>
      </c>
      <c r="F17" s="19" t="s">
        <v>56</v>
      </c>
      <c r="G17" s="28" t="s">
        <v>40</v>
      </c>
      <c r="H17" s="19" t="s">
        <v>84</v>
      </c>
      <c r="I17" s="19" t="s">
        <v>5929</v>
      </c>
      <c r="J17" s="26">
        <v>6108.27</v>
      </c>
      <c r="K17" s="26">
        <v>3155.42</v>
      </c>
      <c r="L17" s="26">
        <v>2952.85</v>
      </c>
    </row>
    <row r="18" spans="2:12" x14ac:dyDescent="0.25">
      <c r="B18" s="25" t="s">
        <v>5938</v>
      </c>
      <c r="C18" s="19" t="s">
        <v>56</v>
      </c>
      <c r="D18" s="19" t="s">
        <v>5941</v>
      </c>
      <c r="E18" s="19" t="s">
        <v>56</v>
      </c>
      <c r="F18" s="19" t="s">
        <v>56</v>
      </c>
      <c r="G18" s="28" t="s">
        <v>40</v>
      </c>
      <c r="H18" s="19" t="s">
        <v>84</v>
      </c>
      <c r="I18" s="19" t="s">
        <v>5929</v>
      </c>
      <c r="J18" s="26">
        <v>6108.27</v>
      </c>
      <c r="K18" s="26">
        <v>3155.42</v>
      </c>
      <c r="L18" s="26">
        <v>2952.85</v>
      </c>
    </row>
    <row r="19" spans="2:12" x14ac:dyDescent="0.25">
      <c r="B19" s="1"/>
      <c r="C19" s="1"/>
      <c r="D19" s="1"/>
      <c r="E19" s="1"/>
      <c r="F19" s="1"/>
      <c r="G19" s="1"/>
      <c r="H19" s="62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62"/>
      <c r="I20" s="1"/>
      <c r="J20" s="1"/>
      <c r="K20" s="1"/>
      <c r="L20" s="1"/>
    </row>
    <row r="1045" spans="2:12" x14ac:dyDescent="0.25">
      <c r="E1045" t="s">
        <v>15</v>
      </c>
    </row>
    <row r="1046" spans="2:12" s="1" customFormat="1" x14ac:dyDescent="0.25">
      <c r="B1046" s="167" t="s">
        <v>5698</v>
      </c>
      <c r="C1046" s="167"/>
      <c r="D1046" s="167" t="s">
        <v>5699</v>
      </c>
      <c r="E1046" s="167"/>
      <c r="F1046" s="167"/>
      <c r="G1046" s="167"/>
      <c r="H1046" s="167"/>
      <c r="I1046" s="258">
        <v>45596</v>
      </c>
      <c r="J1046" s="262">
        <v>38165.370000000003</v>
      </c>
      <c r="K1046" s="267">
        <v>0</v>
      </c>
      <c r="L1046" s="263">
        <v>38165.370000000003</v>
      </c>
    </row>
    <row r="1986" spans="2:12" s="1" customFormat="1" x14ac:dyDescent="0.25">
      <c r="B1986" s="250" t="s">
        <v>5684</v>
      </c>
      <c r="C1986" s="167"/>
      <c r="D1986" s="251" t="s">
        <v>5685</v>
      </c>
      <c r="E1986" s="251" t="s">
        <v>304</v>
      </c>
      <c r="G1986" s="167"/>
      <c r="H1986" s="167" t="s">
        <v>84</v>
      </c>
      <c r="I1986" s="258">
        <v>45589</v>
      </c>
      <c r="J1986" s="262">
        <v>10384</v>
      </c>
      <c r="K1986" s="267">
        <v>0</v>
      </c>
      <c r="L1986" s="263">
        <v>10384</v>
      </c>
    </row>
    <row r="1987" spans="2:12" s="1" customFormat="1" x14ac:dyDescent="0.25">
      <c r="B1987" s="250" t="s">
        <v>5684</v>
      </c>
      <c r="C1987" s="167"/>
      <c r="D1987" s="251" t="s">
        <v>5686</v>
      </c>
      <c r="E1987" s="251" t="s">
        <v>304</v>
      </c>
      <c r="G1987" s="167"/>
      <c r="H1987" s="167" t="s">
        <v>84</v>
      </c>
      <c r="I1987" s="258">
        <v>45589</v>
      </c>
      <c r="J1987" s="262">
        <v>10384</v>
      </c>
      <c r="K1987" s="267">
        <v>0</v>
      </c>
      <c r="L1987" s="263">
        <v>10384</v>
      </c>
    </row>
    <row r="1988" spans="2:12" s="1" customFormat="1" x14ac:dyDescent="0.25">
      <c r="B1988" s="250" t="s">
        <v>5678</v>
      </c>
      <c r="C1988" s="25"/>
      <c r="D1988" s="251" t="s">
        <v>5687</v>
      </c>
      <c r="E1988" s="251" t="s">
        <v>15</v>
      </c>
      <c r="F1988" s="167" t="s">
        <v>5448</v>
      </c>
      <c r="G1988" s="167" t="s">
        <v>5693</v>
      </c>
      <c r="H1988" s="167" t="s">
        <v>18</v>
      </c>
      <c r="I1988" s="258">
        <v>45586</v>
      </c>
      <c r="J1988" s="262">
        <v>51156</v>
      </c>
      <c r="K1988" s="267">
        <v>0</v>
      </c>
      <c r="L1988" s="263">
        <v>51156</v>
      </c>
    </row>
    <row r="1989" spans="2:12" s="1" customFormat="1" x14ac:dyDescent="0.25">
      <c r="B1989" s="250" t="s">
        <v>5641</v>
      </c>
      <c r="C1989" s="25"/>
      <c r="D1989" s="251" t="s">
        <v>5688</v>
      </c>
      <c r="E1989" s="251" t="s">
        <v>15</v>
      </c>
      <c r="F1989" s="167" t="s">
        <v>5680</v>
      </c>
      <c r="G1989" s="167" t="s">
        <v>5694</v>
      </c>
      <c r="H1989" s="167" t="s">
        <v>18</v>
      </c>
      <c r="I1989" s="258">
        <v>45586</v>
      </c>
      <c r="J1989" s="259">
        <v>9350</v>
      </c>
      <c r="K1989" s="267">
        <v>0</v>
      </c>
      <c r="L1989" s="261">
        <v>9350</v>
      </c>
    </row>
    <row r="1990" spans="2:12" s="1" customFormat="1" x14ac:dyDescent="0.25">
      <c r="B1990" s="250" t="s">
        <v>5689</v>
      </c>
      <c r="C1990" s="167"/>
      <c r="D1990" s="251" t="s">
        <v>5690</v>
      </c>
      <c r="E1990" s="251" t="s">
        <v>322</v>
      </c>
      <c r="G1990" s="167" t="s">
        <v>5695</v>
      </c>
      <c r="H1990" s="167" t="s">
        <v>294</v>
      </c>
      <c r="I1990" s="258">
        <v>45562</v>
      </c>
      <c r="J1990" s="259">
        <v>6515</v>
      </c>
      <c r="K1990" s="270">
        <v>54.28</v>
      </c>
      <c r="L1990" s="261">
        <v>6460.72</v>
      </c>
    </row>
    <row r="1991" spans="2:12" s="1" customFormat="1" x14ac:dyDescent="0.25">
      <c r="B1991" s="250" t="s">
        <v>5689</v>
      </c>
      <c r="C1991" s="167"/>
      <c r="D1991" s="251" t="s">
        <v>5691</v>
      </c>
      <c r="E1991" s="251" t="s">
        <v>322</v>
      </c>
      <c r="G1991" s="167" t="s">
        <v>5696</v>
      </c>
      <c r="H1991" s="167" t="s">
        <v>294</v>
      </c>
      <c r="I1991" s="258">
        <v>45562</v>
      </c>
      <c r="J1991" s="259">
        <v>6515</v>
      </c>
      <c r="K1991" s="270">
        <v>54.28</v>
      </c>
      <c r="L1991" s="261">
        <v>6460.72</v>
      </c>
    </row>
    <row r="1992" spans="2:12" s="1" customFormat="1" x14ac:dyDescent="0.25">
      <c r="B1992" s="250" t="s">
        <v>5689</v>
      </c>
      <c r="C1992" s="167"/>
      <c r="D1992" s="251" t="s">
        <v>5692</v>
      </c>
      <c r="E1992" s="251" t="s">
        <v>322</v>
      </c>
      <c r="F1992" s="167" t="s">
        <v>304</v>
      </c>
      <c r="G1992" s="167" t="s">
        <v>5697</v>
      </c>
      <c r="H1992" s="167" t="s">
        <v>294</v>
      </c>
      <c r="I1992" s="258">
        <v>45562</v>
      </c>
      <c r="J1992" s="259">
        <v>6515</v>
      </c>
      <c r="K1992" s="270">
        <v>54.28</v>
      </c>
      <c r="L1992" s="261">
        <v>6460.72</v>
      </c>
    </row>
    <row r="2064" spans="2:12" s="69" customFormat="1" x14ac:dyDescent="0.25">
      <c r="B2064" s="250" t="s">
        <v>5641</v>
      </c>
      <c r="C2064" s="167"/>
      <c r="D2064" s="251" t="s">
        <v>5642</v>
      </c>
      <c r="E2064" s="252" t="s">
        <v>304</v>
      </c>
      <c r="F2064" s="167" t="s">
        <v>304</v>
      </c>
      <c r="G2064" s="167" t="s">
        <v>40</v>
      </c>
      <c r="H2064" s="167" t="s">
        <v>84</v>
      </c>
      <c r="I2064" s="167" t="s">
        <v>5629</v>
      </c>
      <c r="J2064" s="167">
        <v>6030.39</v>
      </c>
      <c r="K2064" s="167">
        <v>0</v>
      </c>
      <c r="L2064" s="167">
        <v>6030.39</v>
      </c>
    </row>
    <row r="2065" spans="2:12" s="69" customFormat="1" x14ac:dyDescent="0.25">
      <c r="B2065" s="250" t="s">
        <v>5641</v>
      </c>
      <c r="C2065" s="167"/>
      <c r="D2065" s="251" t="s">
        <v>5630</v>
      </c>
      <c r="E2065" s="252" t="s">
        <v>304</v>
      </c>
      <c r="F2065" s="167" t="s">
        <v>304</v>
      </c>
      <c r="G2065" s="167" t="s">
        <v>40</v>
      </c>
      <c r="H2065" s="167" t="s">
        <v>84</v>
      </c>
      <c r="I2065" s="167" t="s">
        <v>5629</v>
      </c>
      <c r="J2065" s="167">
        <v>6030.39</v>
      </c>
      <c r="K2065" s="167">
        <v>0</v>
      </c>
      <c r="L2065" s="167">
        <v>6030.39</v>
      </c>
    </row>
    <row r="2066" spans="2:12" s="69" customFormat="1" x14ac:dyDescent="0.25">
      <c r="B2066" s="250" t="s">
        <v>5641</v>
      </c>
      <c r="C2066" s="167"/>
      <c r="D2066" s="251" t="s">
        <v>5643</v>
      </c>
      <c r="E2066" s="252" t="s">
        <v>304</v>
      </c>
      <c r="F2066" s="167" t="s">
        <v>304</v>
      </c>
      <c r="G2066" s="167" t="s">
        <v>40</v>
      </c>
      <c r="H2066" s="167" t="s">
        <v>84</v>
      </c>
      <c r="I2066" s="167" t="s">
        <v>5631</v>
      </c>
      <c r="J2066" s="167">
        <v>6520.09</v>
      </c>
      <c r="K2066" s="167">
        <v>488.93</v>
      </c>
      <c r="L2066" s="167">
        <v>6031.16</v>
      </c>
    </row>
    <row r="2067" spans="2:12" s="69" customFormat="1" x14ac:dyDescent="0.25">
      <c r="B2067" s="250" t="s">
        <v>5641</v>
      </c>
      <c r="C2067" s="167"/>
      <c r="D2067" s="251" t="s">
        <v>5644</v>
      </c>
      <c r="E2067" s="252" t="s">
        <v>304</v>
      </c>
      <c r="F2067" s="167" t="s">
        <v>304</v>
      </c>
      <c r="G2067" s="167" t="s">
        <v>40</v>
      </c>
      <c r="H2067" s="167" t="s">
        <v>18</v>
      </c>
      <c r="I2067" s="253" t="s">
        <v>5632</v>
      </c>
      <c r="J2067" s="167">
        <v>4952.46</v>
      </c>
      <c r="K2067" s="167">
        <v>0</v>
      </c>
      <c r="L2067" s="167">
        <v>4952.46</v>
      </c>
    </row>
    <row r="2068" spans="2:12" s="69" customFormat="1" x14ac:dyDescent="0.25">
      <c r="B2068" s="250" t="s">
        <v>5645</v>
      </c>
      <c r="C2068" s="167"/>
      <c r="D2068" s="251" t="s">
        <v>5646</v>
      </c>
      <c r="E2068" s="252" t="s">
        <v>304</v>
      </c>
      <c r="F2068" s="167" t="s">
        <v>304</v>
      </c>
      <c r="G2068" s="167" t="s">
        <v>40</v>
      </c>
      <c r="H2068" s="167" t="s">
        <v>18</v>
      </c>
      <c r="I2068" s="253" t="s">
        <v>5632</v>
      </c>
      <c r="J2068" s="167">
        <v>4952.46</v>
      </c>
      <c r="K2068" s="167">
        <v>0</v>
      </c>
      <c r="L2068" s="167">
        <v>4952.46</v>
      </c>
    </row>
    <row r="2069" spans="2:12" s="69" customFormat="1" x14ac:dyDescent="0.25">
      <c r="B2069" s="250" t="s">
        <v>5637</v>
      </c>
      <c r="C2069" s="167"/>
      <c r="D2069" s="251" t="s">
        <v>5647</v>
      </c>
      <c r="E2069" s="252" t="s">
        <v>304</v>
      </c>
      <c r="F2069" s="167" t="s">
        <v>304</v>
      </c>
      <c r="G2069" s="167" t="s">
        <v>40</v>
      </c>
      <c r="H2069" s="167" t="s">
        <v>18</v>
      </c>
      <c r="I2069" s="253" t="s">
        <v>5632</v>
      </c>
      <c r="J2069" s="167">
        <v>4952.46</v>
      </c>
      <c r="K2069" s="167">
        <v>0</v>
      </c>
      <c r="L2069" s="167">
        <v>4952.46</v>
      </c>
    </row>
    <row r="2070" spans="2:12" s="69" customFormat="1" x14ac:dyDescent="0.25">
      <c r="B2070" s="250" t="s">
        <v>5653</v>
      </c>
      <c r="C2070" s="167">
        <v>991930</v>
      </c>
      <c r="D2070" s="200" t="s">
        <v>5674</v>
      </c>
      <c r="E2070" s="252" t="s">
        <v>15</v>
      </c>
      <c r="F2070" s="167" t="s">
        <v>1403</v>
      </c>
      <c r="G2070" s="167" t="s">
        <v>5679</v>
      </c>
      <c r="H2070" s="167" t="s">
        <v>18</v>
      </c>
      <c r="I2070" s="258">
        <v>45482</v>
      </c>
      <c r="J2070" s="259">
        <v>8550</v>
      </c>
      <c r="K2070" s="260">
        <v>949.89</v>
      </c>
      <c r="L2070" s="261">
        <v>7600.11</v>
      </c>
    </row>
    <row r="2071" spans="2:12" x14ac:dyDescent="0.25">
      <c r="B2071" s="254"/>
      <c r="C2071" s="167">
        <f>+C2070+1</f>
        <v>991931</v>
      </c>
      <c r="D2071" s="200" t="s">
        <v>5675</v>
      </c>
      <c r="E2071" s="252" t="s">
        <v>15</v>
      </c>
      <c r="F2071" s="167" t="s">
        <v>5680</v>
      </c>
      <c r="G2071" s="167" t="s">
        <v>5681</v>
      </c>
      <c r="H2071" s="167" t="s">
        <v>18</v>
      </c>
      <c r="I2071" s="264"/>
      <c r="J2071" s="264"/>
      <c r="K2071" s="265">
        <v>99790.97</v>
      </c>
      <c r="L2071" s="266">
        <v>3910613.35</v>
      </c>
    </row>
    <row r="2072" spans="2:12" x14ac:dyDescent="0.25">
      <c r="B2072" s="257"/>
      <c r="C2072" s="167">
        <f>+C2071+1</f>
        <v>991932</v>
      </c>
      <c r="D2072" s="200" t="s">
        <v>5676</v>
      </c>
      <c r="E2072" s="252" t="s">
        <v>15</v>
      </c>
      <c r="F2072" s="167" t="s">
        <v>1403</v>
      </c>
      <c r="G2072" s="167" t="s">
        <v>5682</v>
      </c>
      <c r="H2072" s="167" t="s">
        <v>18</v>
      </c>
      <c r="I2072" s="258">
        <v>45614</v>
      </c>
      <c r="J2072" s="262">
        <v>2299700</v>
      </c>
      <c r="K2072" s="267">
        <v>0</v>
      </c>
      <c r="L2072" s="268">
        <v>2299700</v>
      </c>
    </row>
    <row r="2073" spans="2:12" x14ac:dyDescent="0.25">
      <c r="B2073" s="257"/>
      <c r="C2073" s="167">
        <f>+C2072+1</f>
        <v>991933</v>
      </c>
      <c r="D2073" s="200" t="s">
        <v>5677</v>
      </c>
      <c r="E2073" s="252" t="s">
        <v>15</v>
      </c>
      <c r="F2073" s="167" t="s">
        <v>5680</v>
      </c>
      <c r="G2073" s="167" t="s">
        <v>5683</v>
      </c>
      <c r="H2073" s="167" t="s">
        <v>18</v>
      </c>
      <c r="I2073" s="258">
        <v>45372</v>
      </c>
      <c r="J2073" s="262">
        <v>10920.32</v>
      </c>
      <c r="K2073" s="260">
        <v>636.96</v>
      </c>
      <c r="L2073" s="263">
        <v>10283.36</v>
      </c>
    </row>
    <row r="2074" spans="2:12" s="1" customFormat="1" x14ac:dyDescent="0.25">
      <c r="B2074" s="249"/>
    </row>
    <row r="2075" spans="2:12" s="1" customFormat="1" x14ac:dyDescent="0.25">
      <c r="B2075" s="249"/>
    </row>
  </sheetData>
  <sheetProtection algorithmName="SHA-512" hashValue="5qGCKrS8NoN9rW4lzAIYR0DnAUcp2+ToTZwDsJl1PadVXoSt2kO8uwZmOuKlosg/HvKNQ2Jo39V0ckEhpCVr/A==" saltValue="ewS0Acw9YiLH3O5Y+8aXnA==" spinCount="100000" sheet="1" formatCells="0" formatColumns="0" formatRows="0" insertColumns="0" insertRows="0" insertHyperlinks="0" deleteColumns="0" deleteRows="0" sort="0" autoFilter="0" pivotTables="0"/>
  <mergeCells count="6">
    <mergeCell ref="C1:H1"/>
    <mergeCell ref="I4:I5"/>
    <mergeCell ref="J4:J5"/>
    <mergeCell ref="K4:K5"/>
    <mergeCell ref="L4:L5"/>
    <mergeCell ref="C2:H2"/>
  </mergeCells>
  <pageMargins left="0.15" right="0.15" top="0.4" bottom="0.4" header="0.2" footer="0.2"/>
  <pageSetup paperSize="5" scale="80" firstPageNumber="74" orientation="landscape" useFirstPageNumber="1" r:id="rId1"/>
  <headerFoot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view="pageLayout" topLeftCell="A7" zoomScale="80" zoomScaleNormal="100" zoomScalePageLayoutView="80" workbookViewId="0">
      <selection activeCell="D30" sqref="D30"/>
    </sheetView>
  </sheetViews>
  <sheetFormatPr baseColWidth="10" defaultRowHeight="15" x14ac:dyDescent="0.25"/>
  <cols>
    <col min="1" max="1" width="6.7109375" style="1" customWidth="1"/>
    <col min="2" max="2" width="10.85546875" style="1" customWidth="1"/>
    <col min="3" max="3" width="16.140625" customWidth="1"/>
    <col min="4" max="4" width="62.5703125" customWidth="1"/>
    <col min="5" max="5" width="18.5703125" bestFit="1" customWidth="1"/>
    <col min="6" max="7" width="21.42578125" customWidth="1"/>
    <col min="8" max="8" width="15.42578125" bestFit="1" customWidth="1"/>
  </cols>
  <sheetData>
    <row r="2" spans="2:9" x14ac:dyDescent="0.25">
      <c r="C2" s="52"/>
      <c r="D2" s="52"/>
      <c r="E2" s="52"/>
      <c r="F2" s="1"/>
      <c r="G2" s="1"/>
      <c r="H2" s="1"/>
      <c r="I2" s="1"/>
    </row>
    <row r="3" spans="2:9" ht="30" x14ac:dyDescent="0.25">
      <c r="C3" s="465" t="s">
        <v>5942</v>
      </c>
      <c r="D3" s="466" t="s">
        <v>6</v>
      </c>
      <c r="E3" s="466" t="s">
        <v>5943</v>
      </c>
      <c r="F3" s="466" t="s">
        <v>5944</v>
      </c>
      <c r="G3" s="467" t="s">
        <v>5945</v>
      </c>
      <c r="H3" s="467" t="s">
        <v>5946</v>
      </c>
      <c r="I3" s="467" t="s">
        <v>5947</v>
      </c>
    </row>
    <row r="4" spans="2:9" ht="15.75" x14ac:dyDescent="0.25">
      <c r="B4" s="506" t="s">
        <v>5973</v>
      </c>
      <c r="C4" s="465" t="s">
        <v>5948</v>
      </c>
      <c r="D4" s="468" t="s">
        <v>5949</v>
      </c>
      <c r="E4" s="469">
        <v>150379411.97</v>
      </c>
      <c r="F4" s="469">
        <v>5862226.3399999999</v>
      </c>
      <c r="G4" s="470">
        <v>66285404.119999997</v>
      </c>
      <c r="H4" s="470">
        <f>+E4-G4</f>
        <v>84094007.849999994</v>
      </c>
      <c r="I4" s="471">
        <v>25</v>
      </c>
    </row>
    <row r="5" spans="2:9" x14ac:dyDescent="0.25">
      <c r="C5" s="471" t="s">
        <v>5950</v>
      </c>
      <c r="D5" s="471"/>
      <c r="E5" s="472">
        <f>+E4</f>
        <v>150379411.97</v>
      </c>
      <c r="F5" s="473">
        <f>SUM(F4:F4)</f>
        <v>5862226.3399999999</v>
      </c>
      <c r="G5" s="473">
        <f>SUM(G4:G4)</f>
        <v>66285404.119999997</v>
      </c>
      <c r="H5" s="473">
        <f>SUM(H4:H4)</f>
        <v>84094007.849999994</v>
      </c>
      <c r="I5" s="25"/>
    </row>
    <row r="6" spans="2:9" x14ac:dyDescent="0.25">
      <c r="C6" s="52"/>
      <c r="D6" s="52"/>
      <c r="E6" s="52"/>
      <c r="F6" s="1"/>
      <c r="G6" s="1"/>
      <c r="H6" s="1"/>
      <c r="I6" s="1"/>
    </row>
    <row r="7" spans="2:9" ht="30" x14ac:dyDescent="0.25">
      <c r="C7" s="466" t="s">
        <v>5942</v>
      </c>
      <c r="D7" s="466" t="s">
        <v>6</v>
      </c>
      <c r="E7" s="466" t="s">
        <v>5943</v>
      </c>
      <c r="F7" s="466" t="s">
        <v>5951</v>
      </c>
      <c r="G7" s="467" t="s">
        <v>5952</v>
      </c>
      <c r="H7" s="467" t="s">
        <v>5946</v>
      </c>
      <c r="I7" s="466" t="s">
        <v>5953</v>
      </c>
    </row>
    <row r="8" spans="2:9" ht="15.75" x14ac:dyDescent="0.25">
      <c r="B8" s="506" t="s">
        <v>5974</v>
      </c>
      <c r="C8" s="465" t="s">
        <v>5954</v>
      </c>
      <c r="D8" s="474" t="s">
        <v>5955</v>
      </c>
      <c r="E8" s="470">
        <v>14828962.130000001</v>
      </c>
      <c r="F8" s="470">
        <v>293387.76</v>
      </c>
      <c r="G8" s="470">
        <v>2347101.37</v>
      </c>
      <c r="H8" s="470">
        <f>+E8-G8</f>
        <v>12481860.760000002</v>
      </c>
      <c r="I8" s="471">
        <v>50</v>
      </c>
    </row>
    <row r="9" spans="2:9" x14ac:dyDescent="0.25">
      <c r="C9" s="471" t="s">
        <v>5956</v>
      </c>
      <c r="D9" s="475"/>
      <c r="E9" s="473">
        <f>SUM(E8)</f>
        <v>14828962.130000001</v>
      </c>
      <c r="F9" s="473">
        <v>293387.65000000002</v>
      </c>
      <c r="G9" s="473">
        <f>SUM(G8)</f>
        <v>2347101.37</v>
      </c>
      <c r="H9" s="473">
        <f>SUM(H8)</f>
        <v>12481860.760000002</v>
      </c>
      <c r="I9" s="471"/>
    </row>
    <row r="10" spans="2:9" x14ac:dyDescent="0.25">
      <c r="C10" s="471"/>
      <c r="D10" s="475"/>
      <c r="E10" s="476"/>
      <c r="F10" s="476"/>
      <c r="G10" s="476"/>
      <c r="H10" s="476"/>
      <c r="I10" s="471"/>
    </row>
    <row r="11" spans="2:9" x14ac:dyDescent="0.25">
      <c r="C11" s="471"/>
      <c r="D11" s="477" t="s">
        <v>5957</v>
      </c>
      <c r="E11" s="473">
        <f>+E9+E4</f>
        <v>165208374.09999999</v>
      </c>
      <c r="F11" s="473">
        <f>+F4+F9</f>
        <v>6155613.9900000002</v>
      </c>
      <c r="G11" s="473">
        <f>+G4+G9</f>
        <v>68632505.489999995</v>
      </c>
      <c r="H11" s="473">
        <f>+H4+H9</f>
        <v>96575868.609999999</v>
      </c>
      <c r="I11" s="471"/>
    </row>
    <row r="12" spans="2:9" ht="30" x14ac:dyDescent="0.25">
      <c r="C12" s="467" t="s">
        <v>5958</v>
      </c>
      <c r="D12" s="478" t="s">
        <v>6</v>
      </c>
      <c r="E12" s="465" t="s">
        <v>5943</v>
      </c>
      <c r="F12" s="476"/>
      <c r="G12" s="476"/>
      <c r="H12" s="476"/>
      <c r="I12" s="471"/>
    </row>
    <row r="13" spans="2:9" ht="15.75" x14ac:dyDescent="0.25">
      <c r="B13" s="506" t="s">
        <v>5975</v>
      </c>
      <c r="C13" s="479">
        <v>39364</v>
      </c>
      <c r="D13" s="475" t="s">
        <v>5959</v>
      </c>
      <c r="E13" s="480">
        <v>12579325.970000001</v>
      </c>
      <c r="F13" s="476"/>
      <c r="G13" s="476"/>
      <c r="H13" s="476"/>
      <c r="I13" s="471"/>
    </row>
    <row r="14" spans="2:9" x14ac:dyDescent="0.25">
      <c r="C14" s="471"/>
      <c r="D14" s="475"/>
      <c r="E14" s="476"/>
      <c r="F14" s="476"/>
      <c r="G14" s="476"/>
      <c r="H14" s="476"/>
      <c r="I14" s="471"/>
    </row>
    <row r="15" spans="2:9" x14ac:dyDescent="0.25">
      <c r="C15" s="479"/>
      <c r="D15" s="477" t="s">
        <v>5960</v>
      </c>
      <c r="E15" s="481">
        <v>12579325.970000001</v>
      </c>
      <c r="F15" s="476"/>
      <c r="G15" s="476"/>
      <c r="H15" s="476"/>
      <c r="I15" s="471"/>
    </row>
    <row r="16" spans="2:9" x14ac:dyDescent="0.25">
      <c r="C16" s="482"/>
      <c r="D16" s="477"/>
      <c r="E16" s="476"/>
      <c r="F16" s="25"/>
      <c r="G16" s="25"/>
      <c r="H16" s="25"/>
      <c r="I16" s="25"/>
    </row>
    <row r="17" spans="3:9" ht="3" hidden="1" customHeight="1" x14ac:dyDescent="0.25">
      <c r="C17" s="603"/>
      <c r="D17" s="606" t="s">
        <v>5961</v>
      </c>
      <c r="E17" s="603"/>
      <c r="F17" s="589" t="s">
        <v>3</v>
      </c>
      <c r="G17" s="516" t="s">
        <v>4</v>
      </c>
      <c r="H17" s="593" t="s">
        <v>5</v>
      </c>
      <c r="I17" s="25"/>
    </row>
    <row r="18" spans="3:9" hidden="1" x14ac:dyDescent="0.25">
      <c r="C18" s="604"/>
      <c r="D18" s="607"/>
      <c r="E18" s="604"/>
      <c r="F18" s="590"/>
      <c r="G18" s="517"/>
      <c r="H18" s="594"/>
      <c r="I18" s="25"/>
    </row>
    <row r="19" spans="3:9" ht="15.75" hidden="1" x14ac:dyDescent="0.25">
      <c r="C19" s="605"/>
      <c r="D19" s="608"/>
      <c r="E19" s="605"/>
      <c r="F19" s="416" t="e">
        <f>+'[1]OFICINA PRINCIPAL '!#REF!+[1]ORE!K274+[1]ORN!K419+[1]SFM!#REF!+'[1]PUERTO PLATA '!G30</f>
        <v>#REF!</v>
      </c>
      <c r="G19" s="483" t="e">
        <f>+'[1]OFICINA PRINCIPAL '!#REF!+[1]ORE!L274+[1]ORN!L419+[1]SFM!#REF!+'[1]PUERTO PLATA '!H30</f>
        <v>#REF!</v>
      </c>
      <c r="H19" s="483" t="e">
        <f>+'[1]OFICINA PRINCIPAL '!#REF!+[1]ORE!M274+[1]ORN!M419+[1]SFM!#REF!+'[1]PUERTO PLATA '!I30</f>
        <v>#REF!</v>
      </c>
      <c r="I19" s="25"/>
    </row>
    <row r="20" spans="3:9" hidden="1" x14ac:dyDescent="0.25">
      <c r="C20" s="484" t="s">
        <v>5962</v>
      </c>
      <c r="D20" s="1"/>
      <c r="E20" s="1"/>
      <c r="F20" s="1"/>
      <c r="G20" s="1"/>
      <c r="H20" s="1"/>
      <c r="I20" s="1"/>
    </row>
    <row r="21" spans="3:9" hidden="1" x14ac:dyDescent="0.25">
      <c r="C21" s="1" t="s">
        <v>5963</v>
      </c>
      <c r="D21" s="1"/>
      <c r="E21" s="1"/>
      <c r="F21" s="1"/>
      <c r="G21" s="1"/>
      <c r="H21" s="1"/>
      <c r="I21" s="1"/>
    </row>
    <row r="22" spans="3:9" hidden="1" x14ac:dyDescent="0.25">
      <c r="C22" s="1" t="s">
        <v>5964</v>
      </c>
      <c r="D22" s="1"/>
      <c r="E22" s="1"/>
      <c r="F22" s="1"/>
      <c r="G22" s="1"/>
      <c r="H22" s="1"/>
      <c r="I22" s="1"/>
    </row>
    <row r="23" spans="3:9" x14ac:dyDescent="0.25">
      <c r="C23" s="1"/>
      <c r="D23" s="1"/>
      <c r="E23" s="1"/>
      <c r="F23" s="1"/>
      <c r="G23" s="1"/>
      <c r="H23" s="1"/>
      <c r="I23" s="1"/>
    </row>
    <row r="24" spans="3:9" ht="15.75" x14ac:dyDescent="0.25">
      <c r="C24" s="1"/>
      <c r="D24" s="1"/>
      <c r="E24" s="485"/>
      <c r="F24" s="1"/>
      <c r="G24" s="1"/>
      <c r="H24" s="1"/>
      <c r="I24" s="1"/>
    </row>
    <row r="25" spans="3:9" ht="15.75" x14ac:dyDescent="0.25">
      <c r="C25" s="1"/>
      <c r="D25" s="1"/>
      <c r="E25" s="485"/>
      <c r="F25" s="1"/>
      <c r="G25" s="1"/>
      <c r="H25" s="1"/>
      <c r="I25" s="1"/>
    </row>
    <row r="26" spans="3:9" x14ac:dyDescent="0.25">
      <c r="C26" s="1"/>
      <c r="D26" s="1"/>
      <c r="E26" s="486"/>
      <c r="F26" s="423"/>
      <c r="G26" s="423"/>
      <c r="H26" s="423"/>
      <c r="I26" s="423"/>
    </row>
    <row r="27" spans="3:9" x14ac:dyDescent="0.25">
      <c r="C27" s="1"/>
      <c r="D27" s="1"/>
      <c r="E27" s="1"/>
      <c r="F27" s="1"/>
      <c r="G27" s="1"/>
      <c r="H27" s="1"/>
      <c r="I27" s="1"/>
    </row>
    <row r="28" spans="3:9" x14ac:dyDescent="0.25">
      <c r="C28" s="1"/>
      <c r="D28" s="1"/>
      <c r="E28" s="1"/>
      <c r="F28" s="1"/>
      <c r="G28" s="1"/>
      <c r="H28" s="1"/>
      <c r="I28" s="1"/>
    </row>
    <row r="29" spans="3:9" x14ac:dyDescent="0.25">
      <c r="C29" s="1"/>
      <c r="D29" s="423" t="s">
        <v>5965</v>
      </c>
      <c r="E29" s="423"/>
      <c r="F29" s="423"/>
      <c r="G29" s="600" t="s">
        <v>5966</v>
      </c>
      <c r="H29" s="600"/>
      <c r="I29" s="1"/>
    </row>
    <row r="30" spans="3:9" x14ac:dyDescent="0.25">
      <c r="C30" s="1"/>
      <c r="D30" s="488" t="s">
        <v>5967</v>
      </c>
      <c r="E30" s="489"/>
      <c r="F30" s="489"/>
      <c r="G30" s="601" t="s">
        <v>5968</v>
      </c>
      <c r="H30" s="601"/>
      <c r="I30" s="1"/>
    </row>
    <row r="31" spans="3:9" x14ac:dyDescent="0.25">
      <c r="C31" s="1"/>
      <c r="D31" s="490" t="s">
        <v>5969</v>
      </c>
      <c r="E31" s="490"/>
      <c r="F31" s="490"/>
      <c r="G31" s="602" t="s">
        <v>5970</v>
      </c>
      <c r="H31" s="602"/>
      <c r="I31" s="1"/>
    </row>
    <row r="32" spans="3:9" x14ac:dyDescent="0.25">
      <c r="C32" s="1"/>
      <c r="D32" s="1"/>
      <c r="E32" s="1"/>
      <c r="F32" s="1"/>
      <c r="G32" s="1"/>
      <c r="H32" s="1"/>
      <c r="I32" s="1"/>
    </row>
    <row r="33" spans="3:9" x14ac:dyDescent="0.25">
      <c r="C33" s="1"/>
      <c r="D33" s="1"/>
      <c r="E33" s="1"/>
      <c r="F33" s="1"/>
      <c r="G33" s="1"/>
      <c r="H33" s="1"/>
      <c r="I33" s="1"/>
    </row>
  </sheetData>
  <sheetProtection algorithmName="SHA-512" hashValue="B5oe88Ftyn9RsfgPP/6GhDs0e7QvYHCTZiNr0JQJz+hC3MXAkDWzXIuSqR9LFlMjye6WeiNP5tSmnAx5s1LGjQ==" saltValue="R24z/xjs/hCVPzo9papFHQ==" spinCount="100000" sheet="1" formatCells="0" formatColumns="0" formatRows="0" insertColumns="0" insertRows="0" insertHyperlinks="0" deleteColumns="0" deleteRows="0" sort="0" autoFilter="0" pivotTables="0"/>
  <mergeCells count="9">
    <mergeCell ref="H17:H18"/>
    <mergeCell ref="G29:H29"/>
    <mergeCell ref="G30:H30"/>
    <mergeCell ref="G31:H31"/>
    <mergeCell ref="C17:C19"/>
    <mergeCell ref="D17:D19"/>
    <mergeCell ref="E17:E19"/>
    <mergeCell ref="F17:F18"/>
    <mergeCell ref="G17:G18"/>
  </mergeCells>
  <pageMargins left="0.15" right="0.15" top="0.4" bottom="0.4" header="0.2" footer="0.2"/>
  <pageSetup paperSize="5" scale="90" firstPageNumber="75" orientation="landscape" useFirstPageNumber="1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PRINCIPAL</vt:lpstr>
      <vt:lpstr>ORE</vt:lpstr>
      <vt:lpstr>ORN</vt:lpstr>
      <vt:lpstr>SFM</vt:lpstr>
      <vt:lpstr>PUERTO PLATA</vt:lpstr>
      <vt:lpstr>MOCA</vt:lpstr>
      <vt:lpstr>CATI UASD</vt:lpstr>
      <vt:lpstr>Propiedad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Taveras Mejia</dc:creator>
  <cp:lastModifiedBy>Alvin Almonte Tejada</cp:lastModifiedBy>
  <cp:lastPrinted>2025-01-14T15:55:15Z</cp:lastPrinted>
  <dcterms:created xsi:type="dcterms:W3CDTF">2024-06-17T14:38:30Z</dcterms:created>
  <dcterms:modified xsi:type="dcterms:W3CDTF">2025-01-14T17:28:48Z</dcterms:modified>
</cp:coreProperties>
</file>