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480" windowHeight="7425"/>
  </bookViews>
  <sheets>
    <sheet name="Segundo Trimestre " sheetId="6" r:id="rId1"/>
  </sheets>
  <calcPr calcId="144525"/>
</workbook>
</file>

<file path=xl/calcChain.xml><?xml version="1.0" encoding="utf-8"?>
<calcChain xmlns="http://schemas.openxmlformats.org/spreadsheetml/2006/main">
  <c r="E74" i="6" l="1"/>
  <c r="D74" i="6"/>
  <c r="F74" i="6" l="1"/>
  <c r="C74" i="6" l="1"/>
</calcChain>
</file>

<file path=xl/sharedStrings.xml><?xml version="1.0" encoding="utf-8"?>
<sst xmlns="http://schemas.openxmlformats.org/spreadsheetml/2006/main" count="111" uniqueCount="70">
  <si>
    <t xml:space="preserve"> </t>
  </si>
  <si>
    <t>Nombre Iniciativa</t>
  </si>
  <si>
    <t>Presupuesto Planificado</t>
  </si>
  <si>
    <t>Estado</t>
  </si>
  <si>
    <t>No Iniciado</t>
  </si>
  <si>
    <t>Total</t>
  </si>
  <si>
    <t>En Ejecución</t>
  </si>
  <si>
    <t>Academia Nacional de la Propiedad Intelectual (ANPI)</t>
  </si>
  <si>
    <t>Paralizado</t>
  </si>
  <si>
    <t>Completado</t>
  </si>
  <si>
    <t>Departamento Administrativo</t>
  </si>
  <si>
    <t>Departamento de Revisión y Análisis</t>
  </si>
  <si>
    <t>Mejora de los Procesos en la Dirección de Invenciones.</t>
  </si>
  <si>
    <t xml:space="preserve"> Dirección Invenciones</t>
  </si>
  <si>
    <t>Oficina de Acceso a la Información Pública</t>
  </si>
  <si>
    <t>Oficina Regional Este</t>
  </si>
  <si>
    <t>Oficina Regional Norte</t>
  </si>
  <si>
    <t>Departamento Financiero</t>
  </si>
  <si>
    <t>Presupuesto Ejecutado Primer semestre</t>
  </si>
  <si>
    <t>Departamento de Relaciones  Interinstitucionales</t>
  </si>
  <si>
    <t>Enero- Marzo</t>
  </si>
  <si>
    <t>Remodelación de fachada Entrada Servicio al Cliente y Entrada Colaboradores de la OP.</t>
  </si>
  <si>
    <t>Competencia Tecnología Apropiada "Soluciones Innovadoras para la Vida Diaria" nueva versión.</t>
  </si>
  <si>
    <t>Campaña de fomento de Innovación y PI.</t>
  </si>
  <si>
    <t>Notificación de documentos no retirados</t>
  </si>
  <si>
    <t>Instalación de un cable de Fibra Óptica entre el edificio Principal y edificio Administrativo.</t>
  </si>
  <si>
    <t>Campaña Educativa  "A un click de la información pública"</t>
  </si>
  <si>
    <t>Dirección de Signos Distintivos</t>
  </si>
  <si>
    <t xml:space="preserve"> n</t>
  </si>
  <si>
    <t>Campamento Verano Innovador .</t>
  </si>
  <si>
    <t>Diplomado Interinstitucional en Propiedad Intelectual.</t>
  </si>
  <si>
    <t>Curso/Taller virtual sobre políticas de Propiedad Intelectual para Universidades y centros de investigación</t>
  </si>
  <si>
    <t>Boletín de Patentes en Dominio Público.</t>
  </si>
  <si>
    <t>Fomentar el conocimiento y registro de los Diseños Industriales.</t>
  </si>
  <si>
    <t>Proyecto restauración Servicio al Cliente</t>
  </si>
  <si>
    <t>Remodelación de Baños OP.</t>
  </si>
  <si>
    <t>Construcción de un baño en el segundo y tercer nivel del Edificio de Invenciones.</t>
  </si>
  <si>
    <t>Remodelación áreas de: Control Interno, Consultoría Jurídica y Compras.</t>
  </si>
  <si>
    <t>Remodelación del  área de Recursos Humanos de la Oficina Principal</t>
  </si>
  <si>
    <t>Readecuación del Área Física del Módulo S.F.M.</t>
  </si>
  <si>
    <t>Departamento de Comunicaciones</t>
  </si>
  <si>
    <t>Campañas en redes y medios digitales para difusion P.I, capsulas educativas y actividades institucionales.</t>
  </si>
  <si>
    <t xml:space="preserve"> Departamento Jurídica</t>
  </si>
  <si>
    <t>Recopilación Administrativa de Agosto 2014 a Diciembre 2020.</t>
  </si>
  <si>
    <t>Plan Puesta al día Apelaciones Administrativas</t>
  </si>
  <si>
    <t>Continuar Desarrollando las Normas Básicas de Control Interno del Sector Público según la Versión de COSO III, del año 2013.  (NOBACI).</t>
  </si>
  <si>
    <t>División de Calidad en la Gestión y Desarrollo Institucional</t>
  </si>
  <si>
    <t>Carta Compromiso al Ciudadano.</t>
  </si>
  <si>
    <t>Mesa de dialogo patente y salud.</t>
  </si>
  <si>
    <t>División de Proyectos</t>
  </si>
  <si>
    <t>Seguimiento y Acompañamiento a los Sectores productivos del País y Mipymes.</t>
  </si>
  <si>
    <t>Soporte y fortalecimiento  al  Centro de Apoyo a la Tecnología e innovación cede principal.</t>
  </si>
  <si>
    <t>Difusión de los Conocimientos de PI.</t>
  </si>
  <si>
    <t>Modulo San Francisco</t>
  </si>
  <si>
    <t>Revisión, Análisis y Formalización de la Estructura Organizacional del Módulo de S.F.M.</t>
  </si>
  <si>
    <t>Departamento de Recursos Humanos</t>
  </si>
  <si>
    <t>Plan de Capacitación 2021</t>
  </si>
  <si>
    <t>Reforzamiento del proyecto de nombres comerciales e inclusión de marcas a SAE.</t>
  </si>
  <si>
    <t>Deparatmento de Tecnología de la Información y Comunicación</t>
  </si>
  <si>
    <r>
      <t>Mantener actualizada la infraestructura tecnológica</t>
    </r>
    <r>
      <rPr>
        <b/>
        <sz val="10"/>
        <color rgb="FF000000"/>
        <rFont val="Book Antiqua"/>
        <family val="1"/>
      </rPr>
      <t>.</t>
    </r>
  </si>
  <si>
    <t>Nueva versión 2.0 de Sistema de Gestión de Desempeño de Recursos Humanos</t>
  </si>
  <si>
    <t>Nueva versión 2.0  de la aplicación SAC.</t>
  </si>
  <si>
    <t>Nueva versión 2021.1 de la aplicación ESERPI.</t>
  </si>
  <si>
    <t>Nueva versión de Order Manager basado en Angular.</t>
  </si>
  <si>
    <t xml:space="preserve">Departamento de  Servicio al Usuario </t>
  </si>
  <si>
    <t>Eficientizar la atención al usuario de manera  no presencial</t>
  </si>
  <si>
    <t>Actualización de versión del sistema financiero Microsoft Dynamics Great Plains.</t>
  </si>
  <si>
    <t>Elaborar propuestas para firmas de Convenios Nacionales (Interinstitucionales y con Universidades), e Internacionales (con Oficinas Homólogas).</t>
  </si>
  <si>
    <t>Abril-Junio</t>
  </si>
  <si>
    <t>Oficina Nacional de la Propiedad Industrial
Plan Operativo Anual 2021
Ejecución Enero-Junio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</si>
</sst>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.00_);[Red]\(&quot;RD$&quot;#,##0.00\)"/>
    <numFmt numFmtId="165" formatCode="[$RD$-1C0A]#,##0.00"/>
    <numFmt numFmtId="166" formatCode="[$RD$-1C0A]#,##0.0"/>
    <numFmt numFmtId="167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3"/>
      <color theme="1"/>
      <name val="Book Antiqua"/>
      <family val="1"/>
    </font>
    <font>
      <b/>
      <sz val="10"/>
      <color rgb="FF000000"/>
      <name val="Book Antiqua"/>
      <family val="1"/>
    </font>
    <font>
      <b/>
      <sz val="3"/>
      <color theme="1"/>
      <name val="Book Antiqua"/>
      <family val="1"/>
    </font>
    <font>
      <sz val="10"/>
      <color rgb="FF000000"/>
      <name val="Book Antiqua"/>
      <family val="1"/>
    </font>
    <font>
      <sz val="10"/>
      <name val="Book Antiqua"/>
      <family val="1"/>
    </font>
    <font>
      <sz val="3"/>
      <color rgb="FFFF0000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10" fontId="10" fillId="0" borderId="0" xfId="1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167" fontId="10" fillId="0" borderId="0" xfId="0" applyNumberFormat="1" applyFont="1" applyAlignment="1">
      <alignment vertical="center"/>
    </xf>
    <xf numFmtId="165" fontId="3" fillId="0" borderId="1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65" fontId="3" fillId="0" borderId="1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166" fontId="3" fillId="0" borderId="10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7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165" fontId="3" fillId="4" borderId="23" xfId="0" applyNumberFormat="1" applyFont="1" applyFill="1" applyBorder="1" applyAlignment="1">
      <alignment horizontal="center" vertical="center"/>
    </xf>
    <xf numFmtId="165" fontId="3" fillId="4" borderId="24" xfId="0" applyNumberFormat="1" applyFont="1" applyFill="1" applyBorder="1" applyAlignment="1">
      <alignment horizontal="center" vertical="center"/>
    </xf>
    <xf numFmtId="165" fontId="3" fillId="4" borderId="25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64" fontId="3" fillId="4" borderId="25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64" fontId="7" fillId="4" borderId="10" xfId="0" applyNumberFormat="1" applyFont="1" applyFill="1" applyBorder="1" applyAlignment="1">
      <alignment horizontal="center" vertical="center" wrapText="1"/>
    </xf>
    <xf numFmtId="164" fontId="7" fillId="4" borderId="29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164" fontId="7" fillId="4" borderId="23" xfId="0" applyNumberFormat="1" applyFont="1" applyFill="1" applyBorder="1" applyAlignment="1">
      <alignment horizontal="center" vertical="center" wrapText="1"/>
    </xf>
    <xf numFmtId="164" fontId="7" fillId="4" borderId="24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164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152400</xdr:rowOff>
    </xdr:from>
    <xdr:to>
      <xdr:col>5</xdr:col>
      <xdr:colOff>139704</xdr:colOff>
      <xdr:row>12</xdr:row>
      <xdr:rowOff>147096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9093204" cy="2299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J88"/>
  <sheetViews>
    <sheetView tabSelected="1" zoomScale="70" zoomScaleNormal="70" workbookViewId="0">
      <selection activeCell="A15" sqref="A15:G15"/>
    </sheetView>
  </sheetViews>
  <sheetFormatPr baseColWidth="10" defaultRowHeight="16.5" x14ac:dyDescent="0.25"/>
  <cols>
    <col min="1" max="1" width="27.140625" style="15" customWidth="1"/>
    <col min="2" max="2" width="65.28515625" style="15" customWidth="1"/>
    <col min="3" max="3" width="24.42578125" style="15" customWidth="1"/>
    <col min="4" max="4" width="23.5703125" style="15" customWidth="1"/>
    <col min="5" max="5" width="22.5703125" style="15" customWidth="1"/>
    <col min="6" max="6" width="19.85546875" style="15" customWidth="1"/>
    <col min="7" max="7" width="13.85546875" style="1" customWidth="1"/>
    <col min="8" max="8" width="11.42578125" style="15"/>
    <col min="9" max="9" width="11.28515625" style="15" hidden="1" customWidth="1"/>
    <col min="10" max="16384" width="11.42578125" style="15"/>
  </cols>
  <sheetData>
    <row r="13" spans="1:9" ht="16.5" customHeight="1" x14ac:dyDescent="0.25">
      <c r="A13" s="105"/>
      <c r="B13" s="105"/>
      <c r="C13" s="105"/>
      <c r="D13" s="105"/>
      <c r="E13" s="105"/>
      <c r="F13" s="105"/>
      <c r="G13" s="105"/>
    </row>
    <row r="14" spans="1:9" ht="15.75" customHeight="1" thickBot="1" x14ac:dyDescent="0.3">
      <c r="A14" s="106"/>
      <c r="B14" s="106"/>
      <c r="C14" s="106"/>
      <c r="D14" s="106"/>
      <c r="E14" s="106"/>
      <c r="F14" s="106"/>
      <c r="G14" s="106"/>
    </row>
    <row r="15" spans="1:9" ht="63" customHeight="1" x14ac:dyDescent="0.25">
      <c r="A15" s="107" t="s">
        <v>69</v>
      </c>
      <c r="B15" s="108"/>
      <c r="C15" s="108"/>
      <c r="D15" s="108"/>
      <c r="E15" s="108"/>
      <c r="F15" s="108"/>
      <c r="G15" s="109"/>
    </row>
    <row r="16" spans="1:9" ht="34.5" customHeight="1" x14ac:dyDescent="0.25">
      <c r="A16" s="110" t="s">
        <v>0</v>
      </c>
      <c r="B16" s="111" t="s">
        <v>1</v>
      </c>
      <c r="C16" s="111" t="s">
        <v>2</v>
      </c>
      <c r="D16" s="111" t="s">
        <v>18</v>
      </c>
      <c r="E16" s="111"/>
      <c r="F16" s="111"/>
      <c r="G16" s="112" t="s">
        <v>3</v>
      </c>
      <c r="I16" s="15" t="s">
        <v>4</v>
      </c>
    </row>
    <row r="17" spans="1:9" x14ac:dyDescent="0.25">
      <c r="A17" s="110"/>
      <c r="B17" s="111"/>
      <c r="C17" s="111"/>
      <c r="D17" s="40" t="s">
        <v>20</v>
      </c>
      <c r="E17" s="74" t="s">
        <v>68</v>
      </c>
      <c r="F17" s="40" t="s">
        <v>5</v>
      </c>
      <c r="G17" s="113"/>
      <c r="I17" s="15" t="s">
        <v>6</v>
      </c>
    </row>
    <row r="18" spans="1:9" x14ac:dyDescent="0.25">
      <c r="A18" s="81" t="s">
        <v>7</v>
      </c>
      <c r="B18" s="42" t="s">
        <v>29</v>
      </c>
      <c r="C18" s="44">
        <v>2500000</v>
      </c>
      <c r="D18" s="8">
        <v>0</v>
      </c>
      <c r="E18" s="8">
        <v>0</v>
      </c>
      <c r="F18" s="8">
        <v>0</v>
      </c>
      <c r="G18" s="2" t="s">
        <v>4</v>
      </c>
      <c r="I18" s="15" t="s">
        <v>8</v>
      </c>
    </row>
    <row r="19" spans="1:9" x14ac:dyDescent="0.25">
      <c r="A19" s="81"/>
      <c r="B19" s="42" t="s">
        <v>30</v>
      </c>
      <c r="C19" s="45">
        <v>325000</v>
      </c>
      <c r="D19" s="8">
        <v>0</v>
      </c>
      <c r="E19" s="8">
        <v>0</v>
      </c>
      <c r="F19" s="8">
        <v>0</v>
      </c>
      <c r="G19" s="2" t="s">
        <v>6</v>
      </c>
      <c r="I19" s="15" t="s">
        <v>9</v>
      </c>
    </row>
    <row r="20" spans="1:9" ht="42" customHeight="1" x14ac:dyDescent="0.25">
      <c r="A20" s="81"/>
      <c r="B20" s="42" t="s">
        <v>31</v>
      </c>
      <c r="C20" s="46">
        <v>0</v>
      </c>
      <c r="D20" s="8">
        <v>0</v>
      </c>
      <c r="E20" s="8">
        <v>0</v>
      </c>
      <c r="F20" s="8">
        <v>0</v>
      </c>
      <c r="G20" s="2" t="s">
        <v>6</v>
      </c>
    </row>
    <row r="21" spans="1:9" ht="36.75" customHeight="1" x14ac:dyDescent="0.25">
      <c r="A21" s="81"/>
      <c r="B21" s="42" t="s">
        <v>22</v>
      </c>
      <c r="C21" s="46">
        <v>1287500</v>
      </c>
      <c r="D21" s="8">
        <v>0</v>
      </c>
      <c r="E21" s="8">
        <v>0</v>
      </c>
      <c r="F21" s="8">
        <v>0</v>
      </c>
      <c r="G21" s="2" t="s">
        <v>6</v>
      </c>
    </row>
    <row r="22" spans="1:9" x14ac:dyDescent="0.25">
      <c r="A22" s="81"/>
      <c r="B22" s="42" t="s">
        <v>32</v>
      </c>
      <c r="C22" s="46">
        <v>0</v>
      </c>
      <c r="D22" s="8">
        <v>0</v>
      </c>
      <c r="E22" s="8">
        <v>0</v>
      </c>
      <c r="F22" s="8">
        <v>0</v>
      </c>
      <c r="G22" s="2" t="s">
        <v>6</v>
      </c>
    </row>
    <row r="23" spans="1:9" ht="41.25" customHeight="1" thickBot="1" x14ac:dyDescent="0.3">
      <c r="A23" s="81"/>
      <c r="B23" s="43" t="s">
        <v>33</v>
      </c>
      <c r="C23" s="46">
        <v>0</v>
      </c>
      <c r="D23" s="8">
        <v>0</v>
      </c>
      <c r="E23" s="8">
        <v>0</v>
      </c>
      <c r="F23" s="8">
        <v>0</v>
      </c>
      <c r="G23" s="2" t="s">
        <v>6</v>
      </c>
    </row>
    <row r="24" spans="1:9" ht="17.25" thickBot="1" x14ac:dyDescent="0.3">
      <c r="A24" s="97"/>
      <c r="B24" s="98"/>
      <c r="C24" s="98"/>
      <c r="D24" s="98"/>
      <c r="E24" s="98"/>
      <c r="F24" s="98"/>
      <c r="G24" s="99"/>
    </row>
    <row r="25" spans="1:9" ht="21" customHeight="1" x14ac:dyDescent="0.25">
      <c r="A25" s="80" t="s">
        <v>10</v>
      </c>
      <c r="B25" s="42" t="s">
        <v>34</v>
      </c>
      <c r="C25" s="46">
        <v>500000</v>
      </c>
      <c r="D25" s="5">
        <v>130567.3</v>
      </c>
      <c r="E25" s="5">
        <v>0</v>
      </c>
      <c r="F25" s="5">
        <v>130567.3</v>
      </c>
      <c r="G25" s="9" t="s">
        <v>6</v>
      </c>
    </row>
    <row r="26" spans="1:9" x14ac:dyDescent="0.25">
      <c r="A26" s="81"/>
      <c r="B26" s="42" t="s">
        <v>35</v>
      </c>
      <c r="C26" s="46">
        <v>1500000</v>
      </c>
      <c r="D26" s="5">
        <v>0</v>
      </c>
      <c r="E26" s="5">
        <v>0</v>
      </c>
      <c r="F26" s="5">
        <v>0</v>
      </c>
      <c r="G26" s="3" t="s">
        <v>8</v>
      </c>
    </row>
    <row r="27" spans="1:9" ht="30" x14ac:dyDescent="0.25">
      <c r="A27" s="81"/>
      <c r="B27" s="42" t="s">
        <v>21</v>
      </c>
      <c r="C27" s="46">
        <v>500000</v>
      </c>
      <c r="D27" s="5">
        <v>0</v>
      </c>
      <c r="E27" s="5">
        <v>172562.02</v>
      </c>
      <c r="F27" s="5">
        <v>0</v>
      </c>
      <c r="G27" s="3" t="s">
        <v>9</v>
      </c>
    </row>
    <row r="28" spans="1:9" ht="30" x14ac:dyDescent="0.25">
      <c r="A28" s="81"/>
      <c r="B28" s="42" t="s">
        <v>36</v>
      </c>
      <c r="C28" s="46">
        <v>500000</v>
      </c>
      <c r="D28" s="5">
        <v>0</v>
      </c>
      <c r="E28" s="5">
        <v>0</v>
      </c>
      <c r="F28" s="5">
        <v>0</v>
      </c>
      <c r="G28" s="3" t="s">
        <v>4</v>
      </c>
    </row>
    <row r="29" spans="1:9" ht="31.5" customHeight="1" x14ac:dyDescent="0.25">
      <c r="A29" s="86"/>
      <c r="B29" s="42" t="s">
        <v>37</v>
      </c>
      <c r="C29" s="46">
        <v>2003500</v>
      </c>
      <c r="D29" s="5">
        <v>310791.82</v>
      </c>
      <c r="E29" s="5">
        <v>0</v>
      </c>
      <c r="F29" s="5">
        <v>310791.82</v>
      </c>
      <c r="G29" s="22" t="s">
        <v>9</v>
      </c>
    </row>
    <row r="30" spans="1:9" ht="33.75" customHeight="1" x14ac:dyDescent="0.25">
      <c r="A30" s="86"/>
      <c r="B30" s="42" t="s">
        <v>38</v>
      </c>
      <c r="C30" s="46">
        <v>200000</v>
      </c>
      <c r="D30" s="20">
        <v>0</v>
      </c>
      <c r="E30" s="5">
        <v>42914.74</v>
      </c>
      <c r="F30" s="20">
        <v>0</v>
      </c>
      <c r="G30" s="22" t="s">
        <v>6</v>
      </c>
    </row>
    <row r="31" spans="1:9" ht="17.25" thickBot="1" x14ac:dyDescent="0.3">
      <c r="A31" s="86"/>
      <c r="B31" s="42" t="s">
        <v>39</v>
      </c>
      <c r="C31" s="46">
        <v>1500000</v>
      </c>
      <c r="D31" s="20">
        <v>0</v>
      </c>
      <c r="E31" s="5">
        <v>314441.42</v>
      </c>
      <c r="F31" s="20">
        <v>0</v>
      </c>
      <c r="G31" s="22" t="s">
        <v>9</v>
      </c>
    </row>
    <row r="32" spans="1:9" ht="17.25" thickBot="1" x14ac:dyDescent="0.3">
      <c r="A32" s="100"/>
      <c r="B32" s="101"/>
      <c r="C32" s="101"/>
      <c r="D32" s="101"/>
      <c r="E32" s="101"/>
      <c r="F32" s="101"/>
      <c r="G32" s="102"/>
    </row>
    <row r="33" spans="1:7" ht="19.5" customHeight="1" x14ac:dyDescent="0.25">
      <c r="A33" s="80" t="s">
        <v>40</v>
      </c>
      <c r="B33" s="47" t="s">
        <v>23</v>
      </c>
      <c r="C33" s="44">
        <v>5000000</v>
      </c>
      <c r="D33" s="8">
        <v>0</v>
      </c>
      <c r="E33" s="76">
        <v>0</v>
      </c>
      <c r="F33" s="24">
        <v>0</v>
      </c>
      <c r="G33" s="9" t="s">
        <v>6</v>
      </c>
    </row>
    <row r="34" spans="1:7" ht="30" customHeight="1" thickBot="1" x14ac:dyDescent="0.3">
      <c r="A34" s="86"/>
      <c r="B34" s="64" t="s">
        <v>41</v>
      </c>
      <c r="C34" s="46">
        <v>45000</v>
      </c>
      <c r="D34" s="20">
        <v>0</v>
      </c>
      <c r="E34" s="76">
        <v>0</v>
      </c>
      <c r="F34" s="25">
        <v>0</v>
      </c>
      <c r="G34" s="22" t="s">
        <v>6</v>
      </c>
    </row>
    <row r="35" spans="1:7" ht="17.25" thickBot="1" x14ac:dyDescent="0.3">
      <c r="A35" s="82">
        <v>0</v>
      </c>
      <c r="B35" s="83"/>
      <c r="C35" s="83"/>
      <c r="D35" s="83"/>
      <c r="E35" s="83"/>
      <c r="F35" s="83"/>
      <c r="G35" s="85"/>
    </row>
    <row r="36" spans="1:7" ht="33" customHeight="1" x14ac:dyDescent="0.25">
      <c r="A36" s="80" t="s">
        <v>42</v>
      </c>
      <c r="B36" s="48" t="s">
        <v>43</v>
      </c>
      <c r="C36" s="49">
        <v>804500</v>
      </c>
      <c r="D36" s="8">
        <v>0</v>
      </c>
      <c r="E36" s="8">
        <v>0</v>
      </c>
      <c r="F36" s="8">
        <v>0</v>
      </c>
      <c r="G36" s="9" t="s">
        <v>6</v>
      </c>
    </row>
    <row r="37" spans="1:7" ht="17.25" thickBot="1" x14ac:dyDescent="0.3">
      <c r="A37" s="81"/>
      <c r="B37" s="48" t="s">
        <v>44</v>
      </c>
      <c r="C37" s="50">
        <v>0</v>
      </c>
      <c r="D37" s="5">
        <v>0</v>
      </c>
      <c r="E37" s="5">
        <v>0</v>
      </c>
      <c r="F37" s="5">
        <v>0</v>
      </c>
      <c r="G37" s="3" t="s">
        <v>6</v>
      </c>
    </row>
    <row r="38" spans="1:7" ht="17.25" thickBot="1" x14ac:dyDescent="0.3">
      <c r="A38" s="82"/>
      <c r="B38" s="83"/>
      <c r="C38" s="83"/>
      <c r="D38" s="83"/>
      <c r="E38" s="83"/>
      <c r="F38" s="83"/>
      <c r="G38" s="85"/>
    </row>
    <row r="39" spans="1:7" ht="45" customHeight="1" thickBot="1" x14ac:dyDescent="0.3">
      <c r="A39" s="41" t="s">
        <v>11</v>
      </c>
      <c r="B39" s="21" t="s">
        <v>45</v>
      </c>
      <c r="C39" s="51">
        <v>2000</v>
      </c>
      <c r="D39" s="8">
        <v>0</v>
      </c>
      <c r="E39" s="8">
        <v>0</v>
      </c>
      <c r="F39" s="8">
        <v>0</v>
      </c>
      <c r="G39" s="27" t="s">
        <v>6</v>
      </c>
    </row>
    <row r="40" spans="1:7" ht="17.25" thickBot="1" x14ac:dyDescent="0.3">
      <c r="A40" s="82" t="s">
        <v>28</v>
      </c>
      <c r="B40" s="83"/>
      <c r="C40" s="83"/>
      <c r="D40" s="83"/>
      <c r="E40" s="83"/>
      <c r="F40" s="83"/>
      <c r="G40" s="85"/>
    </row>
    <row r="41" spans="1:7" ht="53.25" customHeight="1" thickBot="1" x14ac:dyDescent="0.3">
      <c r="A41" s="13" t="s">
        <v>46</v>
      </c>
      <c r="B41" s="11" t="s">
        <v>47</v>
      </c>
      <c r="C41" s="51">
        <v>500000</v>
      </c>
      <c r="D41" s="8">
        <v>0</v>
      </c>
      <c r="E41" s="8">
        <v>0</v>
      </c>
      <c r="F41" s="8">
        <v>0</v>
      </c>
      <c r="G41" s="28" t="s">
        <v>6</v>
      </c>
    </row>
    <row r="42" spans="1:7" x14ac:dyDescent="0.25">
      <c r="A42" s="103"/>
      <c r="B42" s="84"/>
      <c r="C42" s="84"/>
      <c r="D42" s="84"/>
      <c r="E42" s="84"/>
      <c r="F42" s="84"/>
      <c r="G42" s="104"/>
    </row>
    <row r="43" spans="1:7" ht="25.5" customHeight="1" x14ac:dyDescent="0.25">
      <c r="A43" s="54"/>
      <c r="B43" s="52" t="s">
        <v>12</v>
      </c>
      <c r="C43" s="57">
        <v>0</v>
      </c>
      <c r="D43" s="8">
        <v>0</v>
      </c>
      <c r="E43" s="8">
        <v>0</v>
      </c>
      <c r="F43" s="8">
        <v>0</v>
      </c>
      <c r="G43" s="56" t="s">
        <v>6</v>
      </c>
    </row>
    <row r="44" spans="1:7" ht="30.75" customHeight="1" thickBot="1" x14ac:dyDescent="0.3">
      <c r="A44" s="55" t="s">
        <v>13</v>
      </c>
      <c r="B44" s="52" t="s">
        <v>48</v>
      </c>
      <c r="C44" s="57">
        <v>0</v>
      </c>
      <c r="D44" s="8">
        <v>0</v>
      </c>
      <c r="E44" s="8">
        <v>0</v>
      </c>
      <c r="F44" s="8">
        <v>0</v>
      </c>
      <c r="G44" s="56" t="s">
        <v>8</v>
      </c>
    </row>
    <row r="45" spans="1:7" ht="17.25" thickBot="1" x14ac:dyDescent="0.3">
      <c r="A45" s="90"/>
      <c r="B45" s="91"/>
      <c r="C45" s="91"/>
      <c r="D45" s="91"/>
      <c r="E45" s="91"/>
      <c r="F45" s="91"/>
      <c r="G45" s="92"/>
    </row>
    <row r="46" spans="1:7" ht="44.25" customHeight="1" thickBot="1" x14ac:dyDescent="0.3">
      <c r="A46" s="58" t="s">
        <v>49</v>
      </c>
      <c r="B46" s="23" t="s">
        <v>50</v>
      </c>
      <c r="C46" s="59">
        <v>700000</v>
      </c>
      <c r="D46" s="29">
        <v>0</v>
      </c>
      <c r="E46" s="29">
        <v>0</v>
      </c>
      <c r="F46" s="30">
        <v>0</v>
      </c>
      <c r="G46" s="31" t="s">
        <v>6</v>
      </c>
    </row>
    <row r="47" spans="1:7" ht="17.25" thickBot="1" x14ac:dyDescent="0.3">
      <c r="A47" s="82"/>
      <c r="B47" s="83"/>
      <c r="C47" s="83"/>
      <c r="D47" s="83"/>
      <c r="E47" s="83"/>
      <c r="F47" s="83"/>
      <c r="G47" s="85"/>
    </row>
    <row r="48" spans="1:7" ht="33.75" customHeight="1" thickBot="1" x14ac:dyDescent="0.3">
      <c r="A48" s="75" t="s">
        <v>14</v>
      </c>
      <c r="B48" s="21" t="s">
        <v>26</v>
      </c>
      <c r="C48" s="60">
        <v>50000</v>
      </c>
      <c r="D48" s="29">
        <v>0</v>
      </c>
      <c r="E48" s="29">
        <v>0</v>
      </c>
      <c r="F48" s="29">
        <v>0</v>
      </c>
      <c r="G48" s="31" t="s">
        <v>6</v>
      </c>
    </row>
    <row r="49" spans="1:7" ht="17.25" thickBot="1" x14ac:dyDescent="0.3">
      <c r="A49" s="93"/>
      <c r="B49" s="94"/>
      <c r="C49" s="94"/>
      <c r="D49" s="94"/>
      <c r="E49" s="94"/>
      <c r="F49" s="94"/>
      <c r="G49" s="95"/>
    </row>
    <row r="50" spans="1:7" ht="33" customHeight="1" thickBot="1" x14ac:dyDescent="0.3">
      <c r="A50" s="13" t="s">
        <v>15</v>
      </c>
      <c r="B50" s="11" t="s">
        <v>51</v>
      </c>
      <c r="C50" s="51">
        <v>50000</v>
      </c>
      <c r="D50" s="29">
        <v>0</v>
      </c>
      <c r="E50" s="29">
        <v>0</v>
      </c>
      <c r="F50" s="29">
        <v>0</v>
      </c>
      <c r="G50" s="28" t="s">
        <v>4</v>
      </c>
    </row>
    <row r="51" spans="1:7" ht="17.25" thickBot="1" x14ac:dyDescent="0.3">
      <c r="A51" s="90"/>
      <c r="B51" s="91"/>
      <c r="C51" s="91"/>
      <c r="D51" s="91"/>
      <c r="E51" s="91"/>
      <c r="F51" s="91"/>
      <c r="G51" s="92"/>
    </row>
    <row r="52" spans="1:7" ht="24" customHeight="1" x14ac:dyDescent="0.25">
      <c r="A52" s="13" t="s">
        <v>16</v>
      </c>
      <c r="B52" s="39" t="s">
        <v>52</v>
      </c>
      <c r="C52" s="61">
        <v>30000</v>
      </c>
      <c r="D52" s="7">
        <v>0</v>
      </c>
      <c r="E52" s="7">
        <v>0</v>
      </c>
      <c r="F52" s="32">
        <v>0</v>
      </c>
      <c r="G52" s="12" t="s">
        <v>6</v>
      </c>
    </row>
    <row r="53" spans="1:7" x14ac:dyDescent="0.25">
      <c r="A53" s="96"/>
      <c r="B53" s="96"/>
      <c r="C53" s="96"/>
      <c r="D53" s="96"/>
      <c r="E53" s="96"/>
      <c r="F53" s="96"/>
      <c r="G53" s="96"/>
    </row>
    <row r="54" spans="1:7" ht="33" customHeight="1" x14ac:dyDescent="0.25">
      <c r="A54" s="62" t="s">
        <v>53</v>
      </c>
      <c r="B54" s="39" t="s">
        <v>54</v>
      </c>
      <c r="C54" s="63">
        <v>0</v>
      </c>
      <c r="D54" s="7">
        <v>0</v>
      </c>
      <c r="E54" s="7">
        <v>0</v>
      </c>
      <c r="F54" s="7">
        <v>0</v>
      </c>
      <c r="G54" s="12" t="s">
        <v>6</v>
      </c>
    </row>
    <row r="55" spans="1:7" x14ac:dyDescent="0.25">
      <c r="A55" s="53"/>
      <c r="B55" s="53"/>
      <c r="C55" s="53"/>
      <c r="D55" s="53"/>
      <c r="E55" s="73"/>
      <c r="F55" s="53"/>
      <c r="G55" s="53"/>
    </row>
    <row r="56" spans="1:7" ht="30" customHeight="1" thickBot="1" x14ac:dyDescent="0.3">
      <c r="A56" s="41" t="s">
        <v>55</v>
      </c>
      <c r="B56" s="72" t="s">
        <v>56</v>
      </c>
      <c r="C56" s="59">
        <v>1000000</v>
      </c>
      <c r="D56" s="29">
        <v>0</v>
      </c>
      <c r="E56" s="29">
        <v>0</v>
      </c>
      <c r="F56" s="29">
        <v>0</v>
      </c>
      <c r="G56" s="31" t="s">
        <v>6</v>
      </c>
    </row>
    <row r="57" spans="1:7" ht="17.25" thickBot="1" x14ac:dyDescent="0.3">
      <c r="A57" s="82"/>
      <c r="B57" s="83"/>
      <c r="C57" s="83"/>
      <c r="D57" s="83"/>
      <c r="E57" s="83"/>
      <c r="F57" s="83"/>
      <c r="G57" s="85"/>
    </row>
    <row r="58" spans="1:7" ht="54.75" customHeight="1" thickBot="1" x14ac:dyDescent="0.3">
      <c r="A58" s="41" t="s">
        <v>19</v>
      </c>
      <c r="B58" s="23" t="s">
        <v>67</v>
      </c>
      <c r="C58" s="59">
        <v>200000</v>
      </c>
      <c r="D58" s="29">
        <v>0</v>
      </c>
      <c r="E58" s="29">
        <v>0</v>
      </c>
      <c r="F58" s="29">
        <v>0</v>
      </c>
      <c r="G58" s="31" t="s">
        <v>6</v>
      </c>
    </row>
    <row r="59" spans="1:7" ht="17.25" thickBot="1" x14ac:dyDescent="0.3">
      <c r="A59" s="82"/>
      <c r="B59" s="83"/>
      <c r="C59" s="83"/>
      <c r="D59" s="83"/>
      <c r="E59" s="83"/>
      <c r="F59" s="83"/>
      <c r="G59" s="85"/>
    </row>
    <row r="60" spans="1:7" ht="15.75" customHeight="1" x14ac:dyDescent="0.25">
      <c r="A60" s="80" t="s">
        <v>27</v>
      </c>
      <c r="B60" s="64" t="s">
        <v>24</v>
      </c>
      <c r="C60" s="65">
        <v>2000000</v>
      </c>
      <c r="D60" s="29">
        <v>0</v>
      </c>
      <c r="E60" s="29">
        <v>0</v>
      </c>
      <c r="F60" s="29">
        <v>0</v>
      </c>
      <c r="G60" s="31" t="s">
        <v>6</v>
      </c>
    </row>
    <row r="61" spans="1:7" ht="30.75" thickBot="1" x14ac:dyDescent="0.3">
      <c r="A61" s="81"/>
      <c r="B61" s="64" t="s">
        <v>57</v>
      </c>
      <c r="C61" s="66">
        <v>350000</v>
      </c>
      <c r="D61" s="6">
        <v>0</v>
      </c>
      <c r="E61" s="6">
        <v>0</v>
      </c>
      <c r="F61" s="6">
        <v>0</v>
      </c>
      <c r="G61" s="4" t="s">
        <v>6</v>
      </c>
    </row>
    <row r="62" spans="1:7" ht="17.25" thickBot="1" x14ac:dyDescent="0.3">
      <c r="A62" s="82"/>
      <c r="B62" s="83"/>
      <c r="C62" s="83"/>
      <c r="D62" s="83"/>
      <c r="E62" s="84"/>
      <c r="F62" s="83"/>
      <c r="G62" s="85"/>
    </row>
    <row r="63" spans="1:7" ht="23.25" customHeight="1" x14ac:dyDescent="0.25">
      <c r="A63" s="80" t="s">
        <v>58</v>
      </c>
      <c r="B63" s="67" t="s">
        <v>59</v>
      </c>
      <c r="C63" s="68">
        <v>3550000</v>
      </c>
      <c r="D63" s="33">
        <v>781739.97</v>
      </c>
      <c r="E63" s="33">
        <v>873085</v>
      </c>
      <c r="F63" s="33">
        <v>1895175.03</v>
      </c>
      <c r="G63" s="34" t="s">
        <v>6</v>
      </c>
    </row>
    <row r="64" spans="1:7" x14ac:dyDescent="0.25">
      <c r="A64" s="81"/>
      <c r="B64" s="52" t="s">
        <v>59</v>
      </c>
      <c r="C64" s="69">
        <v>250000</v>
      </c>
      <c r="D64" s="33">
        <v>131601.74</v>
      </c>
      <c r="E64" s="33">
        <v>47136</v>
      </c>
      <c r="F64" s="33">
        <v>71272.259999999995</v>
      </c>
      <c r="G64" s="14" t="s">
        <v>6</v>
      </c>
    </row>
    <row r="65" spans="1:10" ht="30" x14ac:dyDescent="0.25">
      <c r="A65" s="86"/>
      <c r="B65" s="52" t="s">
        <v>25</v>
      </c>
      <c r="C65" s="70">
        <v>300000</v>
      </c>
      <c r="D65" s="33">
        <v>0</v>
      </c>
      <c r="E65" s="33">
        <v>0</v>
      </c>
      <c r="F65" s="33">
        <v>0</v>
      </c>
      <c r="G65" s="35" t="s">
        <v>6</v>
      </c>
    </row>
    <row r="66" spans="1:10" ht="30" x14ac:dyDescent="0.25">
      <c r="A66" s="86"/>
      <c r="B66" s="52" t="s">
        <v>60</v>
      </c>
      <c r="C66" s="70">
        <v>10000</v>
      </c>
      <c r="D66" s="33">
        <v>0</v>
      </c>
      <c r="E66" s="33">
        <v>0</v>
      </c>
      <c r="F66" s="33">
        <v>0</v>
      </c>
      <c r="G66" s="35" t="s">
        <v>4</v>
      </c>
    </row>
    <row r="67" spans="1:10" x14ac:dyDescent="0.25">
      <c r="A67" s="86"/>
      <c r="B67" s="52" t="s">
        <v>61</v>
      </c>
      <c r="C67" s="70">
        <v>10000</v>
      </c>
      <c r="D67" s="33">
        <v>0</v>
      </c>
      <c r="E67" s="33">
        <v>0</v>
      </c>
      <c r="F67" s="33">
        <v>0</v>
      </c>
      <c r="G67" s="35" t="s">
        <v>6</v>
      </c>
    </row>
    <row r="68" spans="1:10" x14ac:dyDescent="0.25">
      <c r="A68" s="86"/>
      <c r="B68" s="52" t="s">
        <v>62</v>
      </c>
      <c r="C68" s="70">
        <v>20000</v>
      </c>
      <c r="D68" s="33">
        <v>0</v>
      </c>
      <c r="E68" s="33">
        <v>0</v>
      </c>
      <c r="F68" s="33">
        <v>0</v>
      </c>
      <c r="G68" s="35" t="s">
        <v>6</v>
      </c>
    </row>
    <row r="69" spans="1:10" ht="17.25" thickBot="1" x14ac:dyDescent="0.3">
      <c r="A69" s="86"/>
      <c r="B69" s="52" t="s">
        <v>63</v>
      </c>
      <c r="C69" s="70">
        <v>10000</v>
      </c>
      <c r="D69" s="33">
        <v>0</v>
      </c>
      <c r="E69" s="33">
        <v>0</v>
      </c>
      <c r="F69" s="33">
        <v>0</v>
      </c>
      <c r="G69" s="35" t="s">
        <v>6</v>
      </c>
      <c r="J69" s="17"/>
    </row>
    <row r="70" spans="1:10" ht="17.25" thickBot="1" x14ac:dyDescent="0.3">
      <c r="A70" s="87"/>
      <c r="B70" s="88"/>
      <c r="C70" s="88"/>
      <c r="D70" s="88"/>
      <c r="E70" s="88"/>
      <c r="F70" s="88"/>
      <c r="G70" s="89"/>
      <c r="H70" s="10"/>
      <c r="J70" s="17"/>
    </row>
    <row r="71" spans="1:10" ht="30" customHeight="1" thickBot="1" x14ac:dyDescent="0.3">
      <c r="A71" s="41" t="s">
        <v>64</v>
      </c>
      <c r="B71" s="23" t="s">
        <v>65</v>
      </c>
      <c r="C71" s="29">
        <v>0</v>
      </c>
      <c r="D71" s="33">
        <v>0</v>
      </c>
      <c r="E71" s="33">
        <v>0</v>
      </c>
      <c r="F71" s="26">
        <v>0</v>
      </c>
      <c r="G71" s="34" t="s">
        <v>6</v>
      </c>
      <c r="H71" s="10"/>
      <c r="J71" s="17"/>
    </row>
    <row r="72" spans="1:10" ht="17.25" thickBot="1" x14ac:dyDescent="0.3">
      <c r="A72" s="87"/>
      <c r="B72" s="88"/>
      <c r="C72" s="88"/>
      <c r="D72" s="88"/>
      <c r="E72" s="88"/>
      <c r="F72" s="88"/>
      <c r="G72" s="89"/>
      <c r="H72" s="10"/>
    </row>
    <row r="73" spans="1:10" ht="39" customHeight="1" thickBot="1" x14ac:dyDescent="0.3">
      <c r="A73" s="13" t="s">
        <v>17</v>
      </c>
      <c r="B73" s="11" t="s">
        <v>66</v>
      </c>
      <c r="C73" s="71">
        <v>5000000</v>
      </c>
      <c r="D73" s="29">
        <v>0</v>
      </c>
      <c r="E73" s="29">
        <v>0</v>
      </c>
      <c r="F73" s="29">
        <v>0</v>
      </c>
      <c r="G73" s="36" t="s">
        <v>8</v>
      </c>
    </row>
    <row r="74" spans="1:10" ht="17.25" thickBot="1" x14ac:dyDescent="0.3">
      <c r="A74" s="78" t="s">
        <v>5</v>
      </c>
      <c r="B74" s="79"/>
      <c r="C74" s="37">
        <f>C18+C19+C20+C21+C23+C25+C26+C27+C28+C29+C30+C31+C33+C34+C36+C37+C39+C41+C44+C46+C48+C50+C52+C56+C58+C60+C61+C63+C64+C65+C66+C67+C68+C69+C71+C73</f>
        <v>30697500</v>
      </c>
      <c r="D74" s="37">
        <f>SUM(D18:D73)</f>
        <v>1354700.8299999998</v>
      </c>
      <c r="E74" s="37">
        <f>SUM(E18:E73)</f>
        <v>1450139.18</v>
      </c>
      <c r="F74" s="37">
        <f>SUM(F18:F73)</f>
        <v>2407806.4099999997</v>
      </c>
      <c r="G74" s="38"/>
    </row>
    <row r="75" spans="1:10" x14ac:dyDescent="0.25">
      <c r="F75" s="16"/>
    </row>
    <row r="79" spans="1:10" x14ac:dyDescent="0.25">
      <c r="B79" s="17"/>
    </row>
    <row r="80" spans="1:10" x14ac:dyDescent="0.25">
      <c r="B80" s="17"/>
    </row>
    <row r="81" spans="2:6" x14ac:dyDescent="0.25">
      <c r="B81" s="17"/>
    </row>
    <row r="82" spans="2:6" x14ac:dyDescent="0.25">
      <c r="B82" s="77"/>
    </row>
    <row r="83" spans="2:6" x14ac:dyDescent="0.25">
      <c r="B83" s="18"/>
      <c r="F83" s="19"/>
    </row>
    <row r="84" spans="2:6" x14ac:dyDescent="0.25">
      <c r="C84" s="19"/>
      <c r="D84" s="19"/>
      <c r="E84" s="19"/>
    </row>
    <row r="88" spans="2:6" x14ac:dyDescent="0.25">
      <c r="D88" s="19"/>
      <c r="E88" s="19"/>
      <c r="F88" s="19"/>
    </row>
  </sheetData>
  <mergeCells count="30">
    <mergeCell ref="A13:G14"/>
    <mergeCell ref="A15:G15"/>
    <mergeCell ref="A16:A17"/>
    <mergeCell ref="B16:B17"/>
    <mergeCell ref="C16:C17"/>
    <mergeCell ref="D16:F16"/>
    <mergeCell ref="G16:G17"/>
    <mergeCell ref="A35:G35"/>
    <mergeCell ref="A36:A37"/>
    <mergeCell ref="A38:G38"/>
    <mergeCell ref="A40:G40"/>
    <mergeCell ref="A42:G42"/>
    <mergeCell ref="A18:A23"/>
    <mergeCell ref="A24:G24"/>
    <mergeCell ref="A25:A31"/>
    <mergeCell ref="A32:G32"/>
    <mergeCell ref="A33:A34"/>
    <mergeCell ref="A59:G59"/>
    <mergeCell ref="A45:G45"/>
    <mergeCell ref="A47:G47"/>
    <mergeCell ref="A49:G49"/>
    <mergeCell ref="A51:G51"/>
    <mergeCell ref="A53:G53"/>
    <mergeCell ref="A57:G57"/>
    <mergeCell ref="A74:B74"/>
    <mergeCell ref="A60:A61"/>
    <mergeCell ref="A62:G62"/>
    <mergeCell ref="A63:A69"/>
    <mergeCell ref="A70:G70"/>
    <mergeCell ref="A72:G72"/>
  </mergeCells>
  <dataValidations count="1">
    <dataValidation type="list" allowBlank="1" showInputMessage="1" showErrorMessage="1" sqref="G50 H70:H72 G54 G60:G61 G33:G34 G18:G23 G48 G46 G43:G44 G41 G39 G36:G37 G25:G31 G63:G69 G73 G58 G52 G56 G71">
      <formula1>$I$16:$I$23</formula1>
    </dataValidation>
  </dataValidations>
  <pageMargins left="0.7" right="0.7" top="0.75" bottom="0.75" header="0.3" footer="0.3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Ruth Belliard Pichardo</dc:creator>
  <cp:lastModifiedBy>Juan Vicente Francisco Perez</cp:lastModifiedBy>
  <cp:lastPrinted>2021-07-28T14:01:36Z</cp:lastPrinted>
  <dcterms:created xsi:type="dcterms:W3CDTF">2018-05-14T14:33:08Z</dcterms:created>
  <dcterms:modified xsi:type="dcterms:W3CDTF">2021-07-28T14:37:41Z</dcterms:modified>
</cp:coreProperties>
</file>