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480" windowHeight="7425"/>
  </bookViews>
  <sheets>
    <sheet name="POA 2021" sheetId="6" r:id="rId1"/>
  </sheets>
  <calcPr calcId="144525"/>
</workbook>
</file>

<file path=xl/calcChain.xml><?xml version="1.0" encoding="utf-8"?>
<calcChain xmlns="http://schemas.openxmlformats.org/spreadsheetml/2006/main">
  <c r="C73" i="6" l="1"/>
  <c r="E73" i="6" l="1"/>
</calcChain>
</file>

<file path=xl/sharedStrings.xml><?xml version="1.0" encoding="utf-8"?>
<sst xmlns="http://schemas.openxmlformats.org/spreadsheetml/2006/main" count="167" uniqueCount="125">
  <si>
    <t>Total</t>
  </si>
  <si>
    <t>En Ejecución</t>
  </si>
  <si>
    <t>Academia Nacional de la Propiedad Intelectual (ANPI)</t>
  </si>
  <si>
    <t>Paralizado</t>
  </si>
  <si>
    <t>Completado</t>
  </si>
  <si>
    <t>Departamento Administrativo</t>
  </si>
  <si>
    <t xml:space="preserve"> Departamento de Comunicaciones</t>
  </si>
  <si>
    <t>Departamento Jurídica</t>
  </si>
  <si>
    <t>Departamento de Revisión y Análisis</t>
  </si>
  <si>
    <t>Mejora de los Procesos en la Dirección de Invenciones.</t>
  </si>
  <si>
    <t xml:space="preserve"> Dirección Invenciones</t>
  </si>
  <si>
    <t>Oficina de Acceso a la Información Pública</t>
  </si>
  <si>
    <t>Oficina Regional Este</t>
  </si>
  <si>
    <t>Oficina Regional Norte</t>
  </si>
  <si>
    <t>Departamento Financiero</t>
  </si>
  <si>
    <t>Departamento de Relaciones  Interinstitucionales</t>
  </si>
  <si>
    <t>Abril -Junio</t>
  </si>
  <si>
    <t>Remodelación de fachada Entrada Servicio al Cliente y Entrada Colaboradores de la OP.</t>
  </si>
  <si>
    <t>Competencia Tecnología Apropiada "Soluciones Innovadoras para la Vida Diaria" nueva versión.</t>
  </si>
  <si>
    <t>Campaña de fomento de Innovación y PI.</t>
  </si>
  <si>
    <t>Notificación de documentos no retirados</t>
  </si>
  <si>
    <t>Instalación de un cable de Fibra Óptica entre el edificio Principal y edificio Administrativo.</t>
  </si>
  <si>
    <t>Campaña Educativa  "A un click de la información pública"</t>
  </si>
  <si>
    <t>Dirección de Signos Distintivos</t>
  </si>
  <si>
    <t xml:space="preserve">Lic. Rosa Virginia Almonte Pérez </t>
  </si>
  <si>
    <t xml:space="preserve">Enc. Interina Departamento Planificación y Desarrollo </t>
  </si>
  <si>
    <t>Oficina Nacional de la Propiedad Industrial
Plan Operativo Anual 2021</t>
  </si>
  <si>
    <t>Reforzamiento del proyecto de nombres comerciales e inclusión de marcas a SAE.</t>
  </si>
  <si>
    <t>Mesa de dialogo patente y salud.</t>
  </si>
  <si>
    <t>Recopilación Administrativa de Agosto 2014 a Diciembre 2020.</t>
  </si>
  <si>
    <t>Plan Puesta al día Apelaciones Administrativas</t>
  </si>
  <si>
    <t>Diplomado Interinstitucional en Propiedad Intelectual.</t>
  </si>
  <si>
    <t>Curso/Taller virtual sobre políticas de Propiedad Intelectual para Universidades y centros de investigación</t>
  </si>
  <si>
    <t>Boletín de Patentes en Dominio Público.</t>
  </si>
  <si>
    <t>Fomentar el conocimiento y registro de los Diseños Industriales.</t>
  </si>
  <si>
    <t>Carta Compromiso al Ciudadano.</t>
  </si>
  <si>
    <t>Seguimiento y Acompañamiento a los Sectores productivos del País y Mipymes.</t>
  </si>
  <si>
    <t>Actualización de versión del sistema financiero Microsoft Dynamics Great Plains.</t>
  </si>
  <si>
    <t>Plan de Capacitación 2021</t>
  </si>
  <si>
    <r>
      <t>Elaborar propuestas para firmas de Convenios Nacionales (Interinstitucionales y con Universidades), e Internacionales (con Oficinas Homólogas).</t>
    </r>
    <r>
      <rPr>
        <sz val="10"/>
        <color rgb="FF000000"/>
        <rFont val="Book Antiqua"/>
        <family val="1"/>
      </rPr>
      <t>.</t>
    </r>
  </si>
  <si>
    <t>Proyecto restauración Servicio al Cliente</t>
  </si>
  <si>
    <t>Remodelación de Baños OP.</t>
  </si>
  <si>
    <t>Construcción de un baño en el segundo y tercer nivel del Edificio de Invenciones.</t>
  </si>
  <si>
    <t>Remodelación áreas de: Control Interno, Consultoría Jurídica y Compras.</t>
  </si>
  <si>
    <t>Remodelación del  área de Recursos Humanos de la Oficina Principal</t>
  </si>
  <si>
    <t>Readecuación del Área Física del Módulo S.F.M.</t>
  </si>
  <si>
    <r>
      <t>Mantener actualizada la infraestructura tecnológica</t>
    </r>
    <r>
      <rPr>
        <sz val="10"/>
        <color rgb="FF000000"/>
        <rFont val="Book Antiqua"/>
        <family val="1"/>
      </rPr>
      <t>.</t>
    </r>
  </si>
  <si>
    <t>Nueva versión 2.0 de Sistema de Gestión de Desempeño de Recursos Humanos</t>
  </si>
  <si>
    <t>Nueva versión 2.0  de la aplicación SAC.</t>
  </si>
  <si>
    <t>Nueva versión 2021.1 de la aplicación ESERPI.</t>
  </si>
  <si>
    <t>Nueva versión de Order Manager basado en Angular.</t>
  </si>
  <si>
    <t>Difusión de los Conocimientos de PI.</t>
  </si>
  <si>
    <t>Soporte y fortalecimiento  al  Centro de Apoyo a la Tecnología e innovación cede principal.</t>
  </si>
  <si>
    <t>Modulo San Francisco</t>
  </si>
  <si>
    <t>Revisión, Análisis y Formalización de la Estructura Organizacional del Módulo de S.F.M.</t>
  </si>
  <si>
    <t>Eficientizar la atención telefónica</t>
  </si>
  <si>
    <t>Continuar Desarrollando las Normas Básicas de Control Interno del Sector Público según la Versión de COSO III, del año 2013.  (NOBACI).</t>
  </si>
  <si>
    <t>Campañas en redes y medios digitales para difusion P.I, capsulas educativas y actividades institucionales.</t>
  </si>
  <si>
    <t>Resposable Directo</t>
  </si>
  <si>
    <t xml:space="preserve">Presupuesto </t>
  </si>
  <si>
    <t>Nombre de la Iniciativa</t>
  </si>
  <si>
    <t xml:space="preserve">Área </t>
  </si>
  <si>
    <t>Áreas Involucradas</t>
  </si>
  <si>
    <t>Australia Pepín</t>
  </si>
  <si>
    <t>OAI / Comunicaciones</t>
  </si>
  <si>
    <t>Dirección de Signos, Recursos Humanos, TICs, Administrativo, Dirección General</t>
  </si>
  <si>
    <t>Dirección de Signos, Recursos Humanos, TICs,</t>
  </si>
  <si>
    <t>Michelle Guzmán y Adonis Puello</t>
  </si>
  <si>
    <t>Adonis Puello</t>
  </si>
  <si>
    <t>Luisa Castillo</t>
  </si>
  <si>
    <t>Invenciones</t>
  </si>
  <si>
    <t>Dr. Ángel Veras</t>
  </si>
  <si>
    <t>Apelaciones/ Contratos/ Financiero</t>
  </si>
  <si>
    <t>Dirección General</t>
  </si>
  <si>
    <t>Narcis Tejada</t>
  </si>
  <si>
    <t>Lic. Narcis Tejada</t>
  </si>
  <si>
    <t>Lic. Narcis Tejada </t>
  </si>
  <si>
    <r>
      <t xml:space="preserve">Ing. </t>
    </r>
    <r>
      <rPr>
        <sz val="10"/>
        <color rgb="FF000000"/>
        <rFont val="Book Antiqua"/>
        <family val="1"/>
      </rPr>
      <t>Jofiel Castillo</t>
    </r>
  </si>
  <si>
    <t>ANPI-CATI</t>
  </si>
  <si>
    <t>Dirección General, ANPI, Administrativo, Financiero y DRII.</t>
  </si>
  <si>
    <t>Dirección General, ANPI y DRII.</t>
  </si>
  <si>
    <t>ANPI, Invenciones, Comunicaciones, DRII y Dirección General. La OMPI portará RD$ 500,0000.00</t>
  </si>
  <si>
    <t>CATI  e Invenciones</t>
  </si>
  <si>
    <t>CATI, Invenciones, Comunicaciones.</t>
  </si>
  <si>
    <t>Elian Mary Beato</t>
  </si>
  <si>
    <t>Todas las áreas</t>
  </si>
  <si>
    <t xml:space="preserve">Quenia Chez </t>
  </si>
  <si>
    <t>Signos Distintivos,  ANPI Y Comunicaciones</t>
  </si>
  <si>
    <t>Lic. Sarah De la Rosa</t>
  </si>
  <si>
    <t>Departamento Financiero, Departamento Administrativo y Tecnología.</t>
  </si>
  <si>
    <t>Lic. Pedro Raúl Madrigal</t>
  </si>
  <si>
    <r>
      <t>CATI Central, Administrativo, Tecnología y Comunicaciones</t>
    </r>
    <r>
      <rPr>
        <sz val="10"/>
        <color rgb="FF000000"/>
        <rFont val="Book Antiqua"/>
        <family val="1"/>
      </rPr>
      <t>.</t>
    </r>
  </si>
  <si>
    <t>Licda. Lily Inmaculada González.</t>
  </si>
  <si>
    <t>ORN y ANPI</t>
  </si>
  <si>
    <t>José María Hernández/ Johanna Arlette Rosario</t>
  </si>
  <si>
    <t>Modulo S.F.M./ Planificación y Desarrollo/ Recursos Humanos/ Gestión de la Calidad y  Dirección General.</t>
  </si>
  <si>
    <t xml:space="preserve">Lic. Santo Severino      </t>
  </si>
  <si>
    <t>Todas las áreas.</t>
  </si>
  <si>
    <t>TIC</t>
  </si>
  <si>
    <t xml:space="preserve">TIC </t>
  </si>
  <si>
    <t>TIC y Administrativo</t>
  </si>
  <si>
    <t>Depto. Administrativo.</t>
  </si>
  <si>
    <t>Signos Distintivos y Servicio al Usuario</t>
  </si>
  <si>
    <t>Licda. Daneiris Mercado</t>
  </si>
  <si>
    <t>Servicio al usuario, tecnología, Dirección General</t>
  </si>
  <si>
    <t xml:space="preserve">Lidia Mejía </t>
  </si>
  <si>
    <t>Dirección General, Invenciones, Signos Distintivos y ANPI/CATI.</t>
  </si>
  <si>
    <t>Licdo. Juan José Mena C.</t>
  </si>
  <si>
    <t>Depto. Revisión y Análisis</t>
  </si>
  <si>
    <t>Arq. Gabriel Ernesto Cruz Martinez</t>
  </si>
  <si>
    <t>Administrativo, Financiero, D.G.</t>
  </si>
  <si>
    <t>Administrativo, Financiero, D.G</t>
  </si>
  <si>
    <t>Oficina S.F.M., Planificación y Desarrollo, Administrativo, Financiero y Dirección General.</t>
  </si>
  <si>
    <t>Dirección General, Signos Distintivos, Administrativo, Invenciones, CATI.</t>
  </si>
  <si>
    <t>Sergio Sanchez/Elizabeth Goris</t>
  </si>
  <si>
    <t>Área</t>
  </si>
  <si>
    <t>Nombre Iniciativa</t>
  </si>
  <si>
    <t>Presupuesto</t>
  </si>
  <si>
    <t>Responsable Directo</t>
  </si>
  <si>
    <t>Departamento de Recursos Humanos</t>
  </si>
  <si>
    <t>Deparatmento de Tecnología de la Información y Comunicación</t>
  </si>
  <si>
    <t>División de Proyectos</t>
  </si>
  <si>
    <t>División de Calidad en la Gestión y Desarrollo Institucional</t>
  </si>
  <si>
    <t xml:space="preserve">Departamento de  Servicio al Usuario </t>
  </si>
  <si>
    <t>Campamento Verano Innovador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</si>
</sst>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D$&quot;#,##0.00_);[Red]\(&quot;RD$&quot;#,##0.00\)"/>
    <numFmt numFmtId="165" formatCode="[$RD$-1C0A]#,##0.00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3"/>
      <color theme="1"/>
      <name val="Book Antiqua"/>
      <family val="1"/>
    </font>
    <font>
      <b/>
      <sz val="10"/>
      <color rgb="FF000000"/>
      <name val="Book Antiqua"/>
      <family val="1"/>
    </font>
    <font>
      <b/>
      <sz val="3"/>
      <color theme="1"/>
      <name val="Book Antiqua"/>
      <family val="1"/>
    </font>
    <font>
      <sz val="10"/>
      <color rgb="FF000000"/>
      <name val="Book Antiqua"/>
      <family val="1"/>
    </font>
    <font>
      <sz val="10"/>
      <name val="Book Antiqua"/>
      <family val="1"/>
    </font>
    <font>
      <sz val="3"/>
      <color rgb="FFFF0000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name val="Book Antiqua"/>
      <family val="1"/>
    </font>
    <font>
      <sz val="9"/>
      <color rgb="FF00000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5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/>
    </xf>
    <xf numFmtId="165" fontId="3" fillId="4" borderId="1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/>
    </xf>
    <xf numFmtId="165" fontId="3" fillId="4" borderId="12" xfId="0" applyNumberFormat="1" applyFont="1" applyFill="1" applyBorder="1" applyAlignment="1">
      <alignment horizontal="center" vertical="center"/>
    </xf>
    <xf numFmtId="165" fontId="3" fillId="4" borderId="1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4" fontId="7" fillId="4" borderId="10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/>
    </xf>
    <xf numFmtId="0" fontId="4" fillId="3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164" fontId="7" fillId="4" borderId="25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164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164" fontId="10" fillId="3" borderId="29" xfId="0" applyNumberFormat="1" applyFont="1" applyFill="1" applyBorder="1" applyAlignment="1">
      <alignment horizontal="center" vertical="center" wrapText="1"/>
    </xf>
    <xf numFmtId="164" fontId="5" fillId="3" borderId="29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1643061</xdr:colOff>
      <xdr:row>76</xdr:row>
      <xdr:rowOff>59529</xdr:rowOff>
    </xdr:from>
    <xdr:to>
      <xdr:col>1</xdr:col>
      <xdr:colOff>2730060</xdr:colOff>
      <xdr:row>80</xdr:row>
      <xdr:rowOff>5895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61" y="23595804"/>
          <a:ext cx="2858649" cy="784567"/>
        </a:xfrm>
        <a:prstGeom prst="rect">
          <a:avLst/>
        </a:prstGeom>
      </xdr:spPr>
    </xdr:pic>
    <xdr:clientData/>
  </xdr:twoCellAnchor>
  <xdr:twoCellAnchor editAs="oneCell">
    <xdr:from>
      <xdr:col>1</xdr:col>
      <xdr:colOff>2786062</xdr:colOff>
      <xdr:row>75</xdr:row>
      <xdr:rowOff>83344</xdr:rowOff>
    </xdr:from>
    <xdr:to>
      <xdr:col>1</xdr:col>
      <xdr:colOff>4010704</xdr:colOff>
      <xdr:row>79</xdr:row>
      <xdr:rowOff>178595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2462" y="23410069"/>
          <a:ext cx="1224642" cy="933450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</xdr:row>
      <xdr:rowOff>79758</xdr:rowOff>
    </xdr:from>
    <xdr:to>
      <xdr:col>3</xdr:col>
      <xdr:colOff>1069525</xdr:colOff>
      <xdr:row>13</xdr:row>
      <xdr:rowOff>109379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487972"/>
          <a:ext cx="6730096" cy="22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K87"/>
  <sheetViews>
    <sheetView tabSelected="1" topLeftCell="A2" zoomScale="70" zoomScaleNormal="70" workbookViewId="0">
      <selection activeCell="L6" sqref="L6"/>
    </sheetView>
  </sheetViews>
  <sheetFormatPr baseColWidth="10" defaultRowHeight="16.5" x14ac:dyDescent="0.25"/>
  <cols>
    <col min="1" max="1" width="26.5703125" style="2" customWidth="1"/>
    <col min="2" max="2" width="61.42578125" style="2" customWidth="1"/>
    <col min="3" max="3" width="26.85546875" style="2" bestFit="1" customWidth="1"/>
    <col min="4" max="4" width="26.85546875" style="2" customWidth="1"/>
    <col min="5" max="5" width="24.28515625" style="2" hidden="1" customWidth="1"/>
    <col min="6" max="6" width="23.28515625" style="2" customWidth="1"/>
    <col min="7" max="7" width="0.42578125" style="2" hidden="1" customWidth="1"/>
    <col min="8" max="8" width="11.28515625" style="2" hidden="1" customWidth="1"/>
    <col min="9" max="11" width="11.42578125" style="2" hidden="1" customWidth="1"/>
    <col min="12" max="16384" width="11.42578125" style="2"/>
  </cols>
  <sheetData>
    <row r="13" spans="1:8" ht="16.5" customHeight="1" x14ac:dyDescent="0.25">
      <c r="A13" s="62"/>
      <c r="B13" s="62"/>
      <c r="C13" s="62"/>
      <c r="D13" s="62"/>
      <c r="E13" s="62"/>
      <c r="F13" s="62"/>
    </row>
    <row r="14" spans="1:8" ht="15.75" customHeight="1" thickBot="1" x14ac:dyDescent="0.3">
      <c r="A14" s="62"/>
      <c r="B14" s="62"/>
      <c r="C14" s="62"/>
      <c r="D14" s="62"/>
      <c r="E14" s="62"/>
      <c r="F14" s="62"/>
    </row>
    <row r="15" spans="1:8" ht="63" customHeight="1" x14ac:dyDescent="0.25">
      <c r="A15" s="80" t="s">
        <v>26</v>
      </c>
      <c r="B15" s="81"/>
      <c r="C15" s="81"/>
      <c r="D15" s="81"/>
      <c r="E15" s="81"/>
      <c r="F15" s="82"/>
    </row>
    <row r="16" spans="1:8" ht="45" customHeight="1" x14ac:dyDescent="0.25">
      <c r="A16" s="15" t="s">
        <v>61</v>
      </c>
      <c r="B16" s="37" t="s">
        <v>60</v>
      </c>
      <c r="C16" s="37" t="s">
        <v>59</v>
      </c>
      <c r="D16" s="20" t="s">
        <v>58</v>
      </c>
      <c r="E16" s="21" t="s">
        <v>16</v>
      </c>
      <c r="F16" s="83" t="s">
        <v>62</v>
      </c>
      <c r="H16" s="2" t="s">
        <v>1</v>
      </c>
    </row>
    <row r="17" spans="1:8" ht="20.25" customHeight="1" x14ac:dyDescent="0.25">
      <c r="A17" s="65" t="s">
        <v>2</v>
      </c>
      <c r="B17" s="53" t="s">
        <v>124</v>
      </c>
      <c r="C17" s="38">
        <v>2500000</v>
      </c>
      <c r="D17" s="19" t="s">
        <v>74</v>
      </c>
      <c r="E17" s="51">
        <v>0</v>
      </c>
      <c r="F17" s="84" t="s">
        <v>78</v>
      </c>
      <c r="H17" s="2" t="s">
        <v>3</v>
      </c>
    </row>
    <row r="18" spans="1:8" ht="59.25" customHeight="1" x14ac:dyDescent="0.25">
      <c r="A18" s="65"/>
      <c r="B18" s="53" t="s">
        <v>31</v>
      </c>
      <c r="C18" s="38">
        <v>325000</v>
      </c>
      <c r="D18" s="52" t="s">
        <v>75</v>
      </c>
      <c r="E18" s="14">
        <v>0</v>
      </c>
      <c r="F18" s="85" t="s">
        <v>79</v>
      </c>
      <c r="H18" s="2" t="s">
        <v>4</v>
      </c>
    </row>
    <row r="19" spans="1:8" ht="39.75" customHeight="1" x14ac:dyDescent="0.25">
      <c r="A19" s="66"/>
      <c r="B19" s="53" t="s">
        <v>32</v>
      </c>
      <c r="C19" s="39">
        <v>0</v>
      </c>
      <c r="D19" s="19" t="s">
        <v>76</v>
      </c>
      <c r="E19" s="14"/>
      <c r="F19" s="85" t="s">
        <v>80</v>
      </c>
    </row>
    <row r="20" spans="1:8" ht="86.25" customHeight="1" x14ac:dyDescent="0.25">
      <c r="A20" s="66"/>
      <c r="B20" s="53" t="s">
        <v>18</v>
      </c>
      <c r="C20" s="39">
        <v>1287500</v>
      </c>
      <c r="D20" s="22" t="s">
        <v>77</v>
      </c>
      <c r="E20" s="14"/>
      <c r="F20" s="84" t="s">
        <v>81</v>
      </c>
    </row>
    <row r="21" spans="1:8" x14ac:dyDescent="0.25">
      <c r="A21" s="66"/>
      <c r="B21" s="53" t="s">
        <v>33</v>
      </c>
      <c r="C21" s="39">
        <v>0</v>
      </c>
      <c r="D21" s="22" t="s">
        <v>77</v>
      </c>
      <c r="E21" s="14"/>
      <c r="F21" s="84" t="s">
        <v>82</v>
      </c>
    </row>
    <row r="22" spans="1:8" ht="27" x14ac:dyDescent="0.25">
      <c r="A22" s="66"/>
      <c r="B22" s="53" t="s">
        <v>34</v>
      </c>
      <c r="C22" s="39">
        <v>0</v>
      </c>
      <c r="D22" s="22" t="s">
        <v>77</v>
      </c>
      <c r="E22" s="14">
        <v>0</v>
      </c>
      <c r="F22" s="85" t="s">
        <v>83</v>
      </c>
    </row>
    <row r="23" spans="1:8" x14ac:dyDescent="0.25">
      <c r="A23" s="86"/>
      <c r="B23" s="67"/>
      <c r="C23" s="67"/>
      <c r="D23" s="68"/>
      <c r="E23" s="69"/>
      <c r="F23" s="87"/>
    </row>
    <row r="24" spans="1:8" ht="30.75" customHeight="1" x14ac:dyDescent="0.25">
      <c r="A24" s="70" t="s">
        <v>5</v>
      </c>
      <c r="B24" s="53" t="s">
        <v>40</v>
      </c>
      <c r="C24" s="39">
        <v>500000</v>
      </c>
      <c r="D24" s="19" t="s">
        <v>109</v>
      </c>
      <c r="E24" s="33">
        <v>0</v>
      </c>
      <c r="F24" s="84" t="s">
        <v>110</v>
      </c>
    </row>
    <row r="25" spans="1:8" ht="27" x14ac:dyDescent="0.25">
      <c r="A25" s="65"/>
      <c r="B25" s="53" t="s">
        <v>41</v>
      </c>
      <c r="C25" s="39">
        <v>1500000</v>
      </c>
      <c r="D25" s="19" t="s">
        <v>109</v>
      </c>
      <c r="E25" s="33">
        <v>0</v>
      </c>
      <c r="F25" s="84" t="s">
        <v>110</v>
      </c>
    </row>
    <row r="26" spans="1:8" ht="39" customHeight="1" x14ac:dyDescent="0.25">
      <c r="A26" s="65"/>
      <c r="B26" s="53" t="s">
        <v>17</v>
      </c>
      <c r="C26" s="39">
        <v>500000</v>
      </c>
      <c r="D26" s="19" t="s">
        <v>109</v>
      </c>
      <c r="E26" s="33">
        <v>0</v>
      </c>
      <c r="F26" s="84" t="s">
        <v>111</v>
      </c>
    </row>
    <row r="27" spans="1:8" ht="39.75" customHeight="1" x14ac:dyDescent="0.25">
      <c r="A27" s="65"/>
      <c r="B27" s="53" t="s">
        <v>42</v>
      </c>
      <c r="C27" s="39">
        <v>500000</v>
      </c>
      <c r="D27" s="19" t="s">
        <v>109</v>
      </c>
      <c r="E27" s="33">
        <v>0</v>
      </c>
      <c r="F27" s="84" t="s">
        <v>110</v>
      </c>
    </row>
    <row r="28" spans="1:8" ht="43.5" customHeight="1" x14ac:dyDescent="0.25">
      <c r="A28" s="66"/>
      <c r="B28" s="53" t="s">
        <v>43</v>
      </c>
      <c r="C28" s="39">
        <v>2003500</v>
      </c>
      <c r="D28" s="32" t="s">
        <v>109</v>
      </c>
      <c r="E28" s="33"/>
      <c r="F28" s="88" t="s">
        <v>110</v>
      </c>
    </row>
    <row r="29" spans="1:8" ht="41.25" customHeight="1" x14ac:dyDescent="0.25">
      <c r="A29" s="66"/>
      <c r="B29" s="53" t="s">
        <v>44</v>
      </c>
      <c r="C29" s="39">
        <v>200000</v>
      </c>
      <c r="D29" s="32" t="s">
        <v>109</v>
      </c>
      <c r="E29" s="33"/>
      <c r="F29" s="88" t="s">
        <v>110</v>
      </c>
    </row>
    <row r="30" spans="1:8" ht="90.75" customHeight="1" x14ac:dyDescent="0.25">
      <c r="A30" s="66"/>
      <c r="B30" s="53" t="s">
        <v>45</v>
      </c>
      <c r="C30" s="39">
        <v>1500000</v>
      </c>
      <c r="D30" s="32" t="s">
        <v>109</v>
      </c>
      <c r="E30" s="33">
        <v>0</v>
      </c>
      <c r="F30" s="88" t="s">
        <v>112</v>
      </c>
    </row>
    <row r="31" spans="1:8" x14ac:dyDescent="0.25">
      <c r="A31" s="89"/>
      <c r="B31" s="71"/>
      <c r="C31" s="71"/>
      <c r="D31" s="72"/>
      <c r="E31" s="71"/>
      <c r="F31" s="90"/>
    </row>
    <row r="32" spans="1:8" ht="84.75" customHeight="1" x14ac:dyDescent="0.25">
      <c r="A32" s="70" t="s">
        <v>6</v>
      </c>
      <c r="B32" s="54" t="s">
        <v>19</v>
      </c>
      <c r="C32" s="40">
        <v>5000000</v>
      </c>
      <c r="D32" s="22" t="s">
        <v>114</v>
      </c>
      <c r="E32" s="34">
        <v>0</v>
      </c>
      <c r="F32" s="84" t="s">
        <v>113</v>
      </c>
    </row>
    <row r="33" spans="1:6" ht="90" customHeight="1" x14ac:dyDescent="0.25">
      <c r="A33" s="66"/>
      <c r="B33" s="60" t="s">
        <v>57</v>
      </c>
      <c r="C33" s="39">
        <v>45000</v>
      </c>
      <c r="D33" s="61" t="s">
        <v>114</v>
      </c>
      <c r="E33" s="59">
        <v>0</v>
      </c>
      <c r="F33" s="91" t="s">
        <v>113</v>
      </c>
    </row>
    <row r="34" spans="1:6" ht="30" customHeight="1" x14ac:dyDescent="0.25">
      <c r="A34" s="15" t="s">
        <v>115</v>
      </c>
      <c r="B34" s="37" t="s">
        <v>116</v>
      </c>
      <c r="C34" s="37" t="s">
        <v>117</v>
      </c>
      <c r="D34" s="37" t="s">
        <v>118</v>
      </c>
      <c r="E34" s="37" t="s">
        <v>62</v>
      </c>
      <c r="F34" s="92" t="s">
        <v>62</v>
      </c>
    </row>
    <row r="35" spans="1:6" ht="44.25" customHeight="1" x14ac:dyDescent="0.25">
      <c r="A35" s="70" t="s">
        <v>7</v>
      </c>
      <c r="B35" s="55" t="s">
        <v>29</v>
      </c>
      <c r="C35" s="41">
        <v>804500</v>
      </c>
      <c r="D35" s="19" t="s">
        <v>71</v>
      </c>
      <c r="E35" s="13">
        <v>0</v>
      </c>
      <c r="F35" s="84" t="s">
        <v>72</v>
      </c>
    </row>
    <row r="36" spans="1:6" x14ac:dyDescent="0.25">
      <c r="A36" s="66"/>
      <c r="B36" s="55" t="s">
        <v>30</v>
      </c>
      <c r="C36" s="42">
        <v>0</v>
      </c>
      <c r="D36" s="19" t="s">
        <v>71</v>
      </c>
      <c r="E36" s="13">
        <v>0</v>
      </c>
      <c r="F36" s="84" t="s">
        <v>73</v>
      </c>
    </row>
    <row r="37" spans="1:6" x14ac:dyDescent="0.25">
      <c r="A37" s="93"/>
      <c r="B37" s="73"/>
      <c r="C37" s="73"/>
      <c r="D37" s="74"/>
      <c r="E37" s="74"/>
      <c r="F37" s="94"/>
    </row>
    <row r="38" spans="1:6" ht="46.5" customHeight="1" x14ac:dyDescent="0.25">
      <c r="A38" s="36" t="s">
        <v>8</v>
      </c>
      <c r="B38" s="55" t="s">
        <v>56</v>
      </c>
      <c r="C38" s="11">
        <v>2000</v>
      </c>
      <c r="D38" s="95" t="s">
        <v>107</v>
      </c>
      <c r="E38" s="11">
        <v>0</v>
      </c>
      <c r="F38" s="85" t="s">
        <v>108</v>
      </c>
    </row>
    <row r="39" spans="1:6" x14ac:dyDescent="0.25">
      <c r="A39" s="93"/>
      <c r="B39" s="73"/>
      <c r="C39" s="73"/>
      <c r="D39" s="73"/>
      <c r="E39" s="73"/>
      <c r="F39" s="96"/>
    </row>
    <row r="40" spans="1:6" ht="45.75" customHeight="1" x14ac:dyDescent="0.25">
      <c r="A40" s="36" t="s">
        <v>122</v>
      </c>
      <c r="B40" s="55" t="s">
        <v>35</v>
      </c>
      <c r="C40" s="11">
        <v>500000</v>
      </c>
      <c r="D40" s="97" t="s">
        <v>84</v>
      </c>
      <c r="E40" s="11">
        <v>0</v>
      </c>
      <c r="F40" s="98" t="s">
        <v>85</v>
      </c>
    </row>
    <row r="41" spans="1:6" x14ac:dyDescent="0.25">
      <c r="A41" s="99"/>
      <c r="B41" s="63"/>
      <c r="C41" s="63"/>
      <c r="D41" s="64"/>
      <c r="E41" s="63"/>
      <c r="F41" s="100"/>
    </row>
    <row r="42" spans="1:6" x14ac:dyDescent="0.25">
      <c r="A42" s="70" t="s">
        <v>10</v>
      </c>
      <c r="B42" s="55" t="s">
        <v>9</v>
      </c>
      <c r="C42" s="41">
        <v>0</v>
      </c>
      <c r="D42" s="19" t="s">
        <v>69</v>
      </c>
      <c r="E42" s="17">
        <v>0</v>
      </c>
      <c r="F42" s="101" t="s">
        <v>70</v>
      </c>
    </row>
    <row r="43" spans="1:6" ht="23.25" customHeight="1" x14ac:dyDescent="0.25">
      <c r="A43" s="75"/>
      <c r="B43" s="55" t="s">
        <v>28</v>
      </c>
      <c r="C43" s="41">
        <v>0</v>
      </c>
      <c r="D43" s="19" t="s">
        <v>69</v>
      </c>
      <c r="E43" s="18"/>
      <c r="F43" s="101" t="s">
        <v>70</v>
      </c>
    </row>
    <row r="44" spans="1:6" x14ac:dyDescent="0.25">
      <c r="A44" s="99"/>
      <c r="B44" s="63"/>
      <c r="C44" s="63"/>
      <c r="D44" s="76"/>
      <c r="E44" s="63"/>
      <c r="F44" s="100"/>
    </row>
    <row r="45" spans="1:6" ht="57.75" customHeight="1" x14ac:dyDescent="0.25">
      <c r="A45" s="35" t="s">
        <v>121</v>
      </c>
      <c r="B45" s="56" t="s">
        <v>36</v>
      </c>
      <c r="C45" s="9">
        <v>700000</v>
      </c>
      <c r="D45" s="97" t="s">
        <v>86</v>
      </c>
      <c r="E45" s="12">
        <v>0</v>
      </c>
      <c r="F45" s="84" t="s">
        <v>87</v>
      </c>
    </row>
    <row r="46" spans="1:6" x14ac:dyDescent="0.25">
      <c r="A46" s="93"/>
      <c r="B46" s="73"/>
      <c r="C46" s="73"/>
      <c r="D46" s="77"/>
      <c r="E46" s="73"/>
      <c r="F46" s="102"/>
    </row>
    <row r="47" spans="1:6" ht="43.5" customHeight="1" x14ac:dyDescent="0.25">
      <c r="A47" s="36" t="s">
        <v>11</v>
      </c>
      <c r="B47" s="57" t="s">
        <v>22</v>
      </c>
      <c r="C47" s="43">
        <v>50000</v>
      </c>
      <c r="D47" s="24" t="s">
        <v>63</v>
      </c>
      <c r="E47" s="16" t="s">
        <v>64</v>
      </c>
      <c r="F47" s="103" t="s">
        <v>64</v>
      </c>
    </row>
    <row r="48" spans="1:6" ht="29.25" customHeight="1" x14ac:dyDescent="0.25">
      <c r="A48" s="15" t="s">
        <v>115</v>
      </c>
      <c r="B48" s="37" t="s">
        <v>116</v>
      </c>
      <c r="C48" s="37" t="s">
        <v>117</v>
      </c>
      <c r="D48" s="37" t="s">
        <v>118</v>
      </c>
      <c r="E48" s="37" t="s">
        <v>62</v>
      </c>
      <c r="F48" s="92" t="s">
        <v>62</v>
      </c>
    </row>
    <row r="49" spans="1:6" ht="72.75" customHeight="1" x14ac:dyDescent="0.25">
      <c r="A49" s="36" t="s">
        <v>12</v>
      </c>
      <c r="B49" s="57" t="s">
        <v>52</v>
      </c>
      <c r="C49" s="11">
        <v>50000</v>
      </c>
      <c r="D49" s="104" t="s">
        <v>90</v>
      </c>
      <c r="E49" s="11">
        <v>0</v>
      </c>
      <c r="F49" s="105" t="s">
        <v>91</v>
      </c>
    </row>
    <row r="50" spans="1:6" x14ac:dyDescent="0.25">
      <c r="A50" s="99"/>
      <c r="B50" s="63"/>
      <c r="C50" s="63"/>
      <c r="D50" s="63"/>
      <c r="E50" s="63"/>
      <c r="F50" s="100"/>
    </row>
    <row r="51" spans="1:6" ht="38.25" customHeight="1" x14ac:dyDescent="0.25">
      <c r="A51" s="36" t="s">
        <v>13</v>
      </c>
      <c r="B51" s="56" t="s">
        <v>51</v>
      </c>
      <c r="C51" s="44">
        <v>30000</v>
      </c>
      <c r="D51" s="19" t="s">
        <v>92</v>
      </c>
      <c r="E51" s="23">
        <v>0</v>
      </c>
      <c r="F51" s="84" t="s">
        <v>93</v>
      </c>
    </row>
    <row r="52" spans="1:6" x14ac:dyDescent="0.25">
      <c r="A52" s="93"/>
      <c r="B52" s="73"/>
      <c r="C52" s="73"/>
      <c r="D52" s="73"/>
      <c r="E52" s="73"/>
      <c r="F52" s="96"/>
    </row>
    <row r="53" spans="1:6" ht="87" customHeight="1" x14ac:dyDescent="0.25">
      <c r="A53" s="106" t="s">
        <v>53</v>
      </c>
      <c r="B53" s="57" t="s">
        <v>54</v>
      </c>
      <c r="C53" s="45">
        <v>0</v>
      </c>
      <c r="D53" s="24" t="s">
        <v>94</v>
      </c>
      <c r="E53" s="25"/>
      <c r="F53" s="91" t="s">
        <v>95</v>
      </c>
    </row>
    <row r="54" spans="1:6" x14ac:dyDescent="0.25">
      <c r="A54" s="107"/>
      <c r="B54" s="26"/>
      <c r="C54" s="26"/>
      <c r="D54" s="26"/>
      <c r="E54" s="26"/>
      <c r="F54" s="108"/>
    </row>
    <row r="55" spans="1:6" ht="41.25" customHeight="1" x14ac:dyDescent="0.25">
      <c r="A55" s="35" t="s">
        <v>119</v>
      </c>
      <c r="B55" s="58" t="s">
        <v>38</v>
      </c>
      <c r="C55" s="9">
        <v>1000000</v>
      </c>
      <c r="D55" s="9" t="s">
        <v>96</v>
      </c>
      <c r="E55" s="9">
        <v>0</v>
      </c>
      <c r="F55" s="109" t="s">
        <v>97</v>
      </c>
    </row>
    <row r="56" spans="1:6" x14ac:dyDescent="0.25">
      <c r="A56" s="93"/>
      <c r="B56" s="73"/>
      <c r="C56" s="73"/>
      <c r="D56" s="73"/>
      <c r="E56" s="73"/>
      <c r="F56" s="96"/>
    </row>
    <row r="57" spans="1:6" ht="60" customHeight="1" x14ac:dyDescent="0.25">
      <c r="A57" s="35" t="s">
        <v>15</v>
      </c>
      <c r="B57" s="56" t="s">
        <v>39</v>
      </c>
      <c r="C57" s="9">
        <v>200000</v>
      </c>
      <c r="D57" s="16" t="s">
        <v>105</v>
      </c>
      <c r="E57" s="9">
        <v>0</v>
      </c>
      <c r="F57" s="85" t="s">
        <v>106</v>
      </c>
    </row>
    <row r="58" spans="1:6" ht="36.75" customHeight="1" x14ac:dyDescent="0.25">
      <c r="A58" s="15" t="s">
        <v>115</v>
      </c>
      <c r="B58" s="37" t="s">
        <v>116</v>
      </c>
      <c r="C58" s="37" t="s">
        <v>117</v>
      </c>
      <c r="D58" s="37" t="s">
        <v>118</v>
      </c>
      <c r="E58" s="37" t="s">
        <v>62</v>
      </c>
      <c r="F58" s="92" t="s">
        <v>62</v>
      </c>
    </row>
    <row r="59" spans="1:6" ht="63.75" customHeight="1" x14ac:dyDescent="0.25">
      <c r="A59" s="70" t="s">
        <v>23</v>
      </c>
      <c r="B59" s="57" t="s">
        <v>20</v>
      </c>
      <c r="C59" s="46">
        <v>2000000</v>
      </c>
      <c r="D59" s="19" t="s">
        <v>67</v>
      </c>
      <c r="E59" s="10">
        <v>0</v>
      </c>
      <c r="F59" s="84" t="s">
        <v>65</v>
      </c>
    </row>
    <row r="60" spans="1:6" ht="51.75" customHeight="1" x14ac:dyDescent="0.25">
      <c r="A60" s="65"/>
      <c r="B60" s="57" t="s">
        <v>27</v>
      </c>
      <c r="C60" s="47">
        <v>350000</v>
      </c>
      <c r="D60" s="19" t="s">
        <v>68</v>
      </c>
      <c r="E60" s="10">
        <v>0</v>
      </c>
      <c r="F60" s="84" t="s">
        <v>66</v>
      </c>
    </row>
    <row r="61" spans="1:6" x14ac:dyDescent="0.25">
      <c r="A61" s="93"/>
      <c r="B61" s="73"/>
      <c r="C61" s="73"/>
      <c r="D61" s="79"/>
      <c r="E61" s="74"/>
      <c r="F61" s="110"/>
    </row>
    <row r="62" spans="1:6" ht="48" customHeight="1" x14ac:dyDescent="0.25">
      <c r="A62" s="70" t="s">
        <v>120</v>
      </c>
      <c r="B62" s="55" t="s">
        <v>46</v>
      </c>
      <c r="C62" s="48">
        <v>3550000</v>
      </c>
      <c r="D62" s="19" t="s">
        <v>98</v>
      </c>
      <c r="E62" s="27">
        <v>0</v>
      </c>
      <c r="F62" s="85" t="s">
        <v>101</v>
      </c>
    </row>
    <row r="63" spans="1:6" x14ac:dyDescent="0.25">
      <c r="A63" s="65"/>
      <c r="B63" s="55" t="s">
        <v>46</v>
      </c>
      <c r="C63" s="49">
        <v>250000</v>
      </c>
      <c r="D63" s="19" t="s">
        <v>99</v>
      </c>
      <c r="E63" s="28">
        <v>0</v>
      </c>
      <c r="F63" s="85" t="s">
        <v>97</v>
      </c>
    </row>
    <row r="64" spans="1:6" ht="27" x14ac:dyDescent="0.25">
      <c r="A64" s="66"/>
      <c r="B64" s="55" t="s">
        <v>21</v>
      </c>
      <c r="C64" s="50">
        <v>300000</v>
      </c>
      <c r="D64" s="19" t="s">
        <v>100</v>
      </c>
      <c r="E64" s="29"/>
      <c r="F64" s="85" t="s">
        <v>97</v>
      </c>
    </row>
    <row r="65" spans="1:9" ht="27" x14ac:dyDescent="0.25">
      <c r="A65" s="66"/>
      <c r="B65" s="55" t="s">
        <v>47</v>
      </c>
      <c r="C65" s="50">
        <v>10000</v>
      </c>
      <c r="D65" s="19" t="s">
        <v>98</v>
      </c>
      <c r="E65" s="29"/>
      <c r="F65" s="85" t="s">
        <v>97</v>
      </c>
    </row>
    <row r="66" spans="1:9" ht="27" x14ac:dyDescent="0.25">
      <c r="A66" s="66"/>
      <c r="B66" s="55" t="s">
        <v>48</v>
      </c>
      <c r="C66" s="50">
        <v>10000</v>
      </c>
      <c r="D66" s="19" t="s">
        <v>98</v>
      </c>
      <c r="E66" s="29"/>
      <c r="F66" s="84" t="s">
        <v>102</v>
      </c>
    </row>
    <row r="67" spans="1:9" ht="27" x14ac:dyDescent="0.25">
      <c r="A67" s="66"/>
      <c r="B67" s="55" t="s">
        <v>49</v>
      </c>
      <c r="C67" s="50">
        <v>20000</v>
      </c>
      <c r="D67" s="19" t="s">
        <v>98</v>
      </c>
      <c r="E67" s="29"/>
      <c r="F67" s="84" t="s">
        <v>102</v>
      </c>
    </row>
    <row r="68" spans="1:9" ht="27" x14ac:dyDescent="0.25">
      <c r="A68" s="66"/>
      <c r="B68" s="55" t="s">
        <v>50</v>
      </c>
      <c r="C68" s="50">
        <v>10000</v>
      </c>
      <c r="D68" s="19" t="s">
        <v>98</v>
      </c>
      <c r="E68" s="29">
        <v>0</v>
      </c>
      <c r="F68" s="84" t="s">
        <v>102</v>
      </c>
      <c r="I68" s="3"/>
    </row>
    <row r="69" spans="1:9" x14ac:dyDescent="0.25">
      <c r="A69" s="111"/>
      <c r="B69" s="78"/>
      <c r="C69" s="78"/>
      <c r="D69" s="78"/>
      <c r="E69" s="78"/>
      <c r="F69" s="112"/>
      <c r="G69" s="1"/>
      <c r="I69" s="3"/>
    </row>
    <row r="70" spans="1:9" ht="54.75" customHeight="1" x14ac:dyDescent="0.25">
      <c r="A70" s="35" t="s">
        <v>123</v>
      </c>
      <c r="B70" s="55" t="s">
        <v>55</v>
      </c>
      <c r="C70" s="9">
        <v>0</v>
      </c>
      <c r="D70" s="97" t="s">
        <v>103</v>
      </c>
      <c r="E70" s="8">
        <v>0</v>
      </c>
      <c r="F70" s="84" t="s">
        <v>104</v>
      </c>
      <c r="G70" s="1"/>
      <c r="I70" s="3"/>
    </row>
    <row r="71" spans="1:9" x14ac:dyDescent="0.25">
      <c r="A71" s="111"/>
      <c r="B71" s="78"/>
      <c r="C71" s="78"/>
      <c r="D71" s="78"/>
      <c r="E71" s="78"/>
      <c r="F71" s="112"/>
      <c r="G71" s="1"/>
    </row>
    <row r="72" spans="1:9" ht="81.75" customHeight="1" x14ac:dyDescent="0.25">
      <c r="A72" s="36" t="s">
        <v>14</v>
      </c>
      <c r="B72" s="57" t="s">
        <v>37</v>
      </c>
      <c r="C72" s="7">
        <v>5000000</v>
      </c>
      <c r="D72" s="97" t="s">
        <v>88</v>
      </c>
      <c r="E72" s="7">
        <v>0</v>
      </c>
      <c r="F72" s="113" t="s">
        <v>89</v>
      </c>
    </row>
    <row r="73" spans="1:9" ht="17.25" thickBot="1" x14ac:dyDescent="0.3">
      <c r="A73" s="114" t="s">
        <v>0</v>
      </c>
      <c r="B73" s="115"/>
      <c r="C73" s="116">
        <f>SUM(C17:C72)</f>
        <v>30697500</v>
      </c>
      <c r="D73" s="117"/>
      <c r="E73" s="117" t="e">
        <f>E17+E18+E22+E24+E25+E26+E27+E30+#REF!+#REF!+E32+E33+#REF!+E35+E36+E38+E40+E42+#REF!+E45+#REF!+#REF!+E47+#REF!+E49+E51+E55+#REF!+E57+#REF!+E59+E60+#REF!+#REF!+E62+E63+E68+E70+#REF!+E72</f>
        <v>#REF!</v>
      </c>
      <c r="F73" s="118"/>
    </row>
    <row r="74" spans="1:9" x14ac:dyDescent="0.25">
      <c r="A74" s="30"/>
      <c r="B74" s="30"/>
      <c r="C74" s="30"/>
      <c r="D74" s="30"/>
      <c r="E74" s="31"/>
      <c r="F74" s="31"/>
    </row>
    <row r="78" spans="1:9" x14ac:dyDescent="0.25">
      <c r="B78" s="3"/>
    </row>
    <row r="79" spans="1:9" x14ac:dyDescent="0.25">
      <c r="B79" s="3"/>
    </row>
    <row r="80" spans="1:9" x14ac:dyDescent="0.25">
      <c r="B80" s="3"/>
    </row>
    <row r="81" spans="2:6" x14ac:dyDescent="0.25">
      <c r="B81" s="4" t="s">
        <v>24</v>
      </c>
    </row>
    <row r="82" spans="2:6" x14ac:dyDescent="0.25">
      <c r="B82" s="5" t="s">
        <v>25</v>
      </c>
      <c r="F82" s="6"/>
    </row>
    <row r="83" spans="2:6" x14ac:dyDescent="0.25">
      <c r="C83" s="6"/>
      <c r="D83" s="6"/>
    </row>
    <row r="87" spans="2:6" x14ac:dyDescent="0.25">
      <c r="D87" s="6"/>
      <c r="E87" s="6"/>
      <c r="F87" s="6"/>
    </row>
  </sheetData>
  <mergeCells count="23">
    <mergeCell ref="A56:F56"/>
    <mergeCell ref="A73:B73"/>
    <mergeCell ref="A59:A60"/>
    <mergeCell ref="A61:F61"/>
    <mergeCell ref="A62:A68"/>
    <mergeCell ref="A69:F69"/>
    <mergeCell ref="A71:F71"/>
    <mergeCell ref="A42:A43"/>
    <mergeCell ref="A44:F44"/>
    <mergeCell ref="A46:F46"/>
    <mergeCell ref="A50:F50"/>
    <mergeCell ref="A52:F52"/>
    <mergeCell ref="A13:F14"/>
    <mergeCell ref="A15:F15"/>
    <mergeCell ref="A41:F41"/>
    <mergeCell ref="A17:A22"/>
    <mergeCell ref="A23:F23"/>
    <mergeCell ref="A24:A30"/>
    <mergeCell ref="A31:F31"/>
    <mergeCell ref="A32:A33"/>
    <mergeCell ref="A35:A36"/>
    <mergeCell ref="A37:F37"/>
    <mergeCell ref="A39:F39"/>
  </mergeCells>
  <dataValidations count="1">
    <dataValidation type="list" allowBlank="1" showInputMessage="1" showErrorMessage="1" sqref="G69:G71">
      <formula1>$H$16:$H$22</formula1>
    </dataValidation>
  </dataValidations>
  <pageMargins left="0.7" right="0.7" top="0.75" bottom="0.75" header="0.3" footer="0.3"/>
  <pageSetup scale="2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Ruth Belliard Pichardo</dc:creator>
  <cp:lastModifiedBy>Olivia Chantal Gonell Núñez</cp:lastModifiedBy>
  <cp:lastPrinted>2021-02-02T17:46:51Z</cp:lastPrinted>
  <dcterms:created xsi:type="dcterms:W3CDTF">2018-05-14T14:33:08Z</dcterms:created>
  <dcterms:modified xsi:type="dcterms:W3CDTF">2021-02-02T17:47:07Z</dcterms:modified>
</cp:coreProperties>
</file>