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Planificacion y Desarrollo\Planificación y Desarrollo 2024\POA 2024\POA OAI Seguimiento por trimestre\"/>
    </mc:Choice>
  </mc:AlternateContent>
  <bookViews>
    <workbookView xWindow="-120" yWindow="-120" windowWidth="20730" windowHeight="11760"/>
  </bookViews>
  <sheets>
    <sheet name="ONAPI (2)" sheetId="18" r:id="rId1"/>
    <sheet name="ONAPI" sheetId="16" r:id="rId2"/>
    <sheet name="PE  " sheetId="9" state="hidden" r:id="rId3"/>
    <sheet name="Hoja1" sheetId="17" r:id="rId4"/>
  </sheets>
  <externalReferences>
    <externalReference r:id="rId5"/>
    <externalReference r:id="rId6"/>
    <externalReference r:id="rId7"/>
  </externalReferences>
  <definedNames>
    <definedName name="_Toc59190713" localSheetId="1">ONAPI!$A$29</definedName>
    <definedName name="_Toc59190713" localSheetId="0">'ONAPI (2)'!$A$28</definedName>
    <definedName name="AMARILIS" localSheetId="1">#REF!</definedName>
    <definedName name="AMARILIS" localSheetId="0">#REF!</definedName>
    <definedName name="AMARILIS" localSheetId="2">#REF!</definedName>
    <definedName name="AMARILIS">#REF!</definedName>
    <definedName name="_xlnm.Print_Area" localSheetId="1">ONAPI!$A$1:$S$71</definedName>
    <definedName name="_xlnm.Print_Area" localSheetId="0">'ONAPI (2)'!$A$1:$E$77</definedName>
    <definedName name="_xlnm.Print_Area" localSheetId="2">'PE  '!$A$1:$T$22</definedName>
    <definedName name="AreaPAFE" localSheetId="1">#REF!</definedName>
    <definedName name="AreaPAFE" localSheetId="0">#REF!</definedName>
    <definedName name="AreaPAFE" localSheetId="2">#REF!</definedName>
    <definedName name="AreaPAFE">#REF!</definedName>
    <definedName name="DACRF" localSheetId="1">#REF!</definedName>
    <definedName name="DACRF" localSheetId="0">#REF!</definedName>
    <definedName name="DACRF" localSheetId="2">#REF!</definedName>
    <definedName name="DACRF">#REF!</definedName>
    <definedName name="DAD" localSheetId="1">#REF!</definedName>
    <definedName name="DAD" localSheetId="0">#REF!</definedName>
    <definedName name="DAD" localSheetId="2">#REF!</definedName>
    <definedName name="DAD">#REF!</definedName>
    <definedName name="DAF" localSheetId="1">#REF!</definedName>
    <definedName name="DAF" localSheetId="0">#REF!</definedName>
    <definedName name="DAF" localSheetId="2">#REF!</definedName>
    <definedName name="DAF">#REF!</definedName>
    <definedName name="despacho" localSheetId="1">#REF!</definedName>
    <definedName name="despacho" localSheetId="0">#REF!</definedName>
    <definedName name="despacho" localSheetId="2">#REF!</definedName>
    <definedName name="despacho">#REF!</definedName>
    <definedName name="DimensionP" localSheetId="1">#REF!</definedName>
    <definedName name="DimensionP" localSheetId="0">#REF!</definedName>
    <definedName name="DimensionP" localSheetId="2">#REF!</definedName>
    <definedName name="DimensionP">#REF!</definedName>
    <definedName name="DimensionPafe" localSheetId="1">#REF!</definedName>
    <definedName name="DimensionPafe" localSheetId="0">#REF!</definedName>
    <definedName name="DimensionPafe" localSheetId="2">#REF!</definedName>
    <definedName name="DimensionPafe">#REF!</definedName>
    <definedName name="DJ" localSheetId="1">#REF!</definedName>
    <definedName name="DJ" localSheetId="0">#REF!</definedName>
    <definedName name="DJ" localSheetId="2">#REF!</definedName>
    <definedName name="DJ">#REF!</definedName>
    <definedName name="DNYCTI" localSheetId="1">#REF!</definedName>
    <definedName name="DNYCTI" localSheetId="0">#REF!</definedName>
    <definedName name="DNYCTI" localSheetId="2">#REF!</definedName>
    <definedName name="DNYCTI">#REF!</definedName>
    <definedName name="DPYEF" localSheetId="1">#REF!</definedName>
    <definedName name="DPYEF" localSheetId="0">#REF!</definedName>
    <definedName name="DPYEF" localSheetId="2">#REF!</definedName>
    <definedName name="DPYEF">#REF!</definedName>
    <definedName name="DTI" localSheetId="1">#REF!</definedName>
    <definedName name="DTI" localSheetId="0">#REF!</definedName>
    <definedName name="DTI" localSheetId="2">#REF!</definedName>
    <definedName name="DTI">#REF!</definedName>
    <definedName name="Economico">[1]clasificador_economico!$I$2:$I$140</definedName>
    <definedName name="Eje" localSheetId="1">#REF!</definedName>
    <definedName name="Eje" localSheetId="0">#REF!</definedName>
    <definedName name="Eje" localSheetId="2">#REF!</definedName>
    <definedName name="Eje">#REF!</definedName>
    <definedName name="EntidadesColonial" localSheetId="1">#REF!</definedName>
    <definedName name="EntidadesColonial" localSheetId="0">#REF!</definedName>
    <definedName name="EntidadesColonial" localSheetId="2">#REF!</definedName>
    <definedName name="EntidadesColonial">#REF!</definedName>
    <definedName name="EntidadesNames" localSheetId="1">OFFSET(#REF!,0,0,COUNTA(#REF!),1)</definedName>
    <definedName name="EntidadesNames" localSheetId="0">OFFSET(#REF!,0,0,COUNTA(#REF!),1)</definedName>
    <definedName name="EntidadesNames" localSheetId="2">OFFSET(#REF!,0,0,COUNTA(#REF!),1)</definedName>
    <definedName name="EntidadesNames">OFFSET(#REF!,0,0,COUNTA(#REF!),1)</definedName>
    <definedName name="EntidadesOmnimedia" localSheetId="1">#REF!</definedName>
    <definedName name="EntidadesOmnimedia" localSheetId="0">#REF!</definedName>
    <definedName name="EntidadesOmnimedia" localSheetId="2">#REF!</definedName>
    <definedName name="EntidadesOmnimedia">#REF!</definedName>
    <definedName name="EntidadesOmnimedia1" localSheetId="1">#REF!</definedName>
    <definedName name="EntidadesOmnimedia1" localSheetId="0">#REF!</definedName>
    <definedName name="EntidadesOmnimedia1" localSheetId="2">#REF!</definedName>
    <definedName name="EntidadesOmnimedia1">#REF!</definedName>
    <definedName name="EntidadesOmnimedia2" localSheetId="1">#REF!</definedName>
    <definedName name="EntidadesOmnimedia2" localSheetId="0">#REF!</definedName>
    <definedName name="EntidadesOmnimedia2" localSheetId="2">#REF!</definedName>
    <definedName name="EntidadesOmnimedia2">#REF!</definedName>
    <definedName name="EntidadID" localSheetId="1">#REF!</definedName>
    <definedName name="EntidadID" localSheetId="0">#REF!</definedName>
    <definedName name="EntidadID" localSheetId="2">#REF!</definedName>
    <definedName name="EntidadID">#REF!</definedName>
    <definedName name="Fin" localSheetId="1">#REF!</definedName>
    <definedName name="Fin" localSheetId="0">#REF!</definedName>
    <definedName name="Fin" localSheetId="2">#REF!</definedName>
    <definedName name="Fin">#REF!</definedName>
    <definedName name="fre" localSheetId="1">#REF!</definedName>
    <definedName name="fre" localSheetId="0">#REF!</definedName>
    <definedName name="fre" localSheetId="2">#REF!</definedName>
    <definedName name="fre">#REF!</definedName>
    <definedName name="Fuente">[1]clasificador_fte_financiamient!$D$2:$D$11</definedName>
    <definedName name="Funcional">[1]clasificador_funcional!$D$1:$D$29</definedName>
    <definedName name="i" localSheetId="1">#REF!</definedName>
    <definedName name="i" localSheetId="0">#REF!</definedName>
    <definedName name="i" localSheetId="2">#REF!</definedName>
    <definedName name="i">#REF!</definedName>
    <definedName name="IndicadorPafe" localSheetId="1">#REF!</definedName>
    <definedName name="IndicadorPafe" localSheetId="0">#REF!</definedName>
    <definedName name="IndicadorPafe" localSheetId="2">#REF!</definedName>
    <definedName name="IndicadorPafe">#REF!</definedName>
    <definedName name="IndicadorPefa" localSheetId="1">#REF!</definedName>
    <definedName name="IndicadorPefa" localSheetId="0">#REF!</definedName>
    <definedName name="IndicadorPefa" localSheetId="2">#REF!</definedName>
    <definedName name="IndicadorPefa">#REF!</definedName>
    <definedName name="Inicio" localSheetId="1">#REF!</definedName>
    <definedName name="Inicio" localSheetId="0">#REF!</definedName>
    <definedName name="Inicio" localSheetId="2">#REF!</definedName>
    <definedName name="Inicio">#REF!</definedName>
    <definedName name="JOHANNA" localSheetId="1">#REF!</definedName>
    <definedName name="JOHANNA" localSheetId="0">#REF!</definedName>
    <definedName name="JOHANNA" localSheetId="2">#REF!</definedName>
    <definedName name="JOHANNA">#REF!</definedName>
    <definedName name="Lista" localSheetId="1">#REF!</definedName>
    <definedName name="Lista" localSheetId="0">#REF!</definedName>
    <definedName name="Lista" localSheetId="2">#REF!</definedName>
    <definedName name="Lista">#REF!</definedName>
    <definedName name="ListaEntidades">"List Box 9"</definedName>
    <definedName name="LO" localSheetId="1">#REF!</definedName>
    <definedName name="LO" localSheetId="0">#REF!</definedName>
    <definedName name="LO" localSheetId="2">#REF!</definedName>
    <definedName name="LO">#REF!</definedName>
    <definedName name="MH" localSheetId="1">#REF!</definedName>
    <definedName name="MH" localSheetId="0">#REF!</definedName>
    <definedName name="MH" localSheetId="2">#REF!</definedName>
    <definedName name="MH">#REF!</definedName>
    <definedName name="MonthList" localSheetId="1">#REF!</definedName>
    <definedName name="MonthList" localSheetId="0">#REF!</definedName>
    <definedName name="MonthList" localSheetId="2">#REF!</definedName>
    <definedName name="MonthList">#REF!</definedName>
    <definedName name="MonthNumber" localSheetId="1">#REF!</definedName>
    <definedName name="MonthNumber" localSheetId="0">#REF!</definedName>
    <definedName name="MonthNumber" localSheetId="2">#REF!</definedName>
    <definedName name="MonthNumber">#REF!</definedName>
    <definedName name="Names">OFFSET('[2]ListBox List'!$A$2,0,0,COUNTA('[2]ListBox List'!$A$2:$A$200),1)</definedName>
    <definedName name="o" localSheetId="1">#REF!</definedName>
    <definedName name="o" localSheetId="0">#REF!</definedName>
    <definedName name="o" localSheetId="2">#REF!</definedName>
    <definedName name="o">#REF!</definedName>
    <definedName name="OAI" localSheetId="1">#REF!</definedName>
    <definedName name="OAI" localSheetId="0">#REF!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1">#REF!</definedName>
    <definedName name="Oficina_del_Superintendente" localSheetId="0">#REF!</definedName>
    <definedName name="Oficina_del_Superintendente" localSheetId="2">#REF!</definedName>
    <definedName name="Oficina_del_Superintendente">#REF!</definedName>
    <definedName name="ONAPI" localSheetId="0">#REF!</definedName>
    <definedName name="ONAPI">#REF!</definedName>
    <definedName name="Organismo">[1]clasificador_organismo_financi!$D$1:$D$164</definedName>
    <definedName name="PLANYDES" localSheetId="1">#REF!</definedName>
    <definedName name="PLANYDES" localSheetId="0">#REF!</definedName>
    <definedName name="PLANYDES" localSheetId="2">#REF!</definedName>
    <definedName name="PLANYDES">#REF!</definedName>
    <definedName name="Referencia" localSheetId="1">#REF!</definedName>
    <definedName name="Referencia" localSheetId="0">#REF!</definedName>
    <definedName name="Referencia">#REF!</definedName>
    <definedName name="RELPUB" localSheetId="1">#REF!</definedName>
    <definedName name="RELPUB" localSheetId="0">#REF!</definedName>
    <definedName name="RELPUB" localSheetId="2">#REF!</definedName>
    <definedName name="RELPUB">#REF!</definedName>
    <definedName name="Responsable" localSheetId="1">#REF!</definedName>
    <definedName name="Responsable" localSheetId="0">#REF!</definedName>
    <definedName name="Responsable" localSheetId="2">#REF!</definedName>
    <definedName name="Responsable">#REF!</definedName>
    <definedName name="Resultados" localSheetId="1">#REF!</definedName>
    <definedName name="Resultados" localSheetId="0">#REF!</definedName>
    <definedName name="Resultados">#REF!</definedName>
    <definedName name="ROSA" localSheetId="1">#REF!</definedName>
    <definedName name="ROSA" localSheetId="0">#REF!</definedName>
    <definedName name="ROSA" localSheetId="2">#REF!</definedName>
    <definedName name="ROSA">#REF!</definedName>
    <definedName name="RRHH" localSheetId="1">#REF!</definedName>
    <definedName name="RRHH" localSheetId="0">#REF!</definedName>
    <definedName name="RRHH" localSheetId="2">#REF!</definedName>
    <definedName name="RRHH">#REF!</definedName>
    <definedName name="Tarea" localSheetId="1">#REF!</definedName>
    <definedName name="Tarea" localSheetId="0">#REF!</definedName>
    <definedName name="Tarea" localSheetId="2">#REF!</definedName>
    <definedName name="Tarea">#REF!</definedName>
    <definedName name="TaskNo" localSheetId="1">#REF!</definedName>
    <definedName name="TaskNo" localSheetId="0">#REF!</definedName>
    <definedName name="TaskNo" localSheetId="2">#REF!</definedName>
    <definedName name="TaskNo">#REF!</definedName>
    <definedName name="_xlnm.Print_Titles" localSheetId="1">ONAPI!$1:$11</definedName>
    <definedName name="_xlnm.Print_Titles" localSheetId="0">'ONAPI (2)'!$1:$11</definedName>
    <definedName name="_xlnm.Print_Titles" localSheetId="2">'PE  '!$3:$5</definedName>
    <definedName name="UnidadesList">'[3]Informacion '!$Q$3:$Q$43</definedName>
    <definedName name="wwww" localSheetId="1">#REF!</definedName>
    <definedName name="wwww" localSheetId="0">#REF!</definedName>
    <definedName name="wwww">#REF!</definedName>
    <definedName name="YA" localSheetId="1">#REF!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6" i="18" l="1"/>
  <c r="I76" i="18" l="1"/>
  <c r="H76" i="18" l="1"/>
  <c r="G13" i="18" l="1"/>
  <c r="G14" i="18"/>
  <c r="G12" i="18" s="1"/>
  <c r="G76" i="18" s="1"/>
  <c r="F76" i="18" l="1"/>
  <c r="S71" i="16"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<sst xmlns="http://schemas.openxmlformats.org/spreadsheetml/2006/main" count="414" uniqueCount="297">
  <si>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</si>
  <si>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</si>
  <si>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</si>
  <si>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</si>
  <si>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</si>
  <si>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</si>
  <si>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</si>
  <si>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</si>
  <si>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</si>
  <si>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</si>
  <si>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</si>
  <si>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</si>
  <si>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</si>
  <si>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</si>
  <si>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</si>
  <si>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</si>
  <si>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</si>
  <si>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</si>
  <si>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</si>
  <si>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</si>
  <si>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</si>
  <si>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</si>
  <si>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</si>
  <si>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</si>
  <si>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</si>
  <si>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</si>
  <si>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</si>
  <si>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</si>
  <si>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</si>
  <si>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</si>
  <si>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</si>
  <si>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</si>
  <si>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</si>
  <si>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</si>
  <si>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</si>
  <si>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</si>
  <si>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</si>
  <si>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</si>
  <si>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</si>
  <si>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</si>
  <si>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</si>
  <si>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</si>
  <si>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</si>
  <si>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Iniciativas</t>
  </si>
  <si>
    <t>Area</t>
  </si>
  <si>
    <t>Academia Nacional de la Propiedad Intelectual (ANPI)</t>
  </si>
  <si>
    <t>3) Campamento Verano Innovador.</t>
  </si>
  <si>
    <t xml:space="preserve">Recursos Financieros </t>
  </si>
  <si>
    <t>Fuente</t>
  </si>
  <si>
    <t>ONAPI</t>
  </si>
  <si>
    <t>Oficina de Acceso a la Información Pública</t>
  </si>
  <si>
    <t xml:space="preserve"> Dirección de Signos Distintivos</t>
  </si>
  <si>
    <t>1)Notificación de documentos no retirados.</t>
  </si>
  <si>
    <t>2) Reforzamiento de las solicitudes de signos distintivos en línea.</t>
  </si>
  <si>
    <t>2) Mayor alcance de los servicios de signos distintivos por la vía digital.</t>
  </si>
  <si>
    <t>Signos Distintivos, Recursos Humanos y TICs.</t>
  </si>
  <si>
    <t>Dirección de Invenciones</t>
  </si>
  <si>
    <t>1)Mejora de los Procesos en la Dirección de Invenciones.</t>
  </si>
  <si>
    <t>Dirección de Invenciones.</t>
  </si>
  <si>
    <t>Apelaciones, Recursos Humanos, Financiero</t>
  </si>
  <si>
    <t>2) Incluir bajo el  Sistema de Gestión de Calidad SGC la Consultoría Jurídica.</t>
  </si>
  <si>
    <t>2) Reintegración al Sistema de Gestión de la Calidad.</t>
  </si>
  <si>
    <t>Consultoría Jurídica, Dirección General.</t>
  </si>
  <si>
    <t>Departamento Calidad en la Gestión y Desarrollo Institucional</t>
  </si>
  <si>
    <t>Consultoría Jurídica/ Gestión de la Calidad.</t>
  </si>
  <si>
    <t>Departamento Proyectos</t>
  </si>
  <si>
    <t>Signos Distintivos, Academia Nacional de la Propiedad Intelectual (ANPI) Y Comunicaciones.</t>
  </si>
  <si>
    <t>Signos Distintivos/CATI/OGTIC/Tecnología</t>
  </si>
  <si>
    <t>Recursos Humanos</t>
  </si>
  <si>
    <t>Departamento de  Comunicaciones</t>
  </si>
  <si>
    <t>Dirección General, Departamento de Comunicaciones, CATI, Signos Distintivos.</t>
  </si>
  <si>
    <t>Departamento de Relaciones Interinstitucionales</t>
  </si>
  <si>
    <t>DRII, ANPI, Proyectos.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</si>
  <si>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</si>
  <si>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</si>
  <si>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</si>
  <si>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</si>
  <si>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</si>
  <si>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</si>
  <si>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</si>
  <si>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ORN y ANPI.</t>
  </si>
  <si>
    <t>1)Difusión de los conocimientos de la propiedad Industrial (PI), con el apoyo del CATI.</t>
  </si>
  <si>
    <t xml:space="preserve">CATI, Tecnología                                                                                                                                                                                                                                                                                                                                                                                                                                                                                                                                                            </t>
  </si>
  <si>
    <t>Oficina Regional San Francisco/ CATI</t>
  </si>
  <si>
    <t>Dirección de Recursos Humanos</t>
  </si>
  <si>
    <t>Oficina Regional Este</t>
  </si>
  <si>
    <t xml:space="preserve">Dirección  Jurídica </t>
  </si>
  <si>
    <t>PLAN OPERATIVO ANUAL 2023</t>
  </si>
  <si>
    <t>Descripción Iniciativa</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</si>
  <si>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</si>
  <si>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</si>
  <si>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2) Concurso de Diseños Industriales, dirigido a ciudadanos en general que presenten productos industriales que cumplan con los requisitos establecidos en la ley 20-00 sobre Diseños Industriales y los establecidos en los reglamentos del concurso.</t>
  </si>
  <si>
    <t>3) Programa diseñado para estudiantes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</si>
  <si>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1)Diseñar un diccionario con las competencias por grupo ocupacionales y por cargo, con el objetivo de que las mismas sean desarrolladas a través del Plan de Capacitación.</t>
  </si>
  <si>
    <t>1)Realizar una Conferencia Internacional sobre PI para Grandes Gestores, Instituciones, entidades relacionadas y colaboradores en el marco de celebrar el Día Mundial de la PI.</t>
  </si>
  <si>
    <t>2)Realizar una serie de reuniones, seminario y conversatorios con directores de oficinas de Propiedad Industrial, donde se compartan buenas prácticas y casos de éxitos en la implementación del PPH (Procedimiento Acelerado de Patentes).</t>
  </si>
  <si>
    <t>3)Realización de Conferencia, Talleres y/o Actividades formativas (Feria) sobre Propiedad Industrial.</t>
  </si>
  <si>
    <t>2)Apropiación del conocimiento a partir de tecnologías verdes.</t>
  </si>
  <si>
    <t>1) Los expedientes son examinados/revisados a fin de emitir los informes/dictámenes (concesión, caducidad, denegación y abandono) correspondientes para cierre de expedientes.</t>
  </si>
  <si>
    <t>2) Gestionar la apropiación del conocimiento a partir de tecnologías verdes en la economía nacional enfocadas en los temas: Mitigación del cambio climático, Aprovechamiento de residuales y Economía circular que impacten al medioambiente adaptada a la demanda nacional.</t>
  </si>
  <si>
    <t>1) Eficientizar la atención telefónica.</t>
  </si>
  <si>
    <t>1)El sistema de atención por la vía telefónica presenta inconvenientes debido a una serie de factores internos.</t>
  </si>
  <si>
    <t>Servicio al Usuario</t>
  </si>
  <si>
    <t>1) Fomentar la publicación de datos abiertos para el fortalecimiento del acceso a la información pública.</t>
  </si>
  <si>
    <t>1) Gestionar y publicar en formato de datos abiertos nuevos tipos de estadísticas sobre  servicios y proyectos  institucionales.</t>
  </si>
  <si>
    <t>OAI, Informática, Planificación, Publicaciones, Signos Distintivos, Invenciones, ANPI, CATI</t>
  </si>
  <si>
    <t>1) Notificar toda la documentación de aprobación, objeción o denegación definitiva que se encuentra en el área de entrega y no ha sido retirada por los usuarios</t>
  </si>
  <si>
    <t>3)Actualización y socialización de lineamientos.</t>
  </si>
  <si>
    <t>3)Actualizar los lineamientos de signos distintivos en base a los últimos criterios que se han ido agregando o aquellos que se han modificado, pudiendo documentarse, para que les sirvan a los examinadores y usuarios de consulta. A su vez socializar estos nuevos criterios con los examinadores de manera frecuente.</t>
  </si>
  <si>
    <t>Tics y Recursos Humanos.</t>
  </si>
  <si>
    <t>1) Recopilación Administrativa de Enero a Diciembre 2022</t>
  </si>
  <si>
    <t>1) Crear una recopilación de las resoluciones emitidas por la Dirección General desde enero 2022  hasta 30 de diciembre 2022.</t>
  </si>
  <si>
    <t>1)Identificar sectores productivos y Mipymes de las provincias del país, a fin de proporcionar asistencia y acompañamiento en temas de propiedad industrial para  artesanos, emprendedores y MIPYMES mujer.</t>
  </si>
  <si>
    <t>2)Dar a conocer la historia de la propiedad industrial en la República Dominicana con el objetivo de aportar a la creación de una cultura de PI  en el país.</t>
  </si>
  <si>
    <t>1)Remozamientos de las áreas de tránsito peatonal internas (Aceras).</t>
  </si>
  <si>
    <t>2)Impermializacion y cambio de lona asfáltica de techos OP.</t>
  </si>
  <si>
    <t>1)Desintalacion e instalacion de recubrimiento de aceras y entradas a edificios de la ONAPI Principal.</t>
  </si>
  <si>
    <t>2)Desintalacion, instalacion y remosamiento de la lona asfaltica ubicada en los techos de las edificaciones que componen Onapi Principal.</t>
  </si>
  <si>
    <t>3)Embellecimiento general de las areas verdes OP.</t>
  </si>
  <si>
    <t>3)Creacion y readecuacion de areas verdes con el objetivo de mejorar el ambiente, dicha mejora se percibira de manera estetica y sensorial.</t>
  </si>
  <si>
    <t>4)Readecuacion de fachadas portantes metalicas ubicadas en la cara este (Av. Los Proceres) del Edificio Principal en Onapi Principal.</t>
  </si>
  <si>
    <t>4)Readecuación  de la división de compas</t>
  </si>
  <si>
    <t>5)Remosamiento de fachada delantera de Edificio Principal en OP.</t>
  </si>
  <si>
    <t>6)Creación de área de almacenaje para insumos en OP.</t>
  </si>
  <si>
    <t>5) Readecuación de fachadas portantes metalicas ubicadas en la cara este (Av. Los Proceres) del Edificio Principal en Onapi Principal.</t>
  </si>
  <si>
    <t>6)Desarrollo de un área destinada al almacenaje de insumos y materiales gastables de Onapi Principal</t>
  </si>
  <si>
    <t>1)Actualización de la Versión del sistema de Registro.</t>
  </si>
  <si>
    <t>1) Actualizar la aplicación de Registro, usada para la gestión de las recaudaciones.</t>
  </si>
  <si>
    <t>2)Envió de los recibos  a los clientes de servicios   de ONAPI  vía Email.</t>
  </si>
  <si>
    <t>2)Incluir el envió de los recibos de los  servicios brindados por ONAPI a los clientes  que así lo deseen.</t>
  </si>
  <si>
    <t>3) Envío de notificaciones por email a los clientes con expedientes vencidos.</t>
  </si>
  <si>
    <t>3)Implementar un servicio de notificaciones de recordatorio de registros vencidos mediante Email para aquellos clientes  de ONAPI, con registros vencidos dentro del plazo de gracia.</t>
  </si>
  <si>
    <t>1) Entrenamiento a  Oficial de Servicio al Usuario SFM sobre los conocimientos y requisitos para la presentación de las solicitud (es) de Invención (Examen Preliminar de Forma).</t>
  </si>
  <si>
    <t>1)Garantizar la calidad de la información prestada a los usuarios en Patentes de Invención, Diseño Industrial y Modelo de Utilidad; en busca de optimizar la orientación dada a los usuarios a través de  entrenamiento coordinado con la Dirección de Patentes de Invención.</t>
  </si>
  <si>
    <t>2)Revisión y formalización  del proceso de correspondencia en la Oficina SFM</t>
  </si>
  <si>
    <t>2)Formalizar y llevar de manera íntegra los procesos de correspondencia en la Oficina de SFM, tal cual se establece en su instructivo IT-CO-00.</t>
  </si>
  <si>
    <t>1)Participación ONAPI  Expo Cibao.</t>
  </si>
  <si>
    <t>1)Participación de ONAPI en Expo Cibao asesorando e informando sobre  nuestros servicios. Registro en Línea para el público interesado.</t>
  </si>
  <si>
    <t>2)Charlas dirigidas a  Asociaciones Empresariales de la Región Norte</t>
  </si>
  <si>
    <t>2)2)Charlas a Empresas, CCPS, Asociaciones Comerciales e industriales y de Emprendimiento e Innovación.</t>
  </si>
  <si>
    <t>3)Integrar a los colaboradores a pasantías de PUCMM</t>
  </si>
  <si>
    <t>3)En acuerdo con PUCMM Santiago colaboradores  de ONAPI podrán realizar pasantías en la Universidad.</t>
  </si>
  <si>
    <t>4)Asesorías Centro MIPYME PUCMM</t>
  </si>
  <si>
    <t>4)En acuerdo con PUCMM Santiago colaboradores  de ONAPI podrán realizar pasantías en la Universidad.</t>
  </si>
  <si>
    <t xml:space="preserve">5)Participación ONAPI  Bazar Emprendedores y Artesanos Centro León </t>
  </si>
  <si>
    <t xml:space="preserve">5)Charla PI y asesoría de servicios de  ONAPI en  Bazar Centro León </t>
  </si>
  <si>
    <t>1)Utilizar los diversos medios de comunicación digitales para aumentar el alcance de informaciones sobre aciertos institucionales así como proyectos de interés para la población dominicana.</t>
  </si>
  <si>
    <t>2)Utilizar los diversos medios de comunicación tradicionales para aumentar el alcance de informaciones sobre aciertos institucionales así como, proyectos de interés para la población dominicana.</t>
  </si>
  <si>
    <t>1)Brindar acompañamiento en conjunto con el CATI para lograr una mejor difusión, de los servicios que ONAPI ofrece a la sociedad en general.</t>
  </si>
  <si>
    <t>1)Implementación Norma ISO 37001 (Antisoborno)</t>
  </si>
  <si>
    <t>1)Nueva norma internacional diseñada para ayudar a las organizaciones a implementar un sistema de gestión contra el soborno. Especifica una serie de medidas que su organización puede implementar para ayudar a prevenir, detectar y tratar el soborno.</t>
  </si>
  <si>
    <t>CATI, ANPI, Dirección General, Invenciones, Signos Distintivos, Proyectos Especiales.</t>
  </si>
  <si>
    <t>4) Diplomado Interinstitucional en Propiedad Industrial.</t>
  </si>
  <si>
    <t>Dirección General, ANPI, Administrativo y Financiero.</t>
  </si>
  <si>
    <t>4) Programa de estudio en Propiedad Intelectual, conjuntamente con el Centro de Educación Financiera (CEF) con el objetivo de ofrecer formación en la materia a los participantes, promoviendo el uso y respeto de los derechos de PI.</t>
  </si>
  <si>
    <t>ANPI, Invenciones, Comunicaciones, Internacionales, Dirección General.</t>
  </si>
  <si>
    <t>2) Concurso sobre Diseños Industriales.</t>
  </si>
  <si>
    <t>Academia, CATI, Invenciones, Signos Distintivos, Proyectos, Comunicaciones, Administrativo, Financiero, Tecnología.</t>
  </si>
  <si>
    <t>1) Seguimiento y acompañamiento a los sectores productivos del país y Mipymes.</t>
  </si>
  <si>
    <t>2) Historia Gráfica de la Propiedad Industrial en la República Dominicana</t>
  </si>
  <si>
    <t>1) Diseñar un Diccionario con las competencias de cada cargo por grupo ocupacional.</t>
  </si>
  <si>
    <t>1) Campaña Redes Sociales, radio, TV y Prensa Escrita sobre servicios de la ONAPI y fomento de Propiedad Industrial e innovación.</t>
  </si>
  <si>
    <t>2) Boletín Digital de  Emprendedores, Inventores e Innovadores en la Propiedad Industrial.</t>
  </si>
  <si>
    <t>1) Conferencia Internacional por el Día Mundial de la PI.</t>
  </si>
  <si>
    <t>2) Seminario Regional para los países Miembros de PROSUR.</t>
  </si>
  <si>
    <t>3) Actividades en el marco del Aniversario Institucional.</t>
  </si>
  <si>
    <t>1) Difusión de los conocimientos de la propiedad Industrial (PI), con el apoyo del CATI.</t>
  </si>
  <si>
    <t>3) Actualización y socialización de lineamientos.</t>
  </si>
  <si>
    <t>1) Notificación de documentos no retirados.</t>
  </si>
  <si>
    <t>1) Mejora de los Procesos en la Dirección de Invenciones.</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</si>
  <si>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</si>
  <si>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</si>
  <si>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1) Notificar toda la documentación de aprobación, objeción o denegación definitiva que se encuentra en el área de entrega y no ha sido retirada por los usuarios.</t>
  </si>
  <si>
    <t>1)Campaña educativa Transparencia, rendición de cuentas  y  acceso a la información pública.</t>
  </si>
  <si>
    <t>1) Desarrollar actividades que promuevan la rendición de cuenta, el acceso a la información  y la transparencia institucional</t>
  </si>
  <si>
    <t>Enero-Diciembre 2024</t>
  </si>
  <si>
    <t>1) Crear una recopilación de las resoluciones emitidas por la Dirección  General desde enero 2023  hasta 30 de diciembre 2023.</t>
  </si>
  <si>
    <t>Abril-Diciembre 2024</t>
  </si>
  <si>
    <t>Enero -Diciembre 2024</t>
  </si>
  <si>
    <t>1) Seguimiento y acompañamiento a los sectores productivos del país y Mipymes</t>
  </si>
  <si>
    <t>1)Identificar sectores productivos y Mipymes de las provincias del país, a fin de proporcionar asistencia y acompañamiento en temas de propiedad industrial para  artesanos, emprendedores y MIPYMES mujer</t>
  </si>
  <si>
    <t>2)Recopilación de la historia gráfica de la propiedad industrial en la República Dominicana.</t>
  </si>
  <si>
    <t>Enero-Agosto  2024</t>
  </si>
  <si>
    <t>3) Mapa Interactivo de Propiedad Industrial</t>
  </si>
  <si>
    <t>3)Identificar los inventos/DO/IG/MC para que tanto la industria, cómo el ciudadano sepa cuáles innovaciones y emprendimientos se encuentran protegidos en el país y donde pueden encontrarlos, mediante un mapa que será desplegable, donde contendrá la información general y una geolocalización.</t>
  </si>
  <si>
    <t>1) Cierre acústico de fachada frontal del edificio principal.</t>
  </si>
  <si>
    <t>1)Cambio de ventanas convencionales por ventanas anti-ruido en el edificio de la ONAPI Principal.</t>
  </si>
  <si>
    <t>Julio -Septiembre 2024</t>
  </si>
  <si>
    <t>2) Readecuación  de la división de contabilidad</t>
  </si>
  <si>
    <t>2)Reinstalación de cubículos para puestos de trabajos de 8 colaboradores de contabilidad</t>
  </si>
  <si>
    <t>Abril-Junio  2024</t>
  </si>
  <si>
    <t>3)Creación de área de almacenaje para insumos en OP.</t>
  </si>
  <si>
    <t>3)Desarrollo de un área destinada al almacenaje de insumos y materiales gastables de Onapi Principal</t>
  </si>
  <si>
    <t>Enero -Marzo  2024</t>
  </si>
  <si>
    <t>4)Construcción y reubicación del área de basura a la periferia O.P.</t>
  </si>
  <si>
    <t>Octubre -Diciembre  2024</t>
  </si>
  <si>
    <t>5) Remozamiento de las áreas de servicio al usuario de  ONAPI.</t>
  </si>
  <si>
    <t>5) Readecuación de las áreas destinadas al recibimiento de los usuarios en ONAPI  a nivel nacional.</t>
  </si>
  <si>
    <t>6) Remozamientos de las áreas de tránsito peatonal internas (Aceras).</t>
  </si>
  <si>
    <t>6)Desinstalación e instalación de recubrimiento de aceras y entradas a edificios de la ONAPI Principal.</t>
  </si>
  <si>
    <t>Julio -Septiembre  2024</t>
  </si>
  <si>
    <t>7) Remozamiento de fachada delantera de Edificio Principal en OP.</t>
  </si>
  <si>
    <t>7)Readecuación de fachadas flotantes metálicas ubicadas en la cara este (Av. Los Próceres) del Edificio Principal en Onapi Principal.</t>
  </si>
  <si>
    <t>Abril -Junio 2024</t>
  </si>
  <si>
    <t>8)Mantenimiento de pisos en vinil (remoción y cambio) en el edificio Principal en OP.</t>
  </si>
  <si>
    <t>8)Desinstalación e instalación de pisos en vinil en las áreas de Antedespacho General, Dirección General,  Comedor Dirección General, Antedespacho Dirección General y el Salón de conferencias.</t>
  </si>
  <si>
    <t>9)Readecuación del salón de conferencias de la OP.</t>
  </si>
  <si>
    <t>9)Cambios de los mobiliarios (audiovisuales, sillones, cortinas)  acondicionador de aire y luminarias.</t>
  </si>
  <si>
    <t xml:space="preserve">Costo </t>
  </si>
  <si>
    <t>RD$0.00</t>
  </si>
  <si>
    <t>Febrero-Diciembre 2024</t>
  </si>
  <si>
    <t>1) Campaña Redes Sociales, radio,TV y Prensa Escrita,  sobre servicios de la ONAPI y fomento de Propiedad Industrial e innovacion.</t>
  </si>
  <si>
    <t xml:space="preserve">1)Utilizar los diversos medios de comunicacióUtilizar los diversos medios de comunicación tradicionales y redes sociales, para aumentar el alcance de las informaciones sobre los logros institucionales y proyectos de interés para la población. </t>
  </si>
  <si>
    <t>Total</t>
  </si>
  <si>
    <t xml:space="preserve">2) Revista ONAPI Informa </t>
  </si>
  <si>
    <t xml:space="preserve">2)Es una revista  para  dar a concoer emprendimientos e innovacion en materia e  propiedad indutrial  que han utilizado estas herramientas  para cambiar sus vidas y la comunidad. </t>
  </si>
  <si>
    <t>1) Restrucuturacion del cableado de datos 2do Piso Edificio Principal.</t>
  </si>
  <si>
    <t xml:space="preserve">1) Actualizar el cableado por otro  de categoria superior en el 2do piso, e identificar el cableado. </t>
  </si>
  <si>
    <t>Enero-Mayo 2024</t>
  </si>
  <si>
    <t>2)Crear una herramienta que alerte a los examinadores del area de patentes de invenciones sobre los eventos que afectan a los expedientes.</t>
  </si>
  <si>
    <t>Junio-Diciembre 2024</t>
  </si>
  <si>
    <t>3) Recibir estudiantes en la ORN como pasantes.</t>
  </si>
  <si>
    <t xml:space="preserve">1)Asesoría sobre servicios de ONAPI </t>
  </si>
  <si>
    <t>2)Charlas dirigidas a estudiantes de Instiutciones Educativas de la Región Norte</t>
  </si>
  <si>
    <t>Marzo-Diciembre 2024</t>
  </si>
  <si>
    <t>3)Integrar estudiantes para conocer de los servicios de ONAPI</t>
  </si>
  <si>
    <t>1)Realizar Curso-Taller  sobre Recursos y Acciones Legales al personal de la Oficina S.F.M.</t>
  </si>
  <si>
    <t xml:space="preserve">1)Garantizar la calidad  de la informacion y /o orientacion presentada a los usuarios en materia de Recurso y Acciones Legales a traves de Curso -Taller al personal de servicio al usuario S.F.M. </t>
  </si>
  <si>
    <t>Enero-Diciembre  2024</t>
  </si>
  <si>
    <t>3) Campamento Verano Innovador (uno en Santo Domingo y otro en el interior).</t>
  </si>
  <si>
    <t>Febrero-Agosto 2024</t>
  </si>
  <si>
    <t>2) PI Aventura.</t>
  </si>
  <si>
    <t>2) Programa que tiene por objetivo inducir a niños en edad escolar a los temas de innovación, creatividad y Propiedad Industrial a través de un aprendizaje divertido.</t>
  </si>
  <si>
    <t>1) Generar nuevas estadísticas, analizarlas y proponer alertas tempranas con el objetivo de mejorar la calidad de los derechos de Propiedad Industrial solicitados como: Patente de Invención, Patente de Modelo de Utilidad y Diseño Industrial.</t>
  </si>
  <si>
    <t>2) Gestionar el incentivo para la aplicación del principio de economía circular en las industrias.</t>
  </si>
  <si>
    <t>2) Gestionar el incentivo para la aplicación del principio de economía circular en las industrias, mediante  secciones técnicas,  la presentación del estado de la técnica conforme al tema en cuestión, para facilitar la apropiación del conocimiento que impacten la alimentación y el medioambiente adaptada a la demanda nacional.</t>
  </si>
  <si>
    <t>1) Política y Procedimiento de Incentivo sobre la Evaluación del Desempeño Laboral.</t>
  </si>
  <si>
    <t>1) Crear una Política y Procedimiento de Incentivo sobre la Evaluación del Desempeño Laboral, donde se otorguen tres premios a tres colaboradores, la cual contendrá varios requisitos para ser seleccionados.</t>
  </si>
  <si>
    <t>1) Eficientizar la atención telefónica y el chat.</t>
  </si>
  <si>
    <t>1) Ofrecer a los usuarios informaciones oportunas y eficaces, así le evitamos inconvenientes al momento de solicitar una información y presentar una solicitud en nuestra oficina o vía nuestro portal.</t>
  </si>
  <si>
    <t>2) Nuevos servicios vía E-serpi.</t>
  </si>
  <si>
    <t>2) Colocar nuevos servicios en la plataforma virtual, para brindarles mayor comodidad a los usuarios.</t>
  </si>
  <si>
    <t>1) Brindar acompañamiento en conjunto con el CATI para lograr una mejor difusión de los servicios que ONAPI ofrece a la sociedad en general.</t>
  </si>
  <si>
    <t>3) Actividad de socialización de los lineamientos con los examinadores para temas de discusión.</t>
  </si>
  <si>
    <t>2) Reforzamiento de las solicitudes de Signos Distintivos en línea</t>
  </si>
  <si>
    <t xml:space="preserve">2) La iniciativa consiste en incluir los servicios más solicitados de Signos Distintivos en el portal de ESERPI y lograr que todo el procesos de esos servicios sea digital. </t>
  </si>
  <si>
    <t>1) Realizar una Conferencia Internacional sobre PI para Grandes Gestores, Instituciones y Entidades relacionadas, y colaboradores, en el marco de celebrar el Día Mundia de la PI.</t>
  </si>
  <si>
    <t>Enero-Abril 2024</t>
  </si>
  <si>
    <t>2) Evento Internacional de Formación.</t>
  </si>
  <si>
    <t>2) Reunión Regional de la OMPI de Directores de Oficinas de PI de America Latina.</t>
  </si>
  <si>
    <t>Enero-Julio 2024</t>
  </si>
  <si>
    <t>3) Realización de Conferencia, Talleres y/o Actividades formativas (Feria) sobre Propiedad Industrial.</t>
  </si>
  <si>
    <r>
      <t>Marzo-Mayo 2024</t>
    </r>
    <r>
      <rPr>
        <sz val="16"/>
        <color theme="0"/>
        <rFont val="Tahoma"/>
        <family val="2"/>
      </rPr>
      <t>-</t>
    </r>
  </si>
  <si>
    <t>PLAN OPERATIVO ANUAL 2024</t>
  </si>
  <si>
    <t>1) Posicionando el rol de la ONAPI en la igualdad y la equidad de género.</t>
  </si>
  <si>
    <t xml:space="preserve">1) Identificar, aprobar e implementar incentivos para facilitar la formalización y registro de proyectos de  emprendimientos de mujeres, a fin de contribuir con su empoderamiento económico a través de la promoción de registro de marcas no tradicionales y modalidades de invenciones. </t>
  </si>
  <si>
    <t>Febrero-Noviembre 2024</t>
  </si>
  <si>
    <t>Febrero-Marzo 2024</t>
  </si>
  <si>
    <t>4)Sistema de vencimientos y alertas de derechos de propiedad industrial</t>
  </si>
  <si>
    <t>4)Desarrollar una plataforma/software interno que permita gestionar y controlar los vencimientos de derechos de propiedad industrial registrados o solicitudes vigentes, así como enviar alertas a los titulares de derechos o sus representantes para garantizar la adecuada gestión de los mismos. Esto incluye el seguimiento de vencimientos de pagos de mantenimiento de vigencia de patentes, renovación de signos distintivos, pago de publicación y fecha límite para responder un requerimiento.</t>
  </si>
  <si>
    <t>Marzo-Noviembre 2024</t>
  </si>
  <si>
    <t>2) Plan de Capacitación 2024.</t>
  </si>
  <si>
    <t>2) Conjunto de procesos organizados, tanto formales como informales, dirigidos a complementar la educación técnica o profesional del servidor público, con la finalidad de desarrollar sus aptitudes, habilidades y destrezas para lograr un cambio en su desarrollo personal integral, con miras al eficaz ejercicio de sus funciones, al cumplimiento de la misión, visión institucional y a la prestación de mejores servicios a la población.</t>
  </si>
  <si>
    <t>Unidad de Género</t>
  </si>
  <si>
    <t xml:space="preserve">Lic. Rosa Virginia Almonte Pérez </t>
  </si>
  <si>
    <t xml:space="preserve">Enc.  De la Dirección de  Planificación y Desarrollo </t>
  </si>
  <si>
    <t>RD$2,664,210.58</t>
  </si>
  <si>
    <t>Estado de iniciativa</t>
  </si>
  <si>
    <t xml:space="preserve">No iniciado </t>
  </si>
  <si>
    <t>Presupuesto Ejecutado Trimestral</t>
  </si>
  <si>
    <t xml:space="preserve">Completado </t>
  </si>
  <si>
    <t>2)Conmemoración Día Internacional de la Mujer</t>
  </si>
  <si>
    <t>3)Conmemoración Día Internacional de la No Violencia contra la Mujer</t>
  </si>
  <si>
    <t>2) Realización de conferencia magistral sobre la participacion  y empoderamiento de la mujer en el ambito de la PI. Foto y video institucional de la actividad.</t>
  </si>
  <si>
    <t xml:space="preserve">3)Realización de charla de sencibilizacion sobre este flagelo en el ámbito de la PI.  Foto y video institucional sobre la actividad desarrollada. </t>
  </si>
  <si>
    <t>1) Recopilación Administrativa de enero 2023 a diciembre 2023.</t>
  </si>
  <si>
    <t>2)Encuesta de satisfacción interna (MAP) y externa</t>
  </si>
  <si>
    <t>2) Realizar encuesta interna y externa para medir la satisfacción al cliente de los servicios ofrecidos en ONAPI.</t>
  </si>
  <si>
    <t>2) Reintegrar el procedimiento de Apelaciones Administrativas al Sistema de Gestión de la Calidad (SGC), a los fines de elevar los estándares del procedimiento y disminuir el tiempo.</t>
  </si>
  <si>
    <t>1) Entrega de certificaciones correspondientes a Gestión de la Calidad.</t>
  </si>
  <si>
    <t>1) Entrega de certificaciones de la Norma de Gestión de la Calidad y Norma antisoborno.</t>
  </si>
  <si>
    <t>Presupuesto Ejecutado 1er. Trimestre</t>
  </si>
  <si>
    <t>4)Reubicación de vertedero.</t>
  </si>
  <si>
    <t>2) Herramienta de alertas de eventos departamento de invenciones.</t>
  </si>
  <si>
    <t>1) Participación ORN en Ferias Emprendedores y Artesanos.</t>
  </si>
  <si>
    <t>2)Talleres a entidades Educativas y Empresariales.</t>
  </si>
  <si>
    <t>Presupuesto Ejecutado 2do. Trimestre</t>
  </si>
  <si>
    <t xml:space="preserve">Aplazada </t>
  </si>
  <si>
    <t xml:space="preserve">Completada </t>
  </si>
  <si>
    <t xml:space="preserve">Completda </t>
  </si>
  <si>
    <t>Total de Iniciativas: 45</t>
  </si>
  <si>
    <t>Presupuesto Ejecutado 3er. Trimestre</t>
  </si>
  <si>
    <t xml:space="preserve">Paralizada </t>
  </si>
  <si>
    <t>Presupuesto Ejecutado 4to. Trimestre</t>
  </si>
  <si>
    <t>Completado</t>
  </si>
  <si>
    <t>Pospuesta 2025</t>
  </si>
  <si>
    <t>Completada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</si>
</sst>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0">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sz val="10"/>
      <color rgb="FF000000"/>
      <name val="Book Antiqua"/>
      <family val="1"/>
    </font>
    <font>
      <sz val="10"/>
      <color theme="1"/>
      <name val="Book Antiqua"/>
      <family val="1"/>
    </font>
    <font>
      <b/>
      <sz val="20"/>
      <color theme="0"/>
      <name val="Tahoma"/>
      <family val="2"/>
    </font>
    <font>
      <b/>
      <sz val="18"/>
      <color theme="0"/>
      <name val="Tahoma"/>
      <family val="2"/>
    </font>
    <font>
      <sz val="11"/>
      <color theme="1"/>
      <name val="Book Antiqua"/>
      <family val="1"/>
    </font>
    <font>
      <b/>
      <sz val="14"/>
      <color theme="1"/>
      <name val="Book Antiqua"/>
      <family val="1"/>
    </font>
  </fonts>
  <fills count="10">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s>
  <borders count="34">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2" tint="-0.499984740745262"/>
      </left>
      <right style="thin">
        <color theme="6" tint="-0.499984740745262"/>
      </right>
      <top/>
      <bottom style="thin">
        <color theme="2"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6" tint="-0.499984740745262"/>
      </left>
      <right/>
      <top/>
      <bottom/>
      <diagonal/>
    </border>
    <border>
      <left/>
      <right/>
      <top style="thin">
        <color theme="2" tint="-0.499984740745262"/>
      </top>
      <bottom/>
      <diagonal/>
    </border>
    <border>
      <left/>
      <right style="thin">
        <color theme="6" tint="-0.499984740745262"/>
      </right>
      <top/>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311">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7" borderId="5" xfId="0" applyFont="1" applyFill="1" applyBorder="1" applyAlignment="1">
      <alignment horizontal="center" vertical="top"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3" fillId="7" borderId="12" xfId="0" applyFont="1" applyFill="1" applyBorder="1" applyAlignment="1">
      <alignment horizontal="center" vertical="top" wrapText="1"/>
    </xf>
    <xf numFmtId="0" fontId="3" fillId="7" borderId="9" xfId="0" applyFont="1" applyFill="1" applyBorder="1" applyAlignment="1">
      <alignment horizontal="center" vertical="top"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3" fillId="8" borderId="0" xfId="0" applyFont="1" applyFill="1" applyBorder="1" applyAlignment="1">
      <alignment vertical="center"/>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3" fillId="0" borderId="4" xfId="0" applyFont="1" applyFill="1" applyBorder="1" applyAlignment="1">
      <alignment horizontal="center" vertical="top" wrapText="1"/>
    </xf>
    <xf numFmtId="0" fontId="3" fillId="0" borderId="14" xfId="0" applyFont="1" applyFill="1" applyBorder="1" applyAlignment="1">
      <alignment horizontal="center" vertical="top"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20"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9" xfId="0" applyFont="1" applyBorder="1" applyAlignment="1">
      <alignment vertical="center" wrapText="1"/>
    </xf>
    <xf numFmtId="0" fontId="1" fillId="0" borderId="4" xfId="0" applyFont="1" applyFill="1" applyBorder="1"/>
    <xf numFmtId="4" fontId="1" fillId="0" borderId="19" xfId="0" applyNumberFormat="1" applyFont="1" applyBorder="1" applyAlignment="1">
      <alignment horizontal="center"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4" fontId="1" fillId="8" borderId="0" xfId="11" applyFont="1" applyFill="1" applyBorder="1" applyAlignment="1">
      <alignment horizontal="center" vertical="center"/>
    </xf>
    <xf numFmtId="164" fontId="5" fillId="8" borderId="4" xfId="11" applyFont="1" applyFill="1" applyBorder="1" applyAlignment="1">
      <alignment horizontal="center" vertical="center" wrapText="1"/>
    </xf>
    <xf numFmtId="164" fontId="1" fillId="8" borderId="0" xfId="11" applyFont="1" applyFill="1" applyBorder="1" applyAlignment="1">
      <alignment horizontal="center" vertical="center" wrapText="1"/>
    </xf>
    <xf numFmtId="164" fontId="1" fillId="8" borderId="0" xfId="11" applyFont="1" applyFill="1" applyBorder="1" applyAlignment="1">
      <alignment vertical="center" wrapText="1"/>
    </xf>
    <xf numFmtId="164" fontId="1" fillId="8" borderId="0" xfId="11" applyFont="1" applyFill="1" applyBorder="1" applyAlignment="1">
      <alignment vertical="center"/>
    </xf>
    <xf numFmtId="164" fontId="1" fillId="8" borderId="4" xfId="11" applyFont="1" applyFill="1" applyBorder="1" applyAlignment="1">
      <alignment vertical="center"/>
    </xf>
    <xf numFmtId="0" fontId="3" fillId="9" borderId="2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24" xfId="0" applyFont="1" applyFill="1" applyBorder="1" applyAlignment="1">
      <alignment horizontal="center" vertical="top" wrapText="1"/>
    </xf>
    <xf numFmtId="0" fontId="3" fillId="9" borderId="14"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9" borderId="4"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5" fontId="1" fillId="0" borderId="16" xfId="12" applyFont="1" applyBorder="1" applyAlignment="1">
      <alignment vertical="center" wrapText="1"/>
    </xf>
    <xf numFmtId="165"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165" fontId="1" fillId="0" borderId="16" xfId="12" applyFont="1" applyFill="1" applyBorder="1" applyAlignment="1">
      <alignment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readingOrder="1"/>
    </xf>
    <xf numFmtId="4" fontId="14" fillId="0" borderId="0" xfId="0" applyNumberFormat="1" applyFont="1" applyBorder="1" applyAlignment="1">
      <alignment horizontal="center" vertical="center"/>
    </xf>
    <xf numFmtId="4" fontId="15"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applyAlignment="1">
      <alignment horizontal="center"/>
    </xf>
    <xf numFmtId="4" fontId="15" fillId="0" borderId="0" xfId="0" applyNumberFormat="1" applyFont="1" applyBorder="1" applyAlignment="1">
      <alignment horizontal="center"/>
    </xf>
    <xf numFmtId="0" fontId="0" fillId="0" borderId="0" xfId="0" applyAlignment="1">
      <alignment horizontal="center"/>
    </xf>
    <xf numFmtId="4" fontId="0" fillId="0" borderId="0" xfId="0" applyNumberFormat="1"/>
    <xf numFmtId="0" fontId="3" fillId="0" borderId="0" xfId="0" applyFont="1" applyFill="1" applyBorder="1" applyAlignment="1">
      <alignment horizontal="center" vertical="center" wrapText="1" readingOrder="1"/>
    </xf>
    <xf numFmtId="0" fontId="1" fillId="3" borderId="21" xfId="0" applyFont="1" applyFill="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5" fontId="1" fillId="0" borderId="19" xfId="12" applyFont="1" applyBorder="1" applyAlignment="1">
      <alignment vertical="center" wrapText="1"/>
    </xf>
    <xf numFmtId="0" fontId="3" fillId="0" borderId="11" xfId="0" applyFont="1" applyFill="1" applyBorder="1" applyAlignment="1">
      <alignment horizontal="center" vertical="top" wrapText="1"/>
    </xf>
    <xf numFmtId="0" fontId="3" fillId="9" borderId="22" xfId="0" applyFont="1" applyFill="1" applyBorder="1" applyAlignment="1">
      <alignment horizontal="center" vertical="top" wrapText="1"/>
    </xf>
    <xf numFmtId="0" fontId="1" fillId="0" borderId="8" xfId="0" applyFont="1" applyFill="1" applyBorder="1"/>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165" fontId="1" fillId="0" borderId="21" xfId="12" applyFont="1" applyBorder="1" applyAlignment="1">
      <alignment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30" xfId="0" applyFont="1" applyBorder="1" applyAlignment="1">
      <alignment horizontal="justify" vertical="center"/>
    </xf>
    <xf numFmtId="0" fontId="1" fillId="0" borderId="31" xfId="0" applyFont="1" applyBorder="1" applyAlignment="1">
      <alignment horizontal="justify" vertical="center"/>
    </xf>
    <xf numFmtId="0" fontId="1" fillId="0" borderId="31" xfId="0" applyFont="1" applyBorder="1"/>
    <xf numFmtId="0" fontId="1" fillId="0" borderId="32" xfId="0" applyFont="1" applyBorder="1" applyAlignment="1">
      <alignment horizontal="justify" vertical="center"/>
    </xf>
    <xf numFmtId="0" fontId="1" fillId="0" borderId="32" xfId="0" applyFont="1" applyBorder="1" applyAlignment="1">
      <alignment horizontal="justify" vertical="center" wrapText="1" readingOrder="1"/>
    </xf>
    <xf numFmtId="0" fontId="4" fillId="8" borderId="29" xfId="0" applyFont="1" applyFill="1" applyBorder="1" applyAlignment="1">
      <alignment horizontal="center" vertical="center" wrapText="1"/>
    </xf>
    <xf numFmtId="0" fontId="4" fillId="8" borderId="29" xfId="0" applyFont="1" applyFill="1" applyBorder="1" applyAlignment="1">
      <alignment horizontal="center" vertical="top" wrapText="1"/>
    </xf>
    <xf numFmtId="0" fontId="3" fillId="4"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3" fillId="0" borderId="29" xfId="0" applyFont="1" applyBorder="1" applyAlignment="1">
      <alignment horizontal="center" vertical="center" wrapText="1"/>
    </xf>
    <xf numFmtId="0" fontId="1" fillId="0" borderId="29" xfId="0" applyFont="1" applyBorder="1" applyAlignment="1">
      <alignment horizontal="justify" vertical="center" wrapText="1"/>
    </xf>
    <xf numFmtId="165" fontId="1" fillId="0" borderId="29" xfId="12" applyFont="1" applyBorder="1" applyAlignment="1">
      <alignment horizontal="center" vertical="center" wrapText="1"/>
    </xf>
    <xf numFmtId="0" fontId="1" fillId="0" borderId="29" xfId="0" applyFont="1" applyBorder="1" applyAlignment="1">
      <alignment horizontal="center" vertical="center" wrapText="1"/>
    </xf>
    <xf numFmtId="0" fontId="1" fillId="8" borderId="29" xfId="0" applyFont="1" applyFill="1" applyBorder="1" applyAlignment="1">
      <alignment horizontal="center" vertical="center" wrapText="1"/>
    </xf>
    <xf numFmtId="0" fontId="1" fillId="8" borderId="29" xfId="0" applyFont="1" applyFill="1" applyBorder="1" applyAlignment="1">
      <alignment horizontal="justify" vertical="top" wrapText="1"/>
    </xf>
    <xf numFmtId="0" fontId="1" fillId="8" borderId="29" xfId="0" applyFont="1" applyFill="1" applyBorder="1" applyAlignment="1">
      <alignment horizontal="justify" vertical="center" wrapText="1"/>
    </xf>
    <xf numFmtId="0" fontId="6" fillId="8" borderId="29" xfId="0" applyFont="1" applyFill="1" applyBorder="1" applyAlignment="1">
      <alignment horizontal="center" vertical="center" wrapText="1"/>
    </xf>
    <xf numFmtId="0" fontId="5" fillId="0" borderId="29" xfId="0" applyFont="1" applyBorder="1" applyAlignment="1">
      <alignment horizontal="justify" vertical="center" wrapText="1"/>
    </xf>
    <xf numFmtId="0" fontId="3" fillId="8" borderId="29" xfId="0" applyFont="1" applyFill="1" applyBorder="1" applyAlignment="1">
      <alignment horizontal="center" vertical="center"/>
    </xf>
    <xf numFmtId="0" fontId="5" fillId="8" borderId="29" xfId="0" applyFont="1" applyFill="1" applyBorder="1" applyAlignment="1">
      <alignment horizontal="justify" vertical="center" wrapText="1"/>
    </xf>
    <xf numFmtId="0" fontId="1" fillId="8" borderId="29" xfId="0" applyFont="1" applyFill="1" applyBorder="1" applyAlignment="1">
      <alignment vertical="center" wrapText="1"/>
    </xf>
    <xf numFmtId="0" fontId="1" fillId="0" borderId="29" xfId="0" applyFont="1" applyFill="1" applyBorder="1" applyAlignment="1">
      <alignment horizontal="justify" vertical="center" wrapText="1"/>
    </xf>
    <xf numFmtId="0" fontId="3" fillId="8" borderId="29" xfId="0" applyFont="1" applyFill="1" applyBorder="1" applyAlignment="1">
      <alignment vertical="center" wrapText="1"/>
    </xf>
    <xf numFmtId="165" fontId="1" fillId="0" borderId="29" xfId="12" applyFont="1" applyFill="1" applyBorder="1" applyAlignment="1">
      <alignment horizontal="center" vertical="center" wrapText="1"/>
    </xf>
    <xf numFmtId="0" fontId="5" fillId="0" borderId="29" xfId="0" applyFont="1" applyFill="1" applyBorder="1" applyAlignment="1">
      <alignment horizontal="justify" vertical="center" wrapText="1"/>
    </xf>
    <xf numFmtId="0" fontId="1" fillId="0" borderId="29" xfId="0" applyFont="1" applyFill="1" applyBorder="1" applyAlignment="1">
      <alignment horizontal="center" vertical="center" wrapText="1"/>
    </xf>
    <xf numFmtId="0" fontId="3" fillId="8" borderId="29" xfId="0" applyFont="1" applyFill="1" applyBorder="1" applyAlignment="1">
      <alignment horizontal="center" vertical="center" wrapText="1"/>
    </xf>
    <xf numFmtId="168" fontId="1" fillId="0" borderId="29" xfId="0" applyNumberFormat="1" applyFont="1" applyBorder="1" applyAlignment="1">
      <alignment horizontal="center" vertical="center" wrapText="1"/>
    </xf>
    <xf numFmtId="0" fontId="1" fillId="0" borderId="29" xfId="0" applyFont="1" applyBorder="1" applyAlignment="1">
      <alignment horizontal="justify" vertical="center"/>
    </xf>
    <xf numFmtId="0" fontId="1" fillId="8" borderId="29" xfId="0" applyFont="1" applyFill="1" applyBorder="1" applyAlignment="1">
      <alignment vertical="center" wrapText="1" readingOrder="1"/>
    </xf>
    <xf numFmtId="0" fontId="1" fillId="8" borderId="29" xfId="0" applyFont="1" applyFill="1" applyBorder="1" applyAlignment="1">
      <alignment horizontal="justify" vertical="center"/>
    </xf>
    <xf numFmtId="0" fontId="1" fillId="8" borderId="29" xfId="0" applyFont="1" applyFill="1" applyBorder="1" applyAlignment="1">
      <alignment horizontal="left" vertical="center" wrapText="1"/>
    </xf>
    <xf numFmtId="0" fontId="3" fillId="0" borderId="29" xfId="0" applyFont="1" applyFill="1" applyBorder="1" applyAlignment="1">
      <alignment horizontal="center" vertical="center" wrapText="1" readingOrder="1"/>
    </xf>
    <xf numFmtId="0" fontId="1" fillId="0" borderId="29" xfId="0" applyFont="1" applyFill="1" applyBorder="1" applyAlignment="1">
      <alignment horizontal="justify" vertical="center"/>
    </xf>
    <xf numFmtId="0" fontId="1" fillId="0" borderId="29" xfId="0" applyFont="1" applyFill="1" applyBorder="1" applyAlignment="1">
      <alignment horizontal="left" vertical="center" wrapText="1"/>
    </xf>
    <xf numFmtId="0" fontId="1" fillId="0" borderId="29" xfId="0" applyFont="1" applyBorder="1" applyAlignment="1">
      <alignment horizontal="center" vertical="center"/>
    </xf>
    <xf numFmtId="0" fontId="1" fillId="3" borderId="29"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6" fillId="8" borderId="29" xfId="0" applyFont="1" applyFill="1" applyBorder="1" applyAlignment="1">
      <alignment horizontal="center" vertical="center"/>
    </xf>
    <xf numFmtId="165" fontId="17" fillId="8" borderId="29" xfId="0" applyNumberFormat="1" applyFont="1" applyFill="1" applyBorder="1" applyAlignment="1">
      <alignment vertical="center" wrapText="1"/>
    </xf>
    <xf numFmtId="0" fontId="3" fillId="0" borderId="29" xfId="0" applyFont="1" applyFill="1" applyBorder="1" applyAlignment="1">
      <alignment horizontal="center" vertical="center" wrapText="1" readingOrder="1"/>
    </xf>
    <xf numFmtId="0" fontId="3" fillId="4" borderId="29"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167" fontId="1" fillId="0" borderId="29" xfId="12" applyNumberFormat="1"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3" fillId="0"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5" fillId="0" borderId="29" xfId="0" applyFont="1" applyBorder="1" applyAlignment="1">
      <alignment horizontal="justify" vertical="center" wrapText="1"/>
    </xf>
    <xf numFmtId="0" fontId="3" fillId="4" borderId="29"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32" xfId="0" applyFont="1" applyBorder="1" applyAlignment="1">
      <alignment horizontal="center" vertical="center"/>
    </xf>
    <xf numFmtId="0" fontId="12" fillId="0" borderId="0" xfId="0" applyFont="1" applyBorder="1" applyAlignment="1">
      <alignment horizontal="center" vertical="center"/>
    </xf>
    <xf numFmtId="0" fontId="4" fillId="8" borderId="33" xfId="0" applyFont="1" applyFill="1" applyBorder="1" applyAlignment="1">
      <alignment horizontal="center" vertical="center"/>
    </xf>
    <xf numFmtId="0" fontId="4" fillId="8" borderId="28"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3" fillId="0" borderId="29" xfId="0" applyFont="1" applyFill="1" applyBorder="1" applyAlignment="1">
      <alignment horizontal="center" vertical="center" wrapText="1" readingOrder="1"/>
    </xf>
    <xf numFmtId="0" fontId="3" fillId="0" borderId="29" xfId="0" applyFont="1" applyFill="1" applyBorder="1" applyAlignment="1">
      <alignment horizontal="center" vertical="center"/>
    </xf>
    <xf numFmtId="0" fontId="3" fillId="4" borderId="2" xfId="0" applyFont="1" applyFill="1" applyBorder="1" applyAlignment="1">
      <alignment horizontal="center"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Fill="1" applyBorder="1" applyAlignment="1">
      <alignment horizontal="center" vertical="center" wrapText="1" readingOrder="1"/>
    </xf>
    <xf numFmtId="0" fontId="3" fillId="0" borderId="4" xfId="0"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readingOrder="1"/>
    </xf>
    <xf numFmtId="4" fontId="1" fillId="0" borderId="19"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6"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5186363</xdr:colOff>
      <xdr:row>0</xdr:row>
      <xdr:rowOff>0</xdr:rowOff>
    </xdr:from>
    <xdr:to>
      <xdr:col>6</xdr:col>
      <xdr:colOff>1976437</xdr:colOff>
      <xdr:row>4</xdr:row>
      <xdr:rowOff>323850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113" y="0"/>
          <a:ext cx="9767887" cy="203835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107495</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GridLines="0" tabSelected="1" zoomScale="40" zoomScaleNormal="40" zoomScaleSheetLayoutView="57" zoomScalePageLayoutView="35" workbookViewId="0">
      <selection sqref="A1:XFD1"/>
    </sheetView>
  </sheetViews>
  <sheetFormatPr baseColWidth="10" defaultColWidth="11.5703125" defaultRowHeight="19.5"/>
  <cols>
    <col min="1" max="1" width="65.28515625" style="1" customWidth="1"/>
    <col min="2" max="2" width="76.140625" style="1" customWidth="1"/>
    <col min="3" max="3" width="5.42578125" style="2" hidden="1" customWidth="1"/>
    <col min="4" max="4" width="111.7109375" style="1" customWidth="1"/>
    <col min="5" max="5" width="36.85546875" style="2" customWidth="1"/>
    <col min="6" max="10" width="46" style="2" customWidth="1"/>
    <col min="11" max="11" width="40.5703125" style="2" customWidth="1"/>
    <col min="12" max="12" width="13.85546875" style="2" bestFit="1" customWidth="1"/>
    <col min="13" max="16384" width="11.5703125" style="2"/>
  </cols>
  <sheetData>
    <row r="1" spans="1:16" ht="54" customHeight="1">
      <c r="A1" s="178"/>
      <c r="B1" s="179"/>
      <c r="C1" s="180"/>
      <c r="D1" s="179"/>
      <c r="E1" s="180"/>
      <c r="F1" s="180"/>
      <c r="G1" s="180"/>
      <c r="H1" s="180"/>
      <c r="I1" s="180"/>
      <c r="J1" s="180"/>
      <c r="K1" s="180"/>
    </row>
    <row r="2" spans="1:16">
      <c r="A2" s="181"/>
      <c r="B2" s="159"/>
      <c r="C2" s="160"/>
      <c r="D2" s="159"/>
      <c r="E2" s="160"/>
      <c r="F2" s="160"/>
      <c r="G2" s="160"/>
      <c r="H2" s="160"/>
      <c r="I2" s="160"/>
      <c r="J2" s="160"/>
      <c r="K2" s="160"/>
    </row>
    <row r="3" spans="1:16">
      <c r="A3" s="181"/>
      <c r="B3" s="159"/>
      <c r="C3" s="160"/>
      <c r="D3" s="159"/>
      <c r="E3" s="160"/>
      <c r="F3" s="160"/>
      <c r="G3" s="160"/>
      <c r="H3" s="160"/>
      <c r="I3" s="160"/>
      <c r="J3" s="160"/>
      <c r="K3" s="160"/>
    </row>
    <row r="4" spans="1:16" ht="43.5" customHeight="1">
      <c r="A4" s="230"/>
      <c r="B4" s="231"/>
      <c r="C4" s="231"/>
      <c r="D4" s="231"/>
      <c r="E4" s="231"/>
      <c r="F4" s="174"/>
      <c r="G4" s="176"/>
      <c r="H4" s="176"/>
      <c r="I4" s="220"/>
      <c r="J4" s="224"/>
      <c r="K4" s="174"/>
    </row>
    <row r="5" spans="1:16" ht="37.5" customHeight="1" thickBot="1">
      <c r="A5" s="232"/>
      <c r="B5" s="233"/>
      <c r="C5" s="233"/>
      <c r="D5" s="233"/>
      <c r="E5" s="233"/>
      <c r="F5" s="175"/>
      <c r="G5" s="177"/>
      <c r="H5" s="177"/>
      <c r="I5" s="221"/>
      <c r="J5" s="225"/>
      <c r="K5" s="175"/>
    </row>
    <row r="6" spans="1:16" ht="41.25" customHeight="1" thickBot="1">
      <c r="A6" s="234" t="s">
        <v>253</v>
      </c>
      <c r="B6" s="235"/>
      <c r="C6" s="235"/>
      <c r="D6" s="235"/>
      <c r="E6" s="235"/>
      <c r="F6" s="235"/>
      <c r="G6" s="235"/>
      <c r="H6" s="235"/>
      <c r="I6" s="235"/>
      <c r="J6" s="235"/>
      <c r="K6" s="235"/>
      <c r="L6" s="165"/>
      <c r="M6" s="165"/>
      <c r="N6" s="165"/>
      <c r="O6" s="165"/>
      <c r="P6" s="166"/>
    </row>
    <row r="7" spans="1:16" s="24" customFormat="1">
      <c r="A7" s="182"/>
      <c r="B7" s="161"/>
      <c r="C7" s="162"/>
      <c r="D7" s="163"/>
      <c r="E7" s="164"/>
      <c r="F7" s="164"/>
      <c r="G7" s="164"/>
      <c r="H7" s="164"/>
      <c r="I7" s="164"/>
      <c r="J7" s="164"/>
      <c r="K7" s="164"/>
    </row>
    <row r="8" spans="1:16" s="5" customFormat="1">
      <c r="A8" s="183">
        <v>1</v>
      </c>
      <c r="B8" s="183">
        <v>2</v>
      </c>
      <c r="C8" s="184">
        <v>3</v>
      </c>
      <c r="D8" s="183">
        <v>3</v>
      </c>
      <c r="E8" s="183">
        <v>4</v>
      </c>
      <c r="F8" s="183">
        <v>6</v>
      </c>
      <c r="G8" s="183"/>
      <c r="H8" s="183"/>
      <c r="I8" s="183"/>
      <c r="J8" s="183"/>
      <c r="K8" s="183"/>
    </row>
    <row r="9" spans="1:16" ht="19.5" customHeight="1">
      <c r="A9" s="229" t="s">
        <v>44</v>
      </c>
      <c r="B9" s="229" t="s">
        <v>43</v>
      </c>
      <c r="C9" s="229" t="s">
        <v>3</v>
      </c>
      <c r="D9" s="229" t="s">
        <v>88</v>
      </c>
      <c r="E9" s="229" t="s">
        <v>6</v>
      </c>
      <c r="F9" s="229" t="s">
        <v>208</v>
      </c>
      <c r="G9" s="185"/>
      <c r="H9" s="185"/>
      <c r="I9" s="219"/>
      <c r="J9" s="223"/>
      <c r="K9" s="229" t="s">
        <v>267</v>
      </c>
    </row>
    <row r="10" spans="1:16" ht="19.5" customHeight="1">
      <c r="A10" s="229"/>
      <c r="B10" s="229"/>
      <c r="C10" s="229"/>
      <c r="D10" s="229"/>
      <c r="E10" s="229"/>
      <c r="F10" s="229"/>
      <c r="G10" s="185" t="s">
        <v>269</v>
      </c>
      <c r="H10" s="185" t="s">
        <v>269</v>
      </c>
      <c r="I10" s="219" t="s">
        <v>269</v>
      </c>
      <c r="J10" s="223" t="s">
        <v>269</v>
      </c>
      <c r="K10" s="229"/>
    </row>
    <row r="11" spans="1:16" ht="61.5" customHeight="1">
      <c r="A11" s="229"/>
      <c r="B11" s="229"/>
      <c r="C11" s="229"/>
      <c r="D11" s="229"/>
      <c r="E11" s="229"/>
      <c r="F11" s="229"/>
      <c r="G11" s="185" t="s">
        <v>281</v>
      </c>
      <c r="H11" s="185" t="s">
        <v>286</v>
      </c>
      <c r="I11" s="219" t="s">
        <v>291</v>
      </c>
      <c r="J11" s="223" t="s">
        <v>293</v>
      </c>
      <c r="K11" s="229"/>
    </row>
    <row r="12" spans="1:16" ht="103.5" customHeight="1">
      <c r="A12" s="226" t="s">
        <v>45</v>
      </c>
      <c r="B12" s="186" t="s">
        <v>170</v>
      </c>
      <c r="C12" s="187"/>
      <c r="D12" s="188" t="s">
        <v>171</v>
      </c>
      <c r="E12" s="188" t="s">
        <v>175</v>
      </c>
      <c r="F12" s="189">
        <v>1350000</v>
      </c>
      <c r="G12" s="189">
        <f>-G14</f>
        <v>0</v>
      </c>
      <c r="H12" s="189">
        <v>0</v>
      </c>
      <c r="I12" s="189">
        <v>0</v>
      </c>
      <c r="J12" s="189">
        <v>0</v>
      </c>
      <c r="K12" s="190" t="s">
        <v>288</v>
      </c>
    </row>
    <row r="13" spans="1:16" ht="88.5" customHeight="1">
      <c r="A13" s="226"/>
      <c r="B13" s="186" t="s">
        <v>231</v>
      </c>
      <c r="C13" s="187"/>
      <c r="D13" s="188" t="s">
        <v>232</v>
      </c>
      <c r="E13" s="188" t="s">
        <v>210</v>
      </c>
      <c r="F13" s="189">
        <v>0</v>
      </c>
      <c r="G13" s="189">
        <f t="shared" ref="G13:G14" si="0">-G15</f>
        <v>0</v>
      </c>
      <c r="H13" s="189">
        <v>0</v>
      </c>
      <c r="I13" s="189">
        <v>0</v>
      </c>
      <c r="J13" s="189">
        <v>0</v>
      </c>
      <c r="K13" s="190" t="s">
        <v>288</v>
      </c>
      <c r="L13" s="166"/>
      <c r="M13" s="154"/>
    </row>
    <row r="14" spans="1:16" ht="170.25" customHeight="1">
      <c r="A14" s="226"/>
      <c r="B14" s="188" t="s">
        <v>229</v>
      </c>
      <c r="C14" s="187"/>
      <c r="D14" s="188" t="s">
        <v>92</v>
      </c>
      <c r="E14" s="188" t="s">
        <v>230</v>
      </c>
      <c r="F14" s="189">
        <v>2005000</v>
      </c>
      <c r="G14" s="189">
        <f t="shared" si="0"/>
        <v>0</v>
      </c>
      <c r="H14" s="189">
        <v>525689.19999999995</v>
      </c>
      <c r="I14" s="189">
        <v>0</v>
      </c>
      <c r="J14" s="189">
        <v>0</v>
      </c>
      <c r="K14" s="190" t="s">
        <v>288</v>
      </c>
      <c r="L14" s="154"/>
      <c r="M14" s="166"/>
    </row>
    <row r="15" spans="1:16" ht="20.25">
      <c r="A15" s="191"/>
      <c r="B15" s="192"/>
      <c r="C15" s="193"/>
      <c r="D15" s="193"/>
      <c r="E15" s="191"/>
      <c r="F15" s="191"/>
      <c r="G15" s="191"/>
      <c r="H15" s="191"/>
      <c r="I15" s="191"/>
      <c r="J15" s="191"/>
      <c r="K15" s="191"/>
      <c r="L15" s="154"/>
      <c r="M15" s="172"/>
    </row>
    <row r="16" spans="1:16" s="9" customFormat="1" ht="137.25" customHeight="1">
      <c r="A16" s="226" t="s">
        <v>50</v>
      </c>
      <c r="B16" s="227" t="s">
        <v>173</v>
      </c>
      <c r="C16" s="228"/>
      <c r="D16" s="186" t="s">
        <v>174</v>
      </c>
      <c r="E16" s="190" t="s">
        <v>175</v>
      </c>
      <c r="F16" s="189">
        <v>0</v>
      </c>
      <c r="G16" s="189">
        <v>0</v>
      </c>
      <c r="H16" s="189">
        <v>0</v>
      </c>
      <c r="I16" s="189">
        <v>0</v>
      </c>
      <c r="J16" s="189">
        <v>0</v>
      </c>
      <c r="K16" s="190" t="s">
        <v>288</v>
      </c>
      <c r="L16" s="170"/>
      <c r="M16" s="167"/>
    </row>
    <row r="17" spans="1:13" s="9" customFormat="1" ht="23.25" hidden="1" customHeight="1">
      <c r="A17" s="226"/>
      <c r="B17" s="227"/>
      <c r="C17" s="228"/>
      <c r="D17" s="188"/>
      <c r="E17" s="190"/>
      <c r="F17" s="190" t="s">
        <v>209</v>
      </c>
      <c r="G17" s="190"/>
      <c r="H17" s="190"/>
      <c r="I17" s="190"/>
      <c r="J17" s="190"/>
      <c r="K17" s="190"/>
      <c r="L17" s="170"/>
      <c r="M17" s="171"/>
    </row>
    <row r="18" spans="1:13" s="9" customFormat="1" ht="20.25" hidden="1" customHeight="1">
      <c r="A18" s="226"/>
      <c r="B18" s="227"/>
      <c r="C18" s="228"/>
      <c r="D18" s="188"/>
      <c r="E18" s="190"/>
      <c r="F18" s="190" t="s">
        <v>209</v>
      </c>
      <c r="G18" s="190"/>
      <c r="H18" s="190"/>
      <c r="I18" s="190"/>
      <c r="J18" s="190"/>
      <c r="K18" s="190"/>
      <c r="L18" s="170"/>
      <c r="M18" s="171"/>
    </row>
    <row r="19" spans="1:13" s="9" customFormat="1" ht="20.25" hidden="1" customHeight="1">
      <c r="A19" s="226"/>
      <c r="B19" s="227"/>
      <c r="C19" s="228"/>
      <c r="D19" s="188"/>
      <c r="E19" s="190"/>
      <c r="F19" s="190" t="s">
        <v>209</v>
      </c>
      <c r="G19" s="190"/>
      <c r="H19" s="190"/>
      <c r="I19" s="190"/>
      <c r="J19" s="190"/>
      <c r="K19" s="190"/>
      <c r="L19" s="170"/>
      <c r="M19" s="171"/>
    </row>
    <row r="20" spans="1:13" s="9" customFormat="1" ht="27.75" customHeight="1">
      <c r="A20" s="183"/>
      <c r="B20" s="183"/>
      <c r="C20" s="194"/>
      <c r="D20" s="183"/>
      <c r="E20" s="183"/>
      <c r="F20" s="183"/>
      <c r="G20" s="183"/>
      <c r="H20" s="183"/>
      <c r="I20" s="183"/>
      <c r="J20" s="183"/>
      <c r="K20" s="183"/>
      <c r="L20" s="170"/>
      <c r="M20" s="171"/>
    </row>
    <row r="21" spans="1:13" s="9" customFormat="1" ht="84" customHeight="1">
      <c r="A21" s="239" t="s">
        <v>51</v>
      </c>
      <c r="B21" s="186" t="s">
        <v>168</v>
      </c>
      <c r="C21" s="195"/>
      <c r="D21" s="186" t="s">
        <v>172</v>
      </c>
      <c r="E21" s="190" t="s">
        <v>175</v>
      </c>
      <c r="F21" s="189">
        <v>2000000</v>
      </c>
      <c r="G21" s="189">
        <v>0</v>
      </c>
      <c r="H21" s="189">
        <v>0</v>
      </c>
      <c r="I21" s="189">
        <v>0</v>
      </c>
      <c r="J21" s="189">
        <v>0</v>
      </c>
      <c r="K21" s="190" t="s">
        <v>268</v>
      </c>
      <c r="L21" s="171"/>
      <c r="M21" s="167"/>
    </row>
    <row r="22" spans="1:13" s="9" customFormat="1" ht="86.25" customHeight="1">
      <c r="A22" s="239"/>
      <c r="B22" s="186" t="s">
        <v>244</v>
      </c>
      <c r="C22" s="195"/>
      <c r="D22" s="186" t="s">
        <v>245</v>
      </c>
      <c r="E22" s="190" t="s">
        <v>175</v>
      </c>
      <c r="F22" s="189">
        <v>0</v>
      </c>
      <c r="G22" s="189">
        <v>0</v>
      </c>
      <c r="H22" s="189">
        <v>0</v>
      </c>
      <c r="I22" s="189">
        <v>0</v>
      </c>
      <c r="J22" s="189">
        <v>0</v>
      </c>
      <c r="K22" s="190" t="s">
        <v>288</v>
      </c>
      <c r="L22" s="170"/>
      <c r="M22" s="167"/>
    </row>
    <row r="23" spans="1:13" s="9" customFormat="1" ht="112.5" customHeight="1">
      <c r="A23" s="239"/>
      <c r="B23" s="186" t="s">
        <v>167</v>
      </c>
      <c r="C23" s="186"/>
      <c r="D23" s="186" t="s">
        <v>243</v>
      </c>
      <c r="E23" s="190" t="s">
        <v>175</v>
      </c>
      <c r="F23" s="189">
        <v>800000</v>
      </c>
      <c r="G23" s="189">
        <v>0</v>
      </c>
      <c r="H23" s="189">
        <v>0</v>
      </c>
      <c r="I23" s="189">
        <v>0</v>
      </c>
      <c r="J23" s="189">
        <v>0</v>
      </c>
      <c r="K23" s="190" t="s">
        <v>288</v>
      </c>
      <c r="L23" s="170"/>
      <c r="M23" s="167"/>
    </row>
    <row r="24" spans="1:13" s="9" customFormat="1" ht="20.25">
      <c r="A24" s="196"/>
      <c r="B24" s="193"/>
      <c r="C24" s="197"/>
      <c r="D24" s="198"/>
      <c r="E24" s="191"/>
      <c r="F24" s="191"/>
      <c r="G24" s="191"/>
      <c r="H24" s="191"/>
      <c r="I24" s="191"/>
      <c r="J24" s="191"/>
      <c r="K24" s="191"/>
      <c r="L24" s="170"/>
      <c r="M24" s="170"/>
    </row>
    <row r="25" spans="1:13" s="9" customFormat="1" ht="111" customHeight="1">
      <c r="A25" s="239" t="s">
        <v>56</v>
      </c>
      <c r="B25" s="188" t="s">
        <v>169</v>
      </c>
      <c r="C25" s="195"/>
      <c r="D25" s="186" t="s">
        <v>233</v>
      </c>
      <c r="E25" s="190" t="s">
        <v>175</v>
      </c>
      <c r="F25" s="189">
        <v>1140000</v>
      </c>
      <c r="G25" s="189">
        <v>0</v>
      </c>
      <c r="H25" s="189">
        <v>0</v>
      </c>
      <c r="I25" s="189">
        <v>0</v>
      </c>
      <c r="J25" s="189">
        <v>0</v>
      </c>
      <c r="K25" s="190" t="s">
        <v>288</v>
      </c>
      <c r="L25" s="171"/>
      <c r="M25" s="170"/>
    </row>
    <row r="26" spans="1:13" s="9" customFormat="1" ht="130.5" customHeight="1">
      <c r="A26" s="239"/>
      <c r="B26" s="188" t="s">
        <v>234</v>
      </c>
      <c r="C26" s="195"/>
      <c r="D26" s="186" t="s">
        <v>235</v>
      </c>
      <c r="E26" s="190" t="s">
        <v>175</v>
      </c>
      <c r="F26" s="189">
        <v>100000</v>
      </c>
      <c r="G26" s="189">
        <v>0</v>
      </c>
      <c r="H26" s="189">
        <v>0</v>
      </c>
      <c r="I26" s="189">
        <v>0</v>
      </c>
      <c r="J26" s="189">
        <v>0</v>
      </c>
      <c r="K26" s="190" t="s">
        <v>288</v>
      </c>
      <c r="L26" s="171"/>
      <c r="M26" s="171"/>
    </row>
    <row r="27" spans="1:13" s="9" customFormat="1" ht="21.75" customHeight="1">
      <c r="A27" s="183"/>
      <c r="B27" s="183"/>
      <c r="C27" s="194"/>
      <c r="D27" s="183"/>
      <c r="E27" s="183"/>
      <c r="F27" s="183"/>
      <c r="G27" s="183"/>
      <c r="H27" s="183"/>
      <c r="I27" s="183"/>
      <c r="J27" s="183"/>
      <c r="K27" s="183"/>
      <c r="L27" s="170"/>
      <c r="M27" s="171"/>
    </row>
    <row r="28" spans="1:13" s="9" customFormat="1" ht="93.75" customHeight="1">
      <c r="A28" s="239" t="s">
        <v>86</v>
      </c>
      <c r="B28" s="188" t="s">
        <v>275</v>
      </c>
      <c r="C28" s="195"/>
      <c r="D28" s="186" t="s">
        <v>176</v>
      </c>
      <c r="E28" s="190" t="s">
        <v>177</v>
      </c>
      <c r="F28" s="189" t="s">
        <v>266</v>
      </c>
      <c r="G28" s="189">
        <v>0</v>
      </c>
      <c r="H28" s="189">
        <v>0</v>
      </c>
      <c r="I28" s="189">
        <v>0</v>
      </c>
      <c r="J28" s="189">
        <v>0</v>
      </c>
      <c r="K28" s="190" t="s">
        <v>288</v>
      </c>
      <c r="L28" s="167"/>
      <c r="M28" s="167"/>
    </row>
    <row r="29" spans="1:13" s="9" customFormat="1" ht="84.75" customHeight="1">
      <c r="A29" s="239"/>
      <c r="B29" s="188" t="s">
        <v>61</v>
      </c>
      <c r="C29" s="195"/>
      <c r="D29" s="186" t="s">
        <v>278</v>
      </c>
      <c r="E29" s="190" t="s">
        <v>178</v>
      </c>
      <c r="F29" s="189">
        <v>0</v>
      </c>
      <c r="G29" s="189">
        <v>0</v>
      </c>
      <c r="H29" s="189">
        <v>0</v>
      </c>
      <c r="I29" s="189">
        <v>0</v>
      </c>
      <c r="J29" s="189">
        <v>0</v>
      </c>
      <c r="K29" s="190" t="s">
        <v>287</v>
      </c>
      <c r="L29" s="167"/>
      <c r="M29" s="167"/>
    </row>
    <row r="30" spans="1:13" s="9" customFormat="1" ht="20.25">
      <c r="A30" s="198"/>
      <c r="B30" s="193"/>
      <c r="C30" s="197"/>
      <c r="D30" s="198"/>
      <c r="E30" s="198"/>
      <c r="F30" s="198"/>
      <c r="G30" s="198"/>
      <c r="H30" s="198"/>
      <c r="I30" s="198"/>
      <c r="J30" s="198"/>
      <c r="K30" s="198"/>
      <c r="L30" s="170"/>
      <c r="M30" s="171"/>
    </row>
    <row r="31" spans="1:13" s="9" customFormat="1" ht="99.75" customHeight="1">
      <c r="A31" s="226" t="s">
        <v>63</v>
      </c>
      <c r="B31" s="199" t="s">
        <v>279</v>
      </c>
      <c r="C31" s="195"/>
      <c r="D31" s="186" t="s">
        <v>280</v>
      </c>
      <c r="E31" s="190" t="s">
        <v>210</v>
      </c>
      <c r="F31" s="189">
        <v>468200</v>
      </c>
      <c r="G31" s="189">
        <v>0</v>
      </c>
      <c r="H31" s="189">
        <v>51920</v>
      </c>
      <c r="I31" s="189">
        <v>128000</v>
      </c>
      <c r="J31" s="189">
        <v>820985</v>
      </c>
      <c r="K31" s="190" t="s">
        <v>294</v>
      </c>
      <c r="L31" s="171"/>
      <c r="M31" s="170"/>
    </row>
    <row r="32" spans="1:13" s="9" customFormat="1" ht="99.75" customHeight="1">
      <c r="A32" s="226"/>
      <c r="B32" s="188" t="s">
        <v>276</v>
      </c>
      <c r="C32" s="195"/>
      <c r="D32" s="186" t="s">
        <v>277</v>
      </c>
      <c r="E32" s="190" t="s">
        <v>224</v>
      </c>
      <c r="F32" s="189">
        <v>350000</v>
      </c>
      <c r="G32" s="189">
        <v>0</v>
      </c>
      <c r="H32" s="189">
        <v>0</v>
      </c>
      <c r="I32" s="189">
        <v>0</v>
      </c>
      <c r="J32" s="189">
        <v>0</v>
      </c>
      <c r="K32" s="190" t="s">
        <v>295</v>
      </c>
      <c r="L32" s="170"/>
      <c r="M32" s="170"/>
    </row>
    <row r="33" spans="1:13" s="9" customFormat="1" ht="33.75" customHeight="1">
      <c r="A33" s="200"/>
      <c r="B33" s="193"/>
      <c r="C33" s="197"/>
      <c r="D33" s="198"/>
      <c r="E33" s="198"/>
      <c r="F33" s="198"/>
      <c r="G33" s="198"/>
      <c r="H33" s="198"/>
      <c r="I33" s="198"/>
      <c r="J33" s="198"/>
      <c r="K33" s="198"/>
      <c r="M33" s="172"/>
    </row>
    <row r="34" spans="1:13" s="9" customFormat="1" ht="114" customHeight="1">
      <c r="A34" s="226" t="s">
        <v>65</v>
      </c>
      <c r="B34" s="188" t="s">
        <v>179</v>
      </c>
      <c r="C34" s="195"/>
      <c r="D34" s="186" t="s">
        <v>180</v>
      </c>
      <c r="E34" s="190" t="s">
        <v>175</v>
      </c>
      <c r="F34" s="201">
        <v>4300000</v>
      </c>
      <c r="G34" s="201">
        <v>0</v>
      </c>
      <c r="H34" s="201">
        <v>347064</v>
      </c>
      <c r="I34" s="222">
        <v>176168.1</v>
      </c>
      <c r="J34" s="189">
        <v>370902.86</v>
      </c>
      <c r="K34" s="190" t="s">
        <v>288</v>
      </c>
      <c r="L34" s="167"/>
      <c r="M34" s="167"/>
    </row>
    <row r="35" spans="1:13" s="9" customFormat="1" ht="114" customHeight="1">
      <c r="A35" s="226"/>
      <c r="B35" s="188" t="s">
        <v>159</v>
      </c>
      <c r="C35" s="195"/>
      <c r="D35" s="186" t="s">
        <v>181</v>
      </c>
      <c r="E35" s="190" t="s">
        <v>182</v>
      </c>
      <c r="F35" s="189">
        <v>1000000</v>
      </c>
      <c r="G35" s="201">
        <v>0</v>
      </c>
      <c r="H35" s="189">
        <v>0</v>
      </c>
      <c r="I35" s="189">
        <v>0</v>
      </c>
      <c r="J35" s="189">
        <v>0</v>
      </c>
      <c r="K35" s="201" t="s">
        <v>268</v>
      </c>
      <c r="L35" s="170"/>
      <c r="M35" s="172"/>
    </row>
    <row r="36" spans="1:13" s="9" customFormat="1" ht="114" customHeight="1">
      <c r="A36" s="226"/>
      <c r="B36" s="188" t="s">
        <v>183</v>
      </c>
      <c r="C36" s="195"/>
      <c r="D36" s="186" t="s">
        <v>184</v>
      </c>
      <c r="E36" s="190" t="s">
        <v>182</v>
      </c>
      <c r="F36" s="201">
        <v>500000</v>
      </c>
      <c r="G36" s="201">
        <v>0</v>
      </c>
      <c r="H36" s="201">
        <v>0</v>
      </c>
      <c r="I36" s="201">
        <v>0</v>
      </c>
      <c r="J36" s="201">
        <v>0</v>
      </c>
      <c r="K36" s="201" t="s">
        <v>292</v>
      </c>
      <c r="L36" s="170"/>
    </row>
    <row r="37" spans="1:13" s="9" customFormat="1" ht="175.5" customHeight="1">
      <c r="A37" s="226"/>
      <c r="B37" s="188" t="s">
        <v>258</v>
      </c>
      <c r="C37" s="195"/>
      <c r="D37" s="186" t="s">
        <v>259</v>
      </c>
      <c r="E37" s="190" t="s">
        <v>182</v>
      </c>
      <c r="F37" s="201">
        <v>500000</v>
      </c>
      <c r="G37" s="201">
        <v>0</v>
      </c>
      <c r="H37" s="201">
        <v>0</v>
      </c>
      <c r="I37" s="201">
        <v>0</v>
      </c>
      <c r="J37" s="201">
        <v>0</v>
      </c>
      <c r="K37" s="201" t="s">
        <v>268</v>
      </c>
      <c r="L37" s="170"/>
    </row>
    <row r="38" spans="1:13" s="9" customFormat="1" ht="20.25">
      <c r="A38" s="200"/>
      <c r="B38" s="193"/>
      <c r="C38" s="197"/>
      <c r="D38" s="198"/>
      <c r="E38" s="198"/>
      <c r="F38" s="198"/>
      <c r="G38" s="198"/>
      <c r="H38" s="198"/>
      <c r="I38" s="198"/>
      <c r="J38" s="198"/>
      <c r="K38" s="198"/>
    </row>
    <row r="39" spans="1:13" s="9" customFormat="1" ht="73.5" customHeight="1">
      <c r="A39" s="226" t="s">
        <v>84</v>
      </c>
      <c r="B39" s="188" t="s">
        <v>236</v>
      </c>
      <c r="C39" s="195"/>
      <c r="D39" s="186" t="s">
        <v>237</v>
      </c>
      <c r="E39" s="190" t="s">
        <v>175</v>
      </c>
      <c r="F39" s="201">
        <v>0</v>
      </c>
      <c r="G39" s="201">
        <v>0</v>
      </c>
      <c r="H39" s="201">
        <v>0</v>
      </c>
      <c r="I39" s="201">
        <v>0</v>
      </c>
      <c r="J39" s="201">
        <v>0</v>
      </c>
      <c r="K39" s="190" t="s">
        <v>288</v>
      </c>
    </row>
    <row r="40" spans="1:13" s="9" customFormat="1" ht="150" customHeight="1">
      <c r="A40" s="226"/>
      <c r="B40" s="188" t="s">
        <v>261</v>
      </c>
      <c r="C40" s="195"/>
      <c r="D40" s="186" t="s">
        <v>262</v>
      </c>
      <c r="E40" s="190" t="s">
        <v>175</v>
      </c>
      <c r="F40" s="201">
        <v>1000000</v>
      </c>
      <c r="G40" s="201">
        <v>0</v>
      </c>
      <c r="H40" s="201">
        <v>132000</v>
      </c>
      <c r="I40" s="201">
        <v>0</v>
      </c>
      <c r="J40" s="201">
        <v>0</v>
      </c>
      <c r="K40" s="190" t="s">
        <v>296</v>
      </c>
    </row>
    <row r="41" spans="1:13" s="9" customFormat="1" ht="27.75" customHeight="1">
      <c r="A41" s="183"/>
      <c r="B41" s="183"/>
      <c r="C41" s="194"/>
      <c r="D41" s="183"/>
      <c r="E41" s="183"/>
      <c r="F41" s="183"/>
      <c r="G41" s="183"/>
      <c r="H41" s="183"/>
      <c r="I41" s="183"/>
      <c r="J41" s="183"/>
      <c r="K41" s="183"/>
    </row>
    <row r="42" spans="1:13" s="9" customFormat="1" ht="108" customHeight="1">
      <c r="A42" s="226" t="s">
        <v>69</v>
      </c>
      <c r="B42" s="199" t="s">
        <v>211</v>
      </c>
      <c r="C42" s="202"/>
      <c r="D42" s="186" t="s">
        <v>212</v>
      </c>
      <c r="E42" s="203" t="s">
        <v>175</v>
      </c>
      <c r="F42" s="201">
        <v>5500000</v>
      </c>
      <c r="G42" s="201">
        <v>1664000</v>
      </c>
      <c r="H42" s="201">
        <v>0</v>
      </c>
      <c r="I42" s="201">
        <v>0</v>
      </c>
      <c r="J42" s="201">
        <v>0</v>
      </c>
      <c r="K42" s="190" t="s">
        <v>296</v>
      </c>
    </row>
    <row r="43" spans="1:13" s="9" customFormat="1" ht="105" customHeight="1">
      <c r="A43" s="226"/>
      <c r="B43" s="199" t="s">
        <v>214</v>
      </c>
      <c r="C43" s="202"/>
      <c r="D43" s="186" t="s">
        <v>215</v>
      </c>
      <c r="E43" s="203" t="s">
        <v>175</v>
      </c>
      <c r="F43" s="201">
        <v>500000</v>
      </c>
      <c r="G43" s="201">
        <v>0</v>
      </c>
      <c r="H43" s="201">
        <v>0</v>
      </c>
      <c r="I43" s="201">
        <v>0</v>
      </c>
      <c r="J43" s="201">
        <v>177666.7</v>
      </c>
      <c r="K43" s="190" t="s">
        <v>296</v>
      </c>
    </row>
    <row r="44" spans="1:13" s="9" customFormat="1" ht="20.25" customHeight="1">
      <c r="A44" s="204"/>
      <c r="B44" s="193"/>
      <c r="C44" s="197"/>
      <c r="D44" s="198"/>
      <c r="E44" s="198"/>
      <c r="F44" s="198"/>
      <c r="G44" s="198"/>
      <c r="H44" s="198"/>
      <c r="I44" s="198"/>
      <c r="J44" s="198"/>
      <c r="K44" s="198"/>
    </row>
    <row r="45" spans="1:13" ht="71.25" customHeight="1">
      <c r="A45" s="238" t="s">
        <v>71</v>
      </c>
      <c r="B45" s="188" t="s">
        <v>163</v>
      </c>
      <c r="C45" s="188"/>
      <c r="D45" s="186" t="s">
        <v>246</v>
      </c>
      <c r="E45" s="190" t="s">
        <v>247</v>
      </c>
      <c r="F45" s="189">
        <v>650000</v>
      </c>
      <c r="G45" s="201">
        <v>0</v>
      </c>
      <c r="H45" s="201">
        <v>907405.54</v>
      </c>
      <c r="I45" s="201">
        <v>0</v>
      </c>
      <c r="J45" s="201">
        <v>0</v>
      </c>
      <c r="K45" s="190" t="s">
        <v>289</v>
      </c>
    </row>
    <row r="46" spans="1:13" ht="69.75" customHeight="1">
      <c r="A46" s="238"/>
      <c r="B46" s="188" t="s">
        <v>248</v>
      </c>
      <c r="C46" s="188"/>
      <c r="D46" s="186" t="s">
        <v>249</v>
      </c>
      <c r="E46" s="190" t="s">
        <v>250</v>
      </c>
      <c r="F46" s="189">
        <v>5000000</v>
      </c>
      <c r="G46" s="201">
        <v>0</v>
      </c>
      <c r="H46" s="189">
        <v>1936761.21</v>
      </c>
      <c r="I46" s="189">
        <v>0</v>
      </c>
      <c r="J46" s="189">
        <v>0</v>
      </c>
      <c r="K46" s="190" t="s">
        <v>288</v>
      </c>
    </row>
    <row r="47" spans="1:13" ht="81.75" customHeight="1">
      <c r="A47" s="238"/>
      <c r="B47" s="188" t="s">
        <v>165</v>
      </c>
      <c r="C47" s="188"/>
      <c r="D47" s="186" t="s">
        <v>251</v>
      </c>
      <c r="E47" s="205" t="s">
        <v>252</v>
      </c>
      <c r="F47" s="189">
        <v>750000</v>
      </c>
      <c r="G47" s="201">
        <v>0</v>
      </c>
      <c r="H47" s="189">
        <v>40732.800000000003</v>
      </c>
      <c r="I47" s="189">
        <v>0</v>
      </c>
      <c r="J47" s="189">
        <v>0</v>
      </c>
      <c r="K47" s="190" t="s">
        <v>288</v>
      </c>
    </row>
    <row r="48" spans="1:13" ht="27.75" customHeight="1">
      <c r="A48" s="183"/>
      <c r="B48" s="183"/>
      <c r="C48" s="194"/>
      <c r="D48" s="183"/>
      <c r="E48" s="183"/>
      <c r="F48" s="183"/>
      <c r="G48" s="183"/>
      <c r="H48" s="183"/>
      <c r="I48" s="183"/>
      <c r="J48" s="183"/>
      <c r="K48" s="183"/>
    </row>
    <row r="49" spans="1:12" ht="49.5" customHeight="1">
      <c r="A49" s="238" t="s">
        <v>73</v>
      </c>
      <c r="B49" s="206" t="s">
        <v>185</v>
      </c>
      <c r="C49" s="186"/>
      <c r="D49" s="186" t="s">
        <v>186</v>
      </c>
      <c r="E49" s="190" t="s">
        <v>187</v>
      </c>
      <c r="F49" s="189">
        <v>1000000</v>
      </c>
      <c r="G49" s="201">
        <v>0</v>
      </c>
      <c r="H49" s="189">
        <v>0</v>
      </c>
      <c r="I49" s="189">
        <v>0</v>
      </c>
      <c r="J49" s="189">
        <v>0</v>
      </c>
      <c r="K49" s="203" t="s">
        <v>287</v>
      </c>
      <c r="L49" s="154"/>
    </row>
    <row r="50" spans="1:12" ht="62.25" customHeight="1">
      <c r="A50" s="238"/>
      <c r="B50" s="206" t="s">
        <v>188</v>
      </c>
      <c r="C50" s="186"/>
      <c r="D50" s="186" t="s">
        <v>189</v>
      </c>
      <c r="E50" s="190" t="s">
        <v>190</v>
      </c>
      <c r="F50" s="189">
        <v>1000000</v>
      </c>
      <c r="G50" s="201">
        <v>0</v>
      </c>
      <c r="H50" s="189">
        <v>0</v>
      </c>
      <c r="I50" s="189">
        <v>0</v>
      </c>
      <c r="J50" s="189">
        <v>0</v>
      </c>
      <c r="K50" s="203" t="s">
        <v>268</v>
      </c>
      <c r="L50" s="154"/>
    </row>
    <row r="51" spans="1:12" ht="68.25" customHeight="1">
      <c r="A51" s="238"/>
      <c r="B51" s="206" t="s">
        <v>191</v>
      </c>
      <c r="C51" s="206"/>
      <c r="D51" s="186" t="s">
        <v>192</v>
      </c>
      <c r="E51" s="190" t="s">
        <v>193</v>
      </c>
      <c r="F51" s="189">
        <v>2000000</v>
      </c>
      <c r="G51" s="201">
        <v>0</v>
      </c>
      <c r="H51" s="189">
        <v>0</v>
      </c>
      <c r="I51" s="189">
        <v>0</v>
      </c>
      <c r="J51" s="189">
        <v>0</v>
      </c>
      <c r="K51" s="203" t="s">
        <v>287</v>
      </c>
      <c r="L51" s="154"/>
    </row>
    <row r="52" spans="1:12" ht="68.25" customHeight="1">
      <c r="A52" s="238"/>
      <c r="B52" s="206" t="s">
        <v>282</v>
      </c>
      <c r="C52" s="206"/>
      <c r="D52" s="186" t="s">
        <v>194</v>
      </c>
      <c r="E52" s="190" t="s">
        <v>195</v>
      </c>
      <c r="F52" s="189">
        <v>1300000</v>
      </c>
      <c r="G52" s="201">
        <v>0</v>
      </c>
      <c r="H52" s="189">
        <v>0</v>
      </c>
      <c r="I52" s="189">
        <v>0</v>
      </c>
      <c r="J52" s="189">
        <v>0</v>
      </c>
      <c r="K52" s="203" t="s">
        <v>287</v>
      </c>
      <c r="L52" s="154"/>
    </row>
    <row r="53" spans="1:12" ht="68.25" customHeight="1">
      <c r="A53" s="238"/>
      <c r="B53" s="206" t="s">
        <v>196</v>
      </c>
      <c r="C53" s="206"/>
      <c r="D53" s="186" t="s">
        <v>197</v>
      </c>
      <c r="E53" s="190" t="s">
        <v>195</v>
      </c>
      <c r="F53" s="189">
        <v>1000000</v>
      </c>
      <c r="G53" s="201">
        <v>0</v>
      </c>
      <c r="H53" s="189">
        <v>0</v>
      </c>
      <c r="I53" s="189">
        <v>0</v>
      </c>
      <c r="J53" s="189">
        <v>0</v>
      </c>
      <c r="K53" s="203" t="s">
        <v>268</v>
      </c>
      <c r="L53" s="154"/>
    </row>
    <row r="54" spans="1:12" ht="68.25" customHeight="1">
      <c r="A54" s="238"/>
      <c r="B54" s="206" t="s">
        <v>198</v>
      </c>
      <c r="C54" s="206"/>
      <c r="D54" s="186" t="s">
        <v>199</v>
      </c>
      <c r="E54" s="190" t="s">
        <v>200</v>
      </c>
      <c r="F54" s="189">
        <v>2000000</v>
      </c>
      <c r="G54" s="201">
        <v>0</v>
      </c>
      <c r="H54" s="189">
        <v>0</v>
      </c>
      <c r="I54" s="189">
        <v>0</v>
      </c>
      <c r="J54" s="189">
        <v>0</v>
      </c>
      <c r="K54" s="203" t="s">
        <v>268</v>
      </c>
      <c r="L54" s="154"/>
    </row>
    <row r="55" spans="1:12" ht="68.25" customHeight="1">
      <c r="A55" s="238"/>
      <c r="B55" s="206" t="s">
        <v>201</v>
      </c>
      <c r="C55" s="206"/>
      <c r="D55" s="186" t="s">
        <v>202</v>
      </c>
      <c r="E55" s="190" t="s">
        <v>203</v>
      </c>
      <c r="F55" s="189">
        <v>600000</v>
      </c>
      <c r="G55" s="201">
        <v>0</v>
      </c>
      <c r="H55" s="189">
        <v>0</v>
      </c>
      <c r="I55" s="189">
        <v>0</v>
      </c>
      <c r="J55" s="189">
        <v>0</v>
      </c>
      <c r="K55" s="203" t="s">
        <v>270</v>
      </c>
      <c r="L55" s="154"/>
    </row>
    <row r="56" spans="1:12" ht="68.25" customHeight="1">
      <c r="A56" s="238"/>
      <c r="B56" s="206" t="s">
        <v>204</v>
      </c>
      <c r="C56" s="206"/>
      <c r="D56" s="186" t="s">
        <v>205</v>
      </c>
      <c r="E56" s="190" t="s">
        <v>203</v>
      </c>
      <c r="F56" s="189">
        <v>700000</v>
      </c>
      <c r="G56" s="201">
        <v>0</v>
      </c>
      <c r="H56" s="201">
        <v>254880</v>
      </c>
      <c r="I56" s="201">
        <v>0</v>
      </c>
      <c r="J56" s="201">
        <v>0</v>
      </c>
      <c r="K56" s="203" t="s">
        <v>270</v>
      </c>
      <c r="L56" s="154"/>
    </row>
    <row r="57" spans="1:12" ht="68.25" customHeight="1">
      <c r="A57" s="238"/>
      <c r="B57" s="206" t="s">
        <v>206</v>
      </c>
      <c r="C57" s="206"/>
      <c r="D57" s="186" t="s">
        <v>207</v>
      </c>
      <c r="E57" s="190" t="s">
        <v>203</v>
      </c>
      <c r="F57" s="189">
        <v>800000</v>
      </c>
      <c r="G57" s="201">
        <v>0</v>
      </c>
      <c r="H57" s="201">
        <v>691036.94</v>
      </c>
      <c r="I57" s="201">
        <v>0</v>
      </c>
      <c r="J57" s="201">
        <v>0</v>
      </c>
      <c r="K57" s="203" t="s">
        <v>270</v>
      </c>
      <c r="L57" s="154"/>
    </row>
    <row r="58" spans="1:12" ht="24" customHeight="1">
      <c r="A58" s="207"/>
      <c r="B58" s="208"/>
      <c r="C58" s="209"/>
      <c r="D58" s="198"/>
      <c r="E58" s="198"/>
      <c r="F58" s="198"/>
      <c r="G58" s="198"/>
      <c r="H58" s="198"/>
      <c r="I58" s="198"/>
      <c r="J58" s="198"/>
      <c r="K58" s="198"/>
    </row>
    <row r="59" spans="1:12" ht="70.5" customHeight="1">
      <c r="A59" s="238" t="s">
        <v>74</v>
      </c>
      <c r="B59" s="188" t="s">
        <v>216</v>
      </c>
      <c r="C59" s="186"/>
      <c r="D59" s="186" t="s">
        <v>217</v>
      </c>
      <c r="E59" s="190" t="s">
        <v>218</v>
      </c>
      <c r="F59" s="189">
        <v>1500000</v>
      </c>
      <c r="G59" s="201">
        <v>0</v>
      </c>
      <c r="H59" s="189">
        <v>0</v>
      </c>
      <c r="I59" s="189">
        <v>0</v>
      </c>
      <c r="J59" s="189">
        <v>0</v>
      </c>
      <c r="K59" s="190" t="s">
        <v>292</v>
      </c>
    </row>
    <row r="60" spans="1:12" ht="75.75" customHeight="1">
      <c r="A60" s="238"/>
      <c r="B60" s="206" t="s">
        <v>283</v>
      </c>
      <c r="C60" s="186"/>
      <c r="D60" s="186" t="s">
        <v>219</v>
      </c>
      <c r="E60" s="190" t="s">
        <v>220</v>
      </c>
      <c r="F60" s="189">
        <v>250000</v>
      </c>
      <c r="G60" s="201">
        <v>0</v>
      </c>
      <c r="H60" s="189">
        <v>0</v>
      </c>
      <c r="I60" s="189">
        <v>0</v>
      </c>
      <c r="J60" s="189">
        <v>0</v>
      </c>
      <c r="K60" s="203" t="s">
        <v>270</v>
      </c>
    </row>
    <row r="61" spans="1:12" ht="52.5" customHeight="1">
      <c r="A61" s="207"/>
      <c r="B61" s="208"/>
      <c r="C61" s="209"/>
      <c r="D61" s="198"/>
      <c r="E61" s="198"/>
      <c r="F61" s="198"/>
      <c r="G61" s="198"/>
      <c r="H61" s="198"/>
      <c r="I61" s="198"/>
      <c r="J61" s="198"/>
      <c r="K61" s="198"/>
    </row>
    <row r="62" spans="1:12" ht="47.25" customHeight="1">
      <c r="A62" s="238" t="s">
        <v>75</v>
      </c>
      <c r="B62" s="206" t="s">
        <v>284</v>
      </c>
      <c r="C62" s="186"/>
      <c r="D62" s="186" t="s">
        <v>222</v>
      </c>
      <c r="E62" s="190" t="s">
        <v>224</v>
      </c>
      <c r="F62" s="189">
        <v>5000</v>
      </c>
      <c r="G62" s="201">
        <v>0</v>
      </c>
      <c r="H62" s="189">
        <v>0</v>
      </c>
      <c r="I62" s="189">
        <v>0</v>
      </c>
      <c r="J62" s="189">
        <v>0</v>
      </c>
      <c r="K62" s="190" t="s">
        <v>288</v>
      </c>
    </row>
    <row r="63" spans="1:12" ht="76.5" customHeight="1">
      <c r="A63" s="238"/>
      <c r="B63" s="206" t="s">
        <v>285</v>
      </c>
      <c r="C63" s="186"/>
      <c r="D63" s="186" t="s">
        <v>223</v>
      </c>
      <c r="E63" s="203" t="s">
        <v>260</v>
      </c>
      <c r="F63" s="189">
        <v>20000</v>
      </c>
      <c r="G63" s="201">
        <v>0</v>
      </c>
      <c r="H63" s="189">
        <v>0</v>
      </c>
      <c r="I63" s="189">
        <v>0</v>
      </c>
      <c r="J63" s="189">
        <v>0</v>
      </c>
      <c r="K63" s="190" t="s">
        <v>288</v>
      </c>
    </row>
    <row r="64" spans="1:12" ht="47.25" customHeight="1">
      <c r="A64" s="238"/>
      <c r="B64" s="206" t="s">
        <v>221</v>
      </c>
      <c r="C64" s="186"/>
      <c r="D64" s="186" t="s">
        <v>225</v>
      </c>
      <c r="E64" s="190" t="s">
        <v>175</v>
      </c>
      <c r="F64" s="189">
        <v>5000</v>
      </c>
      <c r="G64" s="201">
        <v>0</v>
      </c>
      <c r="H64" s="189">
        <v>0</v>
      </c>
      <c r="I64" s="189">
        <v>0</v>
      </c>
      <c r="J64" s="189">
        <v>0</v>
      </c>
      <c r="K64" s="190" t="s">
        <v>288</v>
      </c>
    </row>
    <row r="65" spans="1:14" ht="18.75" customHeight="1">
      <c r="A65" s="183"/>
      <c r="B65" s="183"/>
      <c r="C65" s="194"/>
      <c r="D65" s="183"/>
      <c r="E65" s="183"/>
      <c r="F65" s="183"/>
      <c r="G65" s="183"/>
      <c r="H65" s="183"/>
      <c r="I65" s="183"/>
      <c r="J65" s="183"/>
      <c r="K65" s="183"/>
    </row>
    <row r="66" spans="1:14" ht="73.5" customHeight="1">
      <c r="A66" s="218" t="s">
        <v>85</v>
      </c>
      <c r="B66" s="211" t="s">
        <v>166</v>
      </c>
      <c r="C66" s="212"/>
      <c r="D66" s="186" t="s">
        <v>242</v>
      </c>
      <c r="E66" s="203" t="s">
        <v>175</v>
      </c>
      <c r="F66" s="189">
        <v>80000</v>
      </c>
      <c r="G66" s="201">
        <v>0</v>
      </c>
      <c r="H66" s="189">
        <v>0</v>
      </c>
      <c r="I66" s="189">
        <v>0</v>
      </c>
      <c r="J66" s="189">
        <v>0</v>
      </c>
      <c r="K66" s="190" t="s">
        <v>288</v>
      </c>
      <c r="L66" s="154"/>
    </row>
    <row r="67" spans="1:14">
      <c r="A67" s="207"/>
      <c r="B67" s="208"/>
      <c r="C67" s="209"/>
      <c r="D67" s="198"/>
      <c r="E67" s="198"/>
      <c r="F67" s="198"/>
      <c r="G67" s="198"/>
      <c r="H67" s="198"/>
      <c r="I67" s="198"/>
      <c r="J67" s="198"/>
      <c r="K67" s="198"/>
    </row>
    <row r="68" spans="1:14" s="154" customFormat="1" ht="73.5" customHeight="1">
      <c r="A68" s="210" t="s">
        <v>76</v>
      </c>
      <c r="B68" s="206" t="s">
        <v>226</v>
      </c>
      <c r="C68" s="206"/>
      <c r="D68" s="186" t="s">
        <v>227</v>
      </c>
      <c r="E68" s="213" t="s">
        <v>228</v>
      </c>
      <c r="F68" s="189">
        <v>0</v>
      </c>
      <c r="G68" s="201">
        <v>0</v>
      </c>
      <c r="H68" s="189">
        <v>0</v>
      </c>
      <c r="I68" s="189">
        <v>0</v>
      </c>
      <c r="J68" s="189">
        <v>0</v>
      </c>
      <c r="K68" s="190" t="s">
        <v>288</v>
      </c>
    </row>
    <row r="69" spans="1:14">
      <c r="A69" s="207"/>
      <c r="B69" s="208"/>
      <c r="C69" s="209"/>
      <c r="D69" s="198"/>
      <c r="E69" s="198"/>
      <c r="F69" s="198"/>
      <c r="G69" s="198"/>
      <c r="H69" s="198"/>
      <c r="I69" s="198"/>
      <c r="J69" s="198"/>
      <c r="K69" s="198"/>
    </row>
    <row r="70" spans="1:14" ht="100.5" customHeight="1">
      <c r="A70" s="238" t="s">
        <v>263</v>
      </c>
      <c r="B70" s="206" t="s">
        <v>254</v>
      </c>
      <c r="C70" s="214"/>
      <c r="D70" s="186" t="s">
        <v>255</v>
      </c>
      <c r="E70" s="213" t="s">
        <v>256</v>
      </c>
      <c r="F70" s="189">
        <v>20000</v>
      </c>
      <c r="G70" s="201">
        <v>0</v>
      </c>
      <c r="H70" s="189">
        <v>0</v>
      </c>
      <c r="I70" s="189">
        <v>0</v>
      </c>
      <c r="J70" s="189">
        <v>0</v>
      </c>
      <c r="K70" s="190" t="s">
        <v>268</v>
      </c>
    </row>
    <row r="71" spans="1:14" ht="100.5" customHeight="1">
      <c r="A71" s="238"/>
      <c r="B71" s="206" t="s">
        <v>271</v>
      </c>
      <c r="C71" s="214"/>
      <c r="D71" s="186" t="s">
        <v>273</v>
      </c>
      <c r="E71" s="213" t="s">
        <v>257</v>
      </c>
      <c r="F71" s="189">
        <v>180000</v>
      </c>
      <c r="G71" s="201">
        <v>23600</v>
      </c>
      <c r="H71" s="189">
        <v>0</v>
      </c>
      <c r="I71" s="189">
        <v>0</v>
      </c>
      <c r="J71" s="189">
        <v>0</v>
      </c>
      <c r="K71" s="190" t="s">
        <v>270</v>
      </c>
    </row>
    <row r="72" spans="1:14" ht="78" customHeight="1">
      <c r="A72" s="238"/>
      <c r="B72" s="206" t="s">
        <v>272</v>
      </c>
      <c r="C72" s="214"/>
      <c r="D72" s="186" t="s">
        <v>274</v>
      </c>
      <c r="E72" s="213" t="s">
        <v>177</v>
      </c>
      <c r="F72" s="189">
        <v>50000</v>
      </c>
      <c r="G72" s="201">
        <v>0</v>
      </c>
      <c r="H72" s="189">
        <v>0</v>
      </c>
      <c r="I72" s="189">
        <v>0</v>
      </c>
      <c r="J72" s="189">
        <v>0</v>
      </c>
      <c r="K72" s="190" t="s">
        <v>268</v>
      </c>
    </row>
    <row r="73" spans="1:14">
      <c r="A73" s="207"/>
      <c r="B73" s="208"/>
      <c r="C73" s="209"/>
      <c r="D73" s="198"/>
      <c r="E73" s="198"/>
      <c r="F73" s="198"/>
      <c r="G73" s="198"/>
      <c r="H73" s="198"/>
      <c r="I73" s="198"/>
      <c r="J73" s="198"/>
      <c r="K73" s="198"/>
    </row>
    <row r="74" spans="1:14" ht="61.5" customHeight="1">
      <c r="A74" s="238" t="s">
        <v>77</v>
      </c>
      <c r="B74" s="186" t="s">
        <v>238</v>
      </c>
      <c r="C74" s="186"/>
      <c r="D74" s="186" t="s">
        <v>239</v>
      </c>
      <c r="E74" s="215" t="s">
        <v>175</v>
      </c>
      <c r="F74" s="189">
        <v>600000</v>
      </c>
      <c r="G74" s="201">
        <v>0</v>
      </c>
      <c r="H74" s="189">
        <v>212765.8</v>
      </c>
      <c r="I74" s="189">
        <v>0</v>
      </c>
      <c r="J74" s="189">
        <v>0</v>
      </c>
      <c r="K74" s="190" t="s">
        <v>294</v>
      </c>
    </row>
    <row r="75" spans="1:14" ht="61.5" customHeight="1">
      <c r="A75" s="238"/>
      <c r="B75" s="186" t="s">
        <v>240</v>
      </c>
      <c r="C75" s="186"/>
      <c r="D75" s="186" t="s">
        <v>241</v>
      </c>
      <c r="E75" s="215" t="s">
        <v>175</v>
      </c>
      <c r="F75" s="189">
        <v>0</v>
      </c>
      <c r="G75" s="201">
        <v>0</v>
      </c>
      <c r="H75" s="189">
        <v>0</v>
      </c>
      <c r="I75" s="189">
        <v>0</v>
      </c>
      <c r="J75" s="189">
        <v>0</v>
      </c>
      <c r="K75" s="190" t="s">
        <v>294</v>
      </c>
    </row>
    <row r="76" spans="1:14" ht="25.5">
      <c r="A76" s="207"/>
      <c r="B76" s="216" t="s">
        <v>290</v>
      </c>
      <c r="C76" s="209"/>
      <c r="D76" s="198"/>
      <c r="E76" s="183" t="s">
        <v>213</v>
      </c>
      <c r="F76" s="217">
        <f>SUM(F12:F75)</f>
        <v>41023200</v>
      </c>
      <c r="G76" s="217">
        <f>SUM(G12:G75)</f>
        <v>1687600</v>
      </c>
      <c r="H76" s="217">
        <f>SUM(H12:H75)</f>
        <v>5100255.4899999993</v>
      </c>
      <c r="I76" s="217">
        <f>SUM(I12:I75)</f>
        <v>304168.09999999998</v>
      </c>
      <c r="J76" s="217">
        <f>SUM(J12:J75)</f>
        <v>1369554.5599999998</v>
      </c>
      <c r="K76" s="217"/>
    </row>
    <row r="77" spans="1:14" ht="39" customHeight="1"/>
    <row r="78" spans="1:14">
      <c r="E78" s="1"/>
      <c r="F78" s="1"/>
      <c r="G78" s="1"/>
      <c r="H78" s="1"/>
      <c r="I78" s="1"/>
      <c r="J78" s="1"/>
      <c r="K78" s="1"/>
      <c r="L78" s="1"/>
      <c r="M78" s="1"/>
      <c r="N78" s="1"/>
    </row>
    <row r="79" spans="1:14">
      <c r="E79" s="1"/>
      <c r="F79" s="173"/>
      <c r="G79" s="173"/>
      <c r="H79" s="173"/>
      <c r="I79" s="173"/>
      <c r="J79" s="173"/>
      <c r="K79" s="1"/>
      <c r="L79" s="1"/>
      <c r="M79" s="1"/>
      <c r="N79" s="1"/>
    </row>
    <row r="80" spans="1:14">
      <c r="E80" s="1"/>
      <c r="F80" s="1"/>
      <c r="G80" s="1"/>
      <c r="H80" s="1"/>
      <c r="I80" s="1"/>
      <c r="J80" s="1"/>
      <c r="K80" s="1"/>
      <c r="L80" s="1"/>
      <c r="M80" s="1"/>
      <c r="N80" s="1"/>
    </row>
    <row r="81" spans="4:14">
      <c r="D81" s="168"/>
      <c r="E81" s="1"/>
      <c r="F81" s="1"/>
      <c r="G81" s="1"/>
      <c r="H81" s="1"/>
      <c r="I81" s="1"/>
      <c r="J81" s="1"/>
      <c r="K81" s="1"/>
      <c r="L81" s="1"/>
      <c r="M81" s="1"/>
      <c r="N81" s="1"/>
    </row>
    <row r="82" spans="4:14">
      <c r="D82" s="168"/>
      <c r="E82" s="1"/>
      <c r="F82" s="1"/>
      <c r="G82" s="1"/>
      <c r="H82" s="1"/>
      <c r="I82" s="1"/>
      <c r="J82" s="1"/>
      <c r="K82" s="1"/>
      <c r="L82" s="1"/>
      <c r="M82" s="1"/>
      <c r="N82" s="1"/>
    </row>
    <row r="83" spans="4:14">
      <c r="D83" s="169"/>
      <c r="E83" s="1"/>
      <c r="F83" s="1"/>
      <c r="G83" s="1"/>
      <c r="H83" s="1"/>
      <c r="I83" s="1"/>
      <c r="J83" s="1"/>
      <c r="K83" s="1"/>
      <c r="L83" s="1"/>
      <c r="M83" s="1"/>
      <c r="N83" s="1"/>
    </row>
    <row r="84" spans="4:14">
      <c r="D84" s="169"/>
      <c r="E84" s="1"/>
      <c r="F84" s="1"/>
      <c r="G84" s="1"/>
      <c r="H84" s="1"/>
      <c r="I84" s="1"/>
      <c r="J84" s="1"/>
      <c r="K84" s="1"/>
      <c r="L84" s="1"/>
      <c r="M84" s="1"/>
      <c r="N84" s="1"/>
    </row>
    <row r="85" spans="4:14">
      <c r="D85" s="169"/>
      <c r="E85" s="1"/>
      <c r="F85" s="1"/>
      <c r="G85" s="1"/>
      <c r="H85" s="1"/>
      <c r="I85" s="1"/>
      <c r="J85" s="1"/>
      <c r="K85" s="1"/>
      <c r="L85" s="1"/>
      <c r="M85" s="1"/>
      <c r="N85" s="1"/>
    </row>
    <row r="86" spans="4:14">
      <c r="D86" s="236" t="s">
        <v>264</v>
      </c>
      <c r="E86" s="236"/>
      <c r="F86" s="1"/>
      <c r="G86" s="1"/>
      <c r="H86" s="1"/>
      <c r="I86" s="1"/>
      <c r="J86" s="1"/>
      <c r="K86" s="1"/>
      <c r="L86" s="1"/>
      <c r="M86" s="1"/>
      <c r="N86" s="1"/>
    </row>
    <row r="87" spans="4:14">
      <c r="D87" s="237" t="s">
        <v>265</v>
      </c>
      <c r="E87" s="237"/>
      <c r="F87" s="1"/>
      <c r="G87" s="1"/>
      <c r="H87" s="1"/>
      <c r="I87" s="1"/>
      <c r="J87" s="1"/>
      <c r="K87" s="1"/>
      <c r="L87" s="1"/>
      <c r="M87" s="1"/>
      <c r="N87" s="1"/>
    </row>
    <row r="88" spans="4:14">
      <c r="D88" s="168"/>
      <c r="E88" s="1"/>
      <c r="F88" s="1"/>
      <c r="G88" s="1"/>
      <c r="H88" s="1"/>
      <c r="I88" s="1"/>
      <c r="J88" s="1"/>
      <c r="K88" s="1"/>
      <c r="L88" s="1"/>
      <c r="M88" s="1"/>
      <c r="N88" s="1"/>
    </row>
    <row r="89" spans="4:14">
      <c r="E89" s="1"/>
      <c r="F89" s="1"/>
      <c r="G89" s="1"/>
      <c r="H89" s="1"/>
      <c r="I89" s="1"/>
      <c r="J89" s="1"/>
      <c r="K89" s="1"/>
      <c r="L89" s="1"/>
      <c r="M89" s="1"/>
      <c r="N89" s="1"/>
    </row>
    <row r="90" spans="4:14">
      <c r="E90" s="1"/>
      <c r="F90" s="1"/>
      <c r="G90" s="1"/>
      <c r="H90" s="1"/>
      <c r="I90" s="1"/>
      <c r="J90" s="1"/>
      <c r="K90" s="1"/>
      <c r="L90" s="1"/>
      <c r="M90" s="1"/>
      <c r="N90" s="1"/>
    </row>
    <row r="91" spans="4:14">
      <c r="E91" s="1"/>
      <c r="F91" s="1"/>
      <c r="G91" s="1"/>
      <c r="H91" s="1"/>
      <c r="I91" s="1"/>
      <c r="J91" s="1"/>
      <c r="K91" s="1"/>
      <c r="L91" s="1"/>
      <c r="M91" s="1"/>
      <c r="N91" s="1"/>
    </row>
    <row r="92" spans="4:14">
      <c r="E92" s="1"/>
      <c r="F92" s="1"/>
      <c r="G92" s="1"/>
      <c r="H92" s="1"/>
      <c r="I92" s="1"/>
      <c r="J92" s="1"/>
      <c r="K92" s="1"/>
      <c r="L92" s="1"/>
      <c r="M92" s="1"/>
      <c r="N92" s="1"/>
    </row>
    <row r="93" spans="4:14">
      <c r="E93" s="1"/>
      <c r="F93" s="1"/>
      <c r="G93" s="1"/>
      <c r="H93" s="1"/>
      <c r="I93" s="1"/>
      <c r="J93" s="1"/>
      <c r="K93" s="1"/>
      <c r="L93" s="1"/>
      <c r="M93" s="1"/>
      <c r="N93" s="1"/>
    </row>
  </sheetData>
  <mergeCells count="29">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 ref="A4:E4"/>
    <mergeCell ref="A5:E5"/>
    <mergeCell ref="A9:A11"/>
    <mergeCell ref="B9:B11"/>
    <mergeCell ref="C9:C11"/>
    <mergeCell ref="D9:D11"/>
    <mergeCell ref="E9:E11"/>
    <mergeCell ref="A6:K6"/>
    <mergeCell ref="A12:A14"/>
    <mergeCell ref="B16:B19"/>
    <mergeCell ref="C16:C19"/>
    <mergeCell ref="K9:K11"/>
    <mergeCell ref="F9:F11"/>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GridLines="0" topLeftCell="B1" zoomScale="50" zoomScaleNormal="50" zoomScaleSheetLayoutView="57" zoomScalePageLayoutView="35" workbookViewId="0">
      <selection activeCell="E9" sqref="E9:E11"/>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243"/>
      <c r="B4" s="243"/>
      <c r="C4" s="243"/>
      <c r="D4" s="243"/>
      <c r="E4" s="243"/>
      <c r="F4" s="243"/>
      <c r="G4" s="243"/>
      <c r="H4" s="243"/>
      <c r="I4" s="243"/>
      <c r="J4" s="243"/>
      <c r="K4" s="243"/>
      <c r="L4" s="243"/>
      <c r="M4" s="243"/>
      <c r="N4" s="243"/>
      <c r="O4" s="243"/>
      <c r="P4" s="243"/>
      <c r="Q4" s="243"/>
      <c r="R4" s="243"/>
      <c r="S4" s="243"/>
    </row>
    <row r="5" spans="1:19" ht="37.5" customHeight="1" thickBot="1">
      <c r="A5" s="244"/>
      <c r="B5" s="244"/>
      <c r="C5" s="244"/>
      <c r="D5" s="244"/>
      <c r="E5" s="244"/>
      <c r="F5" s="244"/>
      <c r="G5" s="244"/>
      <c r="H5" s="244"/>
      <c r="I5" s="244"/>
      <c r="J5" s="244"/>
      <c r="K5" s="244"/>
      <c r="L5" s="244"/>
      <c r="M5" s="244"/>
      <c r="N5" s="244"/>
      <c r="O5" s="244"/>
      <c r="P5" s="244"/>
      <c r="Q5" s="244"/>
      <c r="R5" s="244"/>
      <c r="S5" s="244"/>
    </row>
    <row r="6" spans="1:19" ht="41.25" customHeight="1" thickBot="1">
      <c r="A6" s="245" t="s">
        <v>87</v>
      </c>
      <c r="B6" s="245"/>
      <c r="C6" s="245"/>
      <c r="D6" s="245"/>
      <c r="E6" s="245"/>
      <c r="F6" s="245"/>
      <c r="G6" s="245"/>
      <c r="H6" s="245"/>
      <c r="I6" s="245"/>
      <c r="J6" s="245"/>
      <c r="K6" s="245"/>
      <c r="L6" s="245"/>
      <c r="M6" s="245"/>
      <c r="N6" s="245"/>
      <c r="O6" s="245"/>
      <c r="P6" s="245"/>
      <c r="Q6" s="245"/>
      <c r="R6" s="245"/>
      <c r="S6" s="245"/>
    </row>
    <row r="7" spans="1:19" s="24" customFormat="1">
      <c r="A7" s="19"/>
      <c r="B7" s="19"/>
      <c r="C7" s="20"/>
      <c r="D7" s="21"/>
      <c r="E7" s="22"/>
      <c r="F7" s="22"/>
      <c r="G7" s="22"/>
      <c r="H7" s="22"/>
      <c r="I7" s="22"/>
      <c r="J7" s="22"/>
      <c r="K7" s="22"/>
      <c r="L7" s="22"/>
      <c r="M7" s="22"/>
      <c r="N7" s="22"/>
      <c r="O7" s="22"/>
      <c r="P7" s="22"/>
      <c r="Q7" s="22"/>
      <c r="R7" s="23"/>
      <c r="S7" s="23"/>
    </row>
    <row r="8" spans="1:19" s="5" customFormat="1">
      <c r="A8" s="37">
        <v>1</v>
      </c>
      <c r="B8" s="37">
        <v>2</v>
      </c>
      <c r="C8" s="38">
        <v>3</v>
      </c>
      <c r="D8" s="37">
        <v>3</v>
      </c>
      <c r="E8" s="37">
        <v>4</v>
      </c>
      <c r="F8" s="246">
        <v>5</v>
      </c>
      <c r="G8" s="246"/>
      <c r="H8" s="246"/>
      <c r="I8" s="246"/>
      <c r="J8" s="246"/>
      <c r="K8" s="246"/>
      <c r="L8" s="246"/>
      <c r="M8" s="246"/>
      <c r="N8" s="246"/>
      <c r="O8" s="246"/>
      <c r="P8" s="246"/>
      <c r="Q8" s="246"/>
      <c r="R8" s="246">
        <v>8</v>
      </c>
      <c r="S8" s="246">
        <v>9</v>
      </c>
    </row>
    <row r="9" spans="1:19">
      <c r="A9" s="241" t="s">
        <v>44</v>
      </c>
      <c r="B9" s="241" t="s">
        <v>43</v>
      </c>
      <c r="C9" s="241" t="s">
        <v>3</v>
      </c>
      <c r="D9" s="241" t="s">
        <v>88</v>
      </c>
      <c r="E9" s="241" t="s">
        <v>5</v>
      </c>
      <c r="F9" s="240" t="s">
        <v>6</v>
      </c>
      <c r="G9" s="240"/>
      <c r="H9" s="240"/>
      <c r="I9" s="240"/>
      <c r="J9" s="240"/>
      <c r="K9" s="240"/>
      <c r="L9" s="240"/>
      <c r="M9" s="240"/>
      <c r="N9" s="240"/>
      <c r="O9" s="240"/>
      <c r="P9" s="240"/>
      <c r="Q9" s="240"/>
      <c r="R9" s="276" t="s">
        <v>47</v>
      </c>
      <c r="S9" s="277"/>
    </row>
    <row r="10" spans="1:19">
      <c r="A10" s="241"/>
      <c r="B10" s="241"/>
      <c r="C10" s="241"/>
      <c r="D10" s="241"/>
      <c r="E10" s="241"/>
      <c r="F10" s="269" t="s">
        <v>8</v>
      </c>
      <c r="G10" s="269"/>
      <c r="H10" s="269"/>
      <c r="I10" s="269" t="s">
        <v>9</v>
      </c>
      <c r="J10" s="269"/>
      <c r="K10" s="269"/>
      <c r="L10" s="269" t="s">
        <v>10</v>
      </c>
      <c r="M10" s="269"/>
      <c r="N10" s="269"/>
      <c r="O10" s="269" t="s">
        <v>16</v>
      </c>
      <c r="P10" s="269"/>
      <c r="Q10" s="269"/>
      <c r="R10" s="278"/>
      <c r="S10" s="279"/>
    </row>
    <row r="11" spans="1:19">
      <c r="A11" s="241"/>
      <c r="B11" s="241"/>
      <c r="C11" s="241"/>
      <c r="D11" s="242"/>
      <c r="E11" s="241"/>
      <c r="F11" s="29">
        <v>1</v>
      </c>
      <c r="G11" s="29">
        <v>2</v>
      </c>
      <c r="H11" s="29">
        <v>3</v>
      </c>
      <c r="I11" s="29">
        <v>4</v>
      </c>
      <c r="J11" s="29">
        <v>5</v>
      </c>
      <c r="K11" s="29">
        <v>6</v>
      </c>
      <c r="L11" s="29">
        <v>7</v>
      </c>
      <c r="M11" s="29">
        <v>8</v>
      </c>
      <c r="N11" s="29">
        <v>9</v>
      </c>
      <c r="O11" s="29">
        <v>10</v>
      </c>
      <c r="P11" s="29">
        <v>11</v>
      </c>
      <c r="Q11" s="29">
        <v>12</v>
      </c>
      <c r="R11" s="31" t="s">
        <v>48</v>
      </c>
      <c r="S11" s="31" t="s">
        <v>13</v>
      </c>
    </row>
    <row r="12" spans="1:19" ht="103.5" customHeight="1">
      <c r="A12" s="259" t="s">
        <v>45</v>
      </c>
      <c r="B12" s="32" t="s">
        <v>89</v>
      </c>
      <c r="C12" s="28"/>
      <c r="D12" s="30" t="s">
        <v>90</v>
      </c>
      <c r="E12" s="157" t="s">
        <v>151</v>
      </c>
      <c r="F12" s="45"/>
      <c r="G12" s="45"/>
      <c r="H12" s="45"/>
      <c r="I12" s="45"/>
      <c r="J12" s="45"/>
      <c r="K12" s="45"/>
      <c r="L12" s="45"/>
      <c r="M12" s="45"/>
      <c r="N12" s="45"/>
      <c r="O12" s="45"/>
      <c r="P12" s="45"/>
      <c r="Q12" s="45"/>
      <c r="R12" s="251" t="s">
        <v>49</v>
      </c>
      <c r="S12" s="124">
        <v>2000000</v>
      </c>
    </row>
    <row r="13" spans="1:19" ht="88.5" customHeight="1">
      <c r="A13" s="260"/>
      <c r="B13" s="32" t="s">
        <v>156</v>
      </c>
      <c r="C13" s="28"/>
      <c r="D13" s="30" t="s">
        <v>91</v>
      </c>
      <c r="E13" s="157" t="s">
        <v>155</v>
      </c>
      <c r="F13" s="45"/>
      <c r="G13" s="45"/>
      <c r="H13" s="45"/>
      <c r="I13" s="45"/>
      <c r="J13" s="45"/>
      <c r="K13" s="45"/>
      <c r="L13" s="45"/>
      <c r="M13" s="45"/>
      <c r="N13" s="45"/>
      <c r="O13" s="45"/>
      <c r="P13" s="43"/>
      <c r="Q13" s="44"/>
      <c r="R13" s="252"/>
      <c r="S13" s="124">
        <v>3000000</v>
      </c>
    </row>
    <row r="14" spans="1:19" ht="145.5" customHeight="1">
      <c r="A14" s="260"/>
      <c r="B14" s="30" t="s">
        <v>46</v>
      </c>
      <c r="C14" s="28"/>
      <c r="D14" s="30" t="s">
        <v>92</v>
      </c>
      <c r="E14" s="157" t="s">
        <v>157</v>
      </c>
      <c r="F14" s="45"/>
      <c r="G14" s="45"/>
      <c r="H14" s="45"/>
      <c r="I14" s="45"/>
      <c r="J14" s="45"/>
      <c r="K14" s="45"/>
      <c r="L14" s="45"/>
      <c r="M14" s="45"/>
      <c r="N14" s="43"/>
      <c r="O14" s="43"/>
      <c r="P14" s="43"/>
      <c r="Q14" s="44"/>
      <c r="R14" s="252"/>
      <c r="S14" s="127">
        <v>3240000</v>
      </c>
    </row>
    <row r="15" spans="1:19" ht="117" customHeight="1">
      <c r="A15" s="260"/>
      <c r="B15" s="30" t="s">
        <v>152</v>
      </c>
      <c r="C15" s="156"/>
      <c r="D15" s="30" t="s">
        <v>154</v>
      </c>
      <c r="E15" s="157" t="s">
        <v>153</v>
      </c>
      <c r="F15" s="45"/>
      <c r="G15" s="45"/>
      <c r="H15" s="45"/>
      <c r="I15" s="45"/>
      <c r="J15" s="45"/>
      <c r="K15" s="45"/>
      <c r="L15" s="45"/>
      <c r="M15" s="45"/>
      <c r="N15" s="45"/>
      <c r="O15" s="45"/>
      <c r="P15" s="43"/>
      <c r="Q15" s="43"/>
      <c r="R15" s="253"/>
      <c r="S15" s="127">
        <v>325000</v>
      </c>
    </row>
    <row r="16" spans="1:19">
      <c r="A16" s="72"/>
      <c r="B16" s="75"/>
      <c r="C16" s="68"/>
      <c r="D16" s="68"/>
      <c r="E16" s="72"/>
      <c r="F16" s="66"/>
      <c r="G16" s="66"/>
      <c r="H16" s="66"/>
      <c r="I16" s="66"/>
      <c r="J16" s="66"/>
      <c r="K16" s="66"/>
      <c r="L16" s="66"/>
      <c r="M16" s="66"/>
      <c r="N16" s="66"/>
      <c r="O16" s="66"/>
      <c r="P16" s="66"/>
      <c r="Q16" s="66"/>
      <c r="R16" s="76"/>
      <c r="S16" s="104"/>
    </row>
    <row r="17" spans="1:19" s="9" customFormat="1" ht="137.25" customHeight="1">
      <c r="A17" s="261" t="s">
        <v>50</v>
      </c>
      <c r="B17" s="267" t="s">
        <v>103</v>
      </c>
      <c r="C17" s="270"/>
      <c r="D17" s="272" t="s">
        <v>104</v>
      </c>
      <c r="E17" s="35" t="s">
        <v>105</v>
      </c>
      <c r="F17" s="73"/>
      <c r="G17" s="73"/>
      <c r="H17" s="73"/>
      <c r="I17" s="73"/>
      <c r="J17" s="73"/>
      <c r="K17" s="73"/>
      <c r="L17" s="73"/>
      <c r="M17" s="73"/>
      <c r="N17" s="73"/>
      <c r="O17" s="73"/>
      <c r="P17" s="73"/>
      <c r="Q17" s="74"/>
      <c r="R17" s="251" t="s">
        <v>49</v>
      </c>
      <c r="S17" s="124">
        <v>0</v>
      </c>
    </row>
    <row r="18" spans="1:19" s="9" customFormat="1" ht="23.25" hidden="1" customHeight="1">
      <c r="A18" s="261"/>
      <c r="B18" s="267"/>
      <c r="C18" s="271"/>
      <c r="D18" s="272"/>
      <c r="E18" s="35"/>
      <c r="F18" s="27"/>
      <c r="G18" s="27"/>
      <c r="H18" s="27"/>
      <c r="I18" s="27"/>
      <c r="J18" s="27"/>
      <c r="K18" s="27"/>
      <c r="L18" s="27"/>
      <c r="M18" s="27"/>
      <c r="N18" s="27"/>
      <c r="O18" s="27"/>
      <c r="P18" s="27"/>
      <c r="Q18" s="51"/>
      <c r="R18" s="252"/>
      <c r="S18" s="124"/>
    </row>
    <row r="19" spans="1:19" s="9" customFormat="1" ht="20.25" hidden="1" customHeight="1">
      <c r="A19" s="261"/>
      <c r="B19" s="267"/>
      <c r="C19" s="271"/>
      <c r="D19" s="272"/>
      <c r="E19" s="35"/>
      <c r="F19" s="7"/>
      <c r="G19" s="7"/>
      <c r="H19" s="7"/>
      <c r="I19" s="7"/>
      <c r="J19" s="7"/>
      <c r="K19" s="7"/>
      <c r="L19" s="7"/>
      <c r="M19" s="7"/>
      <c r="N19" s="7"/>
      <c r="O19" s="7"/>
      <c r="P19" s="7"/>
      <c r="Q19" s="52"/>
      <c r="R19" s="252"/>
      <c r="S19" s="124"/>
    </row>
    <row r="20" spans="1:19" s="9" customFormat="1" ht="20.25" hidden="1" customHeight="1">
      <c r="A20" s="262"/>
      <c r="B20" s="268"/>
      <c r="C20" s="271"/>
      <c r="D20" s="273"/>
      <c r="E20" s="36"/>
      <c r="F20" s="7"/>
      <c r="G20" s="7"/>
      <c r="H20" s="7"/>
      <c r="I20" s="7"/>
      <c r="J20" s="7"/>
      <c r="K20" s="7"/>
      <c r="L20" s="7"/>
      <c r="M20" s="7"/>
      <c r="N20" s="7"/>
      <c r="O20" s="7"/>
      <c r="P20" s="7"/>
      <c r="Q20" s="52"/>
      <c r="R20" s="253"/>
      <c r="S20" s="124"/>
    </row>
    <row r="21" spans="1:19" s="9" customFormat="1" ht="20.25">
      <c r="A21" s="39"/>
      <c r="B21" s="40"/>
      <c r="C21" s="58"/>
      <c r="D21" s="41"/>
      <c r="E21" s="39"/>
      <c r="F21" s="59"/>
      <c r="G21" s="59"/>
      <c r="H21" s="59"/>
      <c r="I21" s="59"/>
      <c r="J21" s="59"/>
      <c r="K21" s="59"/>
      <c r="L21" s="59"/>
      <c r="M21" s="59"/>
      <c r="N21" s="59"/>
      <c r="O21" s="59"/>
      <c r="P21" s="59"/>
      <c r="Q21" s="59"/>
      <c r="R21" s="42"/>
      <c r="S21" s="105"/>
    </row>
    <row r="22" spans="1:19" s="9" customFormat="1" ht="61.5" customHeight="1">
      <c r="A22" s="247" t="s">
        <v>51</v>
      </c>
      <c r="B22" s="32" t="s">
        <v>52</v>
      </c>
      <c r="C22" s="50"/>
      <c r="D22" s="32" t="s">
        <v>106</v>
      </c>
      <c r="E22" s="143" t="s">
        <v>55</v>
      </c>
      <c r="F22" s="60"/>
      <c r="G22" s="45"/>
      <c r="H22" s="45"/>
      <c r="I22" s="45"/>
      <c r="J22" s="45"/>
      <c r="K22" s="45"/>
      <c r="L22" s="45"/>
      <c r="M22" s="45"/>
      <c r="N22" s="45"/>
      <c r="O22" s="45"/>
      <c r="P22" s="45"/>
      <c r="Q22" s="54"/>
      <c r="R22" s="251" t="s">
        <v>49</v>
      </c>
      <c r="S22" s="124">
        <v>2000000</v>
      </c>
    </row>
    <row r="23" spans="1:19" s="9" customFormat="1" ht="87" customHeight="1">
      <c r="A23" s="248"/>
      <c r="B23" s="158" t="s">
        <v>53</v>
      </c>
      <c r="C23" s="53"/>
      <c r="D23" s="158" t="s">
        <v>54</v>
      </c>
      <c r="E23" s="143" t="s">
        <v>55</v>
      </c>
      <c r="F23" s="61"/>
      <c r="G23" s="54"/>
      <c r="H23" s="54"/>
      <c r="I23" s="54"/>
      <c r="J23" s="54"/>
      <c r="K23" s="54"/>
      <c r="L23" s="54"/>
      <c r="M23" s="54"/>
      <c r="N23" s="54"/>
      <c r="O23" s="54"/>
      <c r="P23" s="55"/>
      <c r="Q23" s="54"/>
      <c r="R23" s="252"/>
      <c r="S23" s="146">
        <v>250000</v>
      </c>
    </row>
    <row r="24" spans="1:19" s="9" customFormat="1" ht="112.5" customHeight="1">
      <c r="A24" s="248"/>
      <c r="B24" s="158" t="s">
        <v>107</v>
      </c>
      <c r="C24" s="158"/>
      <c r="D24" s="158" t="s">
        <v>108</v>
      </c>
      <c r="E24" s="143" t="s">
        <v>109</v>
      </c>
      <c r="F24" s="61"/>
      <c r="G24" s="54"/>
      <c r="H24" s="54"/>
      <c r="I24" s="54"/>
      <c r="J24" s="54"/>
      <c r="K24" s="54"/>
      <c r="L24" s="54"/>
      <c r="M24" s="54"/>
      <c r="N24" s="54"/>
      <c r="O24" s="54"/>
      <c r="P24" s="55"/>
      <c r="Q24" s="54"/>
      <c r="R24" s="252"/>
      <c r="S24" s="146">
        <v>30000</v>
      </c>
    </row>
    <row r="25" spans="1:19" s="9" customFormat="1" ht="20.25">
      <c r="A25" s="71"/>
      <c r="B25" s="68"/>
      <c r="C25" s="69"/>
      <c r="D25" s="65"/>
      <c r="E25" s="72"/>
      <c r="F25" s="66"/>
      <c r="G25" s="66"/>
      <c r="H25" s="66"/>
      <c r="I25" s="66"/>
      <c r="J25" s="66"/>
      <c r="K25" s="66"/>
      <c r="L25" s="66"/>
      <c r="M25" s="66"/>
      <c r="N25" s="66"/>
      <c r="O25" s="66"/>
      <c r="P25" s="66"/>
      <c r="Q25" s="66"/>
      <c r="R25" s="70"/>
      <c r="S25" s="106"/>
    </row>
    <row r="26" spans="1:19" s="9" customFormat="1" ht="81" customHeight="1">
      <c r="A26" s="255" t="s">
        <v>56</v>
      </c>
      <c r="B26" s="34" t="s">
        <v>57</v>
      </c>
      <c r="C26" s="62"/>
      <c r="D26" s="119" t="s">
        <v>98</v>
      </c>
      <c r="E26" s="35" t="s">
        <v>58</v>
      </c>
      <c r="F26" s="77"/>
      <c r="G26" s="73"/>
      <c r="H26" s="73"/>
      <c r="I26" s="73"/>
      <c r="J26" s="73"/>
      <c r="K26" s="73"/>
      <c r="L26" s="73"/>
      <c r="M26" s="73"/>
      <c r="N26" s="73"/>
      <c r="O26" s="73"/>
      <c r="P26" s="73"/>
      <c r="Q26" s="74"/>
      <c r="R26" s="251" t="s">
        <v>49</v>
      </c>
      <c r="S26" s="124">
        <v>0</v>
      </c>
    </row>
    <row r="27" spans="1:19" s="9" customFormat="1" ht="96.75" customHeight="1">
      <c r="A27" s="255"/>
      <c r="B27" s="33" t="s">
        <v>97</v>
      </c>
      <c r="C27" s="53"/>
      <c r="D27" s="119" t="s">
        <v>99</v>
      </c>
      <c r="E27" s="120" t="s">
        <v>58</v>
      </c>
      <c r="F27" s="77"/>
      <c r="G27" s="77"/>
      <c r="H27" s="77"/>
      <c r="I27" s="77"/>
      <c r="J27" s="54"/>
      <c r="K27" s="54"/>
      <c r="L27" s="54"/>
      <c r="M27" s="54"/>
      <c r="N27" s="54"/>
      <c r="O27" s="54"/>
      <c r="P27" s="54"/>
      <c r="Q27" s="55"/>
      <c r="R27" s="252"/>
      <c r="S27" s="124">
        <v>0</v>
      </c>
    </row>
    <row r="28" spans="1:19" s="9" customFormat="1" ht="20.25">
      <c r="A28" s="67"/>
      <c r="B28" s="68"/>
      <c r="C28" s="69"/>
      <c r="D28" s="65"/>
      <c r="E28" s="65"/>
      <c r="F28" s="66"/>
      <c r="G28" s="66"/>
      <c r="H28" s="66"/>
      <c r="I28" s="66"/>
      <c r="J28" s="66"/>
      <c r="K28" s="66"/>
      <c r="L28" s="66"/>
      <c r="M28" s="66"/>
      <c r="N28" s="66"/>
      <c r="O28" s="66"/>
      <c r="P28" s="66"/>
      <c r="Q28" s="66"/>
      <c r="R28" s="70"/>
      <c r="S28" s="107"/>
    </row>
    <row r="29" spans="1:19" s="9" customFormat="1" ht="54" customHeight="1">
      <c r="A29" s="255" t="s">
        <v>86</v>
      </c>
      <c r="B29" s="142" t="s">
        <v>110</v>
      </c>
      <c r="C29" s="56"/>
      <c r="D29" s="118" t="s">
        <v>111</v>
      </c>
      <c r="E29" s="121" t="s">
        <v>59</v>
      </c>
      <c r="F29" s="147"/>
      <c r="G29" s="57"/>
      <c r="H29" s="57"/>
      <c r="I29" s="73"/>
      <c r="J29" s="74"/>
      <c r="K29" s="110"/>
      <c r="L29" s="73"/>
      <c r="M29" s="73"/>
      <c r="N29" s="73"/>
      <c r="O29" s="73"/>
      <c r="P29" s="73"/>
      <c r="Q29" s="111"/>
      <c r="R29" s="251" t="s">
        <v>49</v>
      </c>
      <c r="S29" s="124">
        <v>200000</v>
      </c>
    </row>
    <row r="30" spans="1:19" s="9" customFormat="1" ht="54.75" customHeight="1">
      <c r="A30" s="255"/>
      <c r="B30" s="142" t="s">
        <v>61</v>
      </c>
      <c r="C30" s="53"/>
      <c r="D30" s="118" t="s">
        <v>60</v>
      </c>
      <c r="E30" s="121" t="s">
        <v>62</v>
      </c>
      <c r="F30" s="63"/>
      <c r="G30" s="64"/>
      <c r="H30" s="64"/>
      <c r="I30" s="54"/>
      <c r="J30" s="148"/>
      <c r="K30" s="61"/>
      <c r="L30" s="54"/>
      <c r="M30" s="54"/>
      <c r="N30" s="54"/>
      <c r="O30" s="54"/>
      <c r="P30" s="55"/>
      <c r="Q30" s="112"/>
      <c r="R30" s="252"/>
      <c r="S30" s="124">
        <v>0</v>
      </c>
    </row>
    <row r="31" spans="1:19" s="9" customFormat="1" ht="20.25">
      <c r="A31" s="65"/>
      <c r="B31" s="68"/>
      <c r="C31" s="69"/>
      <c r="D31" s="65"/>
      <c r="E31" s="65"/>
      <c r="F31" s="66"/>
      <c r="G31" s="66"/>
      <c r="H31" s="66"/>
      <c r="I31" s="66"/>
      <c r="J31" s="66"/>
      <c r="K31" s="66"/>
      <c r="L31" s="66"/>
      <c r="M31" s="66"/>
      <c r="N31" s="66"/>
      <c r="O31" s="66"/>
      <c r="P31" s="66"/>
      <c r="Q31" s="66"/>
      <c r="R31" s="70"/>
      <c r="S31" s="107"/>
    </row>
    <row r="32" spans="1:19" s="9" customFormat="1" ht="99.75" customHeight="1">
      <c r="A32" s="140" t="s">
        <v>63</v>
      </c>
      <c r="B32" s="142" t="s">
        <v>149</v>
      </c>
      <c r="C32" s="56"/>
      <c r="D32" s="118" t="s">
        <v>150</v>
      </c>
      <c r="E32" s="121" t="s">
        <v>64</v>
      </c>
      <c r="F32" s="73"/>
      <c r="G32" s="73"/>
      <c r="H32" s="73"/>
      <c r="I32" s="73"/>
      <c r="J32" s="73"/>
      <c r="K32" s="73"/>
      <c r="L32" s="73"/>
      <c r="M32" s="73"/>
      <c r="N32" s="73"/>
      <c r="O32" s="123"/>
      <c r="P32" s="123"/>
      <c r="Q32" s="123"/>
      <c r="R32" s="251" t="s">
        <v>49</v>
      </c>
      <c r="S32" s="126">
        <v>3000000</v>
      </c>
    </row>
    <row r="33" spans="1:19" s="9" customFormat="1" ht="20.25">
      <c r="A33" s="79"/>
      <c r="B33" s="68"/>
      <c r="C33" s="69"/>
      <c r="D33" s="65"/>
      <c r="E33" s="65"/>
      <c r="F33" s="66"/>
      <c r="G33" s="66"/>
      <c r="H33" s="66"/>
      <c r="I33" s="66"/>
      <c r="J33" s="66"/>
      <c r="K33" s="66"/>
      <c r="L33" s="66"/>
      <c r="M33" s="66"/>
      <c r="N33" s="66"/>
      <c r="O33" s="66"/>
      <c r="P33" s="66"/>
      <c r="Q33" s="66"/>
      <c r="R33" s="252"/>
      <c r="S33" s="108"/>
    </row>
    <row r="34" spans="1:19" s="9" customFormat="1" ht="114" customHeight="1">
      <c r="A34" s="261" t="s">
        <v>65</v>
      </c>
      <c r="B34" s="142" t="s">
        <v>158</v>
      </c>
      <c r="C34" s="62"/>
      <c r="D34" s="118" t="s">
        <v>112</v>
      </c>
      <c r="E34" s="121" t="s">
        <v>66</v>
      </c>
      <c r="F34" s="77"/>
      <c r="G34" s="73"/>
      <c r="H34" s="73"/>
      <c r="I34" s="73"/>
      <c r="J34" s="73"/>
      <c r="K34" s="73"/>
      <c r="L34" s="73"/>
      <c r="M34" s="73"/>
      <c r="N34" s="73"/>
      <c r="O34" s="73"/>
      <c r="P34" s="73"/>
      <c r="Q34" s="74"/>
      <c r="R34" s="274" t="s">
        <v>49</v>
      </c>
      <c r="S34" s="124">
        <v>4500000</v>
      </c>
    </row>
    <row r="35" spans="1:19" s="9" customFormat="1" ht="72" customHeight="1">
      <c r="A35" s="261"/>
      <c r="B35" s="142" t="s">
        <v>159</v>
      </c>
      <c r="C35" s="53"/>
      <c r="D35" s="118" t="s">
        <v>113</v>
      </c>
      <c r="E35" s="121" t="s">
        <v>67</v>
      </c>
      <c r="F35" s="61"/>
      <c r="G35" s="54"/>
      <c r="H35" s="54"/>
      <c r="I35" s="54"/>
      <c r="J35" s="54"/>
      <c r="K35" s="54"/>
      <c r="L35" s="54"/>
      <c r="M35" s="54"/>
      <c r="N35" s="54"/>
      <c r="O35" s="54"/>
      <c r="P35" s="54"/>
      <c r="Q35" s="55"/>
      <c r="R35" s="275"/>
      <c r="S35" s="124">
        <v>500000</v>
      </c>
    </row>
    <row r="36" spans="1:19" s="9" customFormat="1" ht="20.25">
      <c r="A36" s="79"/>
      <c r="B36" s="68"/>
      <c r="C36" s="69"/>
      <c r="D36" s="65"/>
      <c r="E36" s="65"/>
      <c r="F36" s="66"/>
      <c r="G36" s="66"/>
      <c r="H36" s="66"/>
      <c r="I36" s="66"/>
      <c r="J36" s="66"/>
      <c r="K36" s="66"/>
      <c r="L36" s="66"/>
      <c r="M36" s="66"/>
      <c r="N36" s="66"/>
      <c r="O36" s="66"/>
      <c r="P36" s="66"/>
      <c r="Q36" s="66"/>
      <c r="R36" s="80"/>
      <c r="S36" s="108"/>
    </row>
    <row r="37" spans="1:19" s="9" customFormat="1" ht="73.5" customHeight="1">
      <c r="A37" s="128" t="s">
        <v>84</v>
      </c>
      <c r="B37" s="48" t="s">
        <v>160</v>
      </c>
      <c r="C37" s="81"/>
      <c r="D37" s="118" t="s">
        <v>93</v>
      </c>
      <c r="E37" s="121" t="s">
        <v>68</v>
      </c>
      <c r="F37" s="111"/>
      <c r="G37" s="111"/>
      <c r="H37" s="111"/>
      <c r="I37" s="111"/>
      <c r="J37" s="111"/>
      <c r="K37" s="111"/>
      <c r="L37" s="111"/>
      <c r="M37" s="111"/>
      <c r="N37" s="111"/>
      <c r="O37" s="111"/>
      <c r="P37" s="111"/>
      <c r="Q37" s="113"/>
      <c r="R37" s="121" t="s">
        <v>49</v>
      </c>
      <c r="S37" s="124">
        <v>0</v>
      </c>
    </row>
    <row r="38" spans="1:19" s="9" customFormat="1" ht="20.25" customHeight="1">
      <c r="A38" s="79"/>
      <c r="B38" s="68"/>
      <c r="C38" s="69"/>
      <c r="D38" s="65"/>
      <c r="E38" s="65"/>
      <c r="F38" s="66"/>
      <c r="G38" s="66"/>
      <c r="H38" s="66"/>
      <c r="I38" s="66"/>
      <c r="J38" s="66"/>
      <c r="K38" s="66"/>
      <c r="L38" s="66"/>
      <c r="M38" s="66"/>
      <c r="N38" s="66"/>
      <c r="O38" s="66"/>
      <c r="P38" s="66"/>
      <c r="Q38" s="66"/>
      <c r="R38" s="80"/>
      <c r="S38" s="108"/>
    </row>
    <row r="39" spans="1:19" s="9" customFormat="1" ht="108" customHeight="1">
      <c r="A39" s="261" t="s">
        <v>69</v>
      </c>
      <c r="B39" s="141" t="s">
        <v>161</v>
      </c>
      <c r="C39" s="62"/>
      <c r="D39" s="118" t="s">
        <v>146</v>
      </c>
      <c r="E39" s="121" t="s">
        <v>70</v>
      </c>
      <c r="F39" s="77"/>
      <c r="G39" s="73"/>
      <c r="H39" s="73"/>
      <c r="I39" s="73"/>
      <c r="J39" s="73"/>
      <c r="K39" s="73"/>
      <c r="L39" s="73"/>
      <c r="M39" s="73"/>
      <c r="N39" s="73"/>
      <c r="O39" s="73"/>
      <c r="P39" s="73"/>
      <c r="Q39" s="74"/>
      <c r="R39" s="274" t="s">
        <v>49</v>
      </c>
      <c r="S39" s="124">
        <v>500000</v>
      </c>
    </row>
    <row r="40" spans="1:19" s="9" customFormat="1" ht="105" customHeight="1">
      <c r="A40" s="261"/>
      <c r="B40" s="49" t="s">
        <v>162</v>
      </c>
      <c r="C40" s="62"/>
      <c r="D40" s="118" t="s">
        <v>147</v>
      </c>
      <c r="E40" s="121" t="s">
        <v>70</v>
      </c>
      <c r="F40" s="77"/>
      <c r="G40" s="73"/>
      <c r="H40" s="73"/>
      <c r="I40" s="73"/>
      <c r="J40" s="73"/>
      <c r="K40" s="73"/>
      <c r="L40" s="73"/>
      <c r="M40" s="73"/>
      <c r="N40" s="73"/>
      <c r="O40" s="73"/>
      <c r="P40" s="73"/>
      <c r="Q40" s="74"/>
      <c r="R40" s="274"/>
      <c r="S40" s="124">
        <v>5000000</v>
      </c>
    </row>
    <row r="41" spans="1:19" s="9" customFormat="1" ht="21.75" customHeight="1">
      <c r="A41" s="85"/>
      <c r="B41" s="68"/>
      <c r="C41" s="69"/>
      <c r="D41" s="65"/>
      <c r="E41" s="65"/>
      <c r="F41" s="66"/>
      <c r="G41" s="66"/>
      <c r="H41" s="66"/>
      <c r="I41" s="66"/>
      <c r="J41" s="66"/>
      <c r="K41" s="66"/>
      <c r="L41" s="66"/>
      <c r="M41" s="66"/>
      <c r="N41" s="66"/>
      <c r="O41" s="66"/>
      <c r="P41" s="66"/>
      <c r="Q41" s="66"/>
      <c r="R41" s="80"/>
      <c r="S41" s="108"/>
    </row>
    <row r="42" spans="1:19" ht="81.75" customHeight="1">
      <c r="A42" s="249" t="s">
        <v>71</v>
      </c>
      <c r="B42" s="141" t="s">
        <v>163</v>
      </c>
      <c r="C42" s="141"/>
      <c r="D42" s="141" t="s">
        <v>94</v>
      </c>
      <c r="E42" s="280" t="s">
        <v>72</v>
      </c>
      <c r="F42" s="73"/>
      <c r="G42" s="73"/>
      <c r="H42" s="73"/>
      <c r="I42" s="73"/>
      <c r="J42" s="57"/>
      <c r="K42" s="57"/>
      <c r="L42" s="57"/>
      <c r="M42" s="57"/>
      <c r="N42" s="57"/>
      <c r="O42" s="57"/>
      <c r="P42" s="57"/>
      <c r="Q42" s="57"/>
      <c r="R42" s="274" t="s">
        <v>49</v>
      </c>
      <c r="S42" s="124">
        <v>1000000</v>
      </c>
    </row>
    <row r="43" spans="1:19" ht="81.75" customHeight="1">
      <c r="A43" s="250"/>
      <c r="B43" s="141" t="s">
        <v>164</v>
      </c>
      <c r="C43" s="141"/>
      <c r="D43" s="141" t="s">
        <v>95</v>
      </c>
      <c r="E43" s="280"/>
      <c r="F43" s="57"/>
      <c r="G43" s="73"/>
      <c r="H43" s="73"/>
      <c r="I43" s="73"/>
      <c r="J43" s="73"/>
      <c r="K43" s="73"/>
      <c r="L43" s="73"/>
      <c r="M43" s="73"/>
      <c r="N43" s="73"/>
      <c r="O43" s="73"/>
      <c r="P43" s="73"/>
      <c r="Q43" s="57"/>
      <c r="R43" s="274"/>
      <c r="S43" s="124">
        <v>1500000</v>
      </c>
    </row>
    <row r="44" spans="1:19" ht="81.75" customHeight="1">
      <c r="A44" s="250"/>
      <c r="B44" s="141" t="s">
        <v>165</v>
      </c>
      <c r="C44" s="141"/>
      <c r="D44" s="141" t="s">
        <v>96</v>
      </c>
      <c r="E44" s="281"/>
      <c r="F44" s="57"/>
      <c r="G44" s="57"/>
      <c r="H44" s="57"/>
      <c r="I44" s="57"/>
      <c r="J44" s="73"/>
      <c r="K44" s="57"/>
      <c r="L44" s="57"/>
      <c r="M44" s="57"/>
      <c r="N44" s="57"/>
      <c r="O44" s="57"/>
      <c r="P44" s="57"/>
      <c r="Q44" s="57"/>
      <c r="R44" s="274"/>
      <c r="S44" s="124">
        <v>500000</v>
      </c>
    </row>
    <row r="45" spans="1:19">
      <c r="A45" s="98"/>
      <c r="B45" s="99"/>
      <c r="C45" s="100"/>
      <c r="D45" s="65"/>
      <c r="E45" s="65"/>
      <c r="F45" s="101"/>
      <c r="G45" s="101"/>
      <c r="H45" s="66"/>
      <c r="I45" s="101"/>
      <c r="J45" s="101"/>
      <c r="K45" s="66"/>
      <c r="L45" s="101"/>
      <c r="M45" s="101"/>
      <c r="N45" s="66"/>
      <c r="O45" s="101"/>
      <c r="P45" s="101"/>
      <c r="Q45" s="66"/>
      <c r="R45" s="80"/>
      <c r="S45" s="108"/>
    </row>
    <row r="46" spans="1:19" ht="49.5" customHeight="1">
      <c r="B46" s="47" t="s">
        <v>114</v>
      </c>
      <c r="C46" s="87"/>
      <c r="D46" s="88" t="s">
        <v>116</v>
      </c>
      <c r="E46" s="256" t="s">
        <v>78</v>
      </c>
      <c r="F46" s="86"/>
      <c r="G46" s="73"/>
      <c r="H46" s="73"/>
      <c r="I46" s="73"/>
      <c r="J46" s="73"/>
      <c r="K46" s="73"/>
      <c r="L46" s="78"/>
      <c r="M46" s="78"/>
      <c r="N46" s="78"/>
      <c r="O46" s="78"/>
      <c r="P46" s="78"/>
      <c r="Q46" s="78"/>
      <c r="R46" s="264" t="s">
        <v>49</v>
      </c>
      <c r="S46" s="127">
        <v>2000000</v>
      </c>
    </row>
    <row r="47" spans="1:19" ht="43.5" customHeight="1">
      <c r="B47" s="47" t="s">
        <v>115</v>
      </c>
      <c r="C47" s="87"/>
      <c r="D47" s="88" t="s">
        <v>117</v>
      </c>
      <c r="E47" s="258"/>
      <c r="F47" s="86"/>
      <c r="G47" s="84"/>
      <c r="H47" s="115"/>
      <c r="I47" s="115"/>
      <c r="J47" s="115"/>
      <c r="K47" s="115"/>
      <c r="L47" s="115"/>
      <c r="M47" s="84"/>
      <c r="N47" s="84"/>
      <c r="O47" s="84"/>
      <c r="P47" s="84"/>
      <c r="Q47" s="84"/>
      <c r="R47" s="266"/>
      <c r="S47" s="127">
        <v>2000000</v>
      </c>
    </row>
    <row r="48" spans="1:19" ht="68.25" customHeight="1">
      <c r="A48" s="249" t="s">
        <v>73</v>
      </c>
      <c r="B48" s="117" t="s">
        <v>118</v>
      </c>
      <c r="C48" s="117"/>
      <c r="D48" s="117" t="s">
        <v>119</v>
      </c>
      <c r="E48" s="258"/>
      <c r="F48" s="84"/>
      <c r="G48" s="84"/>
      <c r="H48" s="84"/>
      <c r="I48" s="84"/>
      <c r="J48" s="84"/>
      <c r="K48" s="84"/>
      <c r="L48" s="115"/>
      <c r="M48" s="115"/>
      <c r="N48" s="73"/>
      <c r="O48" s="115"/>
      <c r="P48" s="115"/>
      <c r="Q48" s="74"/>
      <c r="R48" s="266"/>
      <c r="S48" s="127">
        <v>500000</v>
      </c>
    </row>
    <row r="49" spans="1:19" ht="68.25" customHeight="1">
      <c r="A49" s="249"/>
      <c r="B49" s="117" t="s">
        <v>121</v>
      </c>
      <c r="C49" s="117"/>
      <c r="D49" s="117" t="s">
        <v>120</v>
      </c>
      <c r="E49" s="258"/>
      <c r="F49" s="123"/>
      <c r="G49" s="57"/>
      <c r="H49" s="57"/>
      <c r="I49" s="84"/>
      <c r="J49" s="57"/>
      <c r="K49" s="115"/>
      <c r="L49" s="73"/>
      <c r="M49" s="73"/>
      <c r="N49" s="73"/>
      <c r="O49" s="123"/>
      <c r="P49" s="123"/>
      <c r="Q49" s="123"/>
      <c r="R49" s="266"/>
      <c r="S49" s="127">
        <v>500000</v>
      </c>
    </row>
    <row r="50" spans="1:19" ht="68.25" customHeight="1">
      <c r="A50" s="263"/>
      <c r="B50" s="117" t="s">
        <v>122</v>
      </c>
      <c r="C50" s="122"/>
      <c r="D50" s="117" t="s">
        <v>124</v>
      </c>
      <c r="E50" s="258"/>
      <c r="F50" s="84"/>
      <c r="G50" s="84"/>
      <c r="H50" s="84"/>
      <c r="I50" s="84"/>
      <c r="J50" s="84"/>
      <c r="K50" s="115"/>
      <c r="L50" s="115"/>
      <c r="M50" s="115"/>
      <c r="N50" s="115"/>
      <c r="O50" s="84"/>
      <c r="P50" s="84"/>
      <c r="Q50" s="84"/>
      <c r="R50" s="266"/>
      <c r="S50" s="127">
        <v>300000</v>
      </c>
    </row>
    <row r="51" spans="1:19" ht="68.25" customHeight="1">
      <c r="A51" s="263"/>
      <c r="B51" s="117" t="s">
        <v>123</v>
      </c>
      <c r="C51" s="122"/>
      <c r="D51" s="117" t="s">
        <v>125</v>
      </c>
      <c r="E51" s="258"/>
      <c r="F51" s="84"/>
      <c r="G51" s="115"/>
      <c r="H51" s="115"/>
      <c r="I51" s="115"/>
      <c r="J51" s="115"/>
      <c r="K51" s="115"/>
      <c r="L51" s="115"/>
      <c r="M51" s="115"/>
      <c r="N51" s="84"/>
      <c r="O51" s="84"/>
      <c r="P51" s="84"/>
      <c r="Q51" s="84"/>
      <c r="R51" s="266"/>
      <c r="S51" s="127">
        <v>1000000</v>
      </c>
    </row>
    <row r="52" spans="1:19">
      <c r="A52" s="98"/>
      <c r="B52" s="99"/>
      <c r="C52" s="100"/>
      <c r="D52" s="65"/>
      <c r="E52" s="65"/>
      <c r="F52" s="101"/>
      <c r="G52" s="101"/>
      <c r="H52" s="66"/>
      <c r="I52" s="101"/>
      <c r="J52" s="101"/>
      <c r="K52" s="66"/>
      <c r="L52" s="101"/>
      <c r="M52" s="101"/>
      <c r="N52" s="66"/>
      <c r="O52" s="101"/>
      <c r="P52" s="101"/>
      <c r="Q52" s="66"/>
      <c r="R52" s="80"/>
      <c r="S52" s="108"/>
    </row>
    <row r="53" spans="1:19" ht="52.5" customHeight="1">
      <c r="A53" s="249" t="s">
        <v>74</v>
      </c>
      <c r="B53" s="49" t="s">
        <v>126</v>
      </c>
      <c r="C53" s="87"/>
      <c r="D53" s="88" t="s">
        <v>127</v>
      </c>
      <c r="E53" s="256" t="s">
        <v>79</v>
      </c>
      <c r="F53" s="86"/>
      <c r="G53" s="84"/>
      <c r="H53" s="73"/>
      <c r="I53" s="115"/>
      <c r="J53" s="115"/>
      <c r="K53" s="73"/>
      <c r="L53" s="115"/>
      <c r="M53" s="115"/>
      <c r="N53" s="73"/>
      <c r="O53" s="84"/>
      <c r="P53" s="84"/>
      <c r="Q53" s="78"/>
      <c r="R53" s="264" t="s">
        <v>49</v>
      </c>
      <c r="S53" s="124">
        <v>200000</v>
      </c>
    </row>
    <row r="54" spans="1:19" ht="49.5" customHeight="1">
      <c r="A54" s="249"/>
      <c r="B54" s="47" t="s">
        <v>128</v>
      </c>
      <c r="C54" s="87"/>
      <c r="D54" s="88" t="s">
        <v>129</v>
      </c>
      <c r="E54" s="258"/>
      <c r="F54" s="86"/>
      <c r="G54" s="84"/>
      <c r="H54" s="57"/>
      <c r="I54" s="84"/>
      <c r="J54" s="84"/>
      <c r="K54" s="57"/>
      <c r="L54" s="84"/>
      <c r="M54" s="84"/>
      <c r="N54" s="73"/>
      <c r="O54" s="115"/>
      <c r="P54" s="115"/>
      <c r="Q54" s="74"/>
      <c r="R54" s="266"/>
      <c r="S54" s="124">
        <v>170000</v>
      </c>
    </row>
    <row r="55" spans="1:19" ht="75" customHeight="1">
      <c r="A55" s="249"/>
      <c r="B55" s="46" t="s">
        <v>130</v>
      </c>
      <c r="C55" s="94"/>
      <c r="D55" s="95" t="s">
        <v>131</v>
      </c>
      <c r="E55" s="258"/>
      <c r="F55" s="149"/>
      <c r="G55" s="96"/>
      <c r="H55" s="82"/>
      <c r="I55" s="96"/>
      <c r="J55" s="96"/>
      <c r="K55" s="82"/>
      <c r="L55" s="96"/>
      <c r="M55" s="96"/>
      <c r="N55" s="82"/>
      <c r="O55" s="116"/>
      <c r="P55" s="116"/>
      <c r="Q55" s="113"/>
      <c r="R55" s="266"/>
      <c r="S55" s="124">
        <v>150000</v>
      </c>
    </row>
    <row r="56" spans="1:19">
      <c r="A56" s="98"/>
      <c r="B56" s="99"/>
      <c r="C56" s="100"/>
      <c r="D56" s="65"/>
      <c r="E56" s="65"/>
      <c r="F56" s="101"/>
      <c r="G56" s="101"/>
      <c r="H56" s="66"/>
      <c r="I56" s="101"/>
      <c r="J56" s="101"/>
      <c r="K56" s="66"/>
      <c r="L56" s="101"/>
      <c r="M56" s="101"/>
      <c r="N56" s="66"/>
      <c r="O56" s="101"/>
      <c r="P56" s="101"/>
      <c r="Q56" s="66"/>
      <c r="R56" s="80"/>
      <c r="S56" s="108"/>
    </row>
    <row r="57" spans="1:19" ht="47.25" customHeight="1">
      <c r="A57" s="249" t="s">
        <v>75</v>
      </c>
      <c r="B57" s="144" t="s">
        <v>136</v>
      </c>
      <c r="C57" s="87"/>
      <c r="D57" s="88" t="s">
        <v>137</v>
      </c>
      <c r="E57" s="256" t="s">
        <v>80</v>
      </c>
      <c r="F57" s="84"/>
      <c r="G57" s="84"/>
      <c r="H57" s="84"/>
      <c r="I57" s="84"/>
      <c r="J57" s="84"/>
      <c r="K57" s="84"/>
      <c r="L57" s="84"/>
      <c r="M57" s="84"/>
      <c r="N57" s="115"/>
      <c r="O57" s="115"/>
      <c r="P57" s="115"/>
      <c r="Q57" s="57"/>
      <c r="R57" s="264" t="s">
        <v>49</v>
      </c>
      <c r="S57" s="124">
        <v>100000</v>
      </c>
    </row>
    <row r="58" spans="1:19" ht="66.75" customHeight="1">
      <c r="A58" s="249"/>
      <c r="B58" s="144" t="s">
        <v>139</v>
      </c>
      <c r="C58" s="94"/>
      <c r="D58" s="95" t="s">
        <v>138</v>
      </c>
      <c r="E58" s="257"/>
      <c r="F58" s="115"/>
      <c r="G58" s="115"/>
      <c r="H58" s="115"/>
      <c r="I58" s="115"/>
      <c r="J58" s="115"/>
      <c r="K58" s="115"/>
      <c r="L58" s="115"/>
      <c r="M58" s="115"/>
      <c r="N58" s="115"/>
      <c r="O58" s="115"/>
      <c r="P58" s="115"/>
      <c r="Q58" s="84"/>
      <c r="R58" s="265"/>
      <c r="S58" s="124">
        <v>50000</v>
      </c>
    </row>
    <row r="59" spans="1:19" ht="47.25" customHeight="1">
      <c r="A59" s="250"/>
      <c r="B59" s="144" t="s">
        <v>140</v>
      </c>
      <c r="C59" s="145"/>
      <c r="D59" s="95" t="s">
        <v>141</v>
      </c>
      <c r="E59" s="257"/>
      <c r="F59" s="84"/>
      <c r="G59" s="84"/>
      <c r="H59" s="73"/>
      <c r="I59" s="73"/>
      <c r="J59" s="73"/>
      <c r="K59" s="73"/>
      <c r="L59" s="73"/>
      <c r="M59" s="73"/>
      <c r="N59" s="73"/>
      <c r="O59" s="73"/>
      <c r="P59" s="84"/>
      <c r="Q59" s="84"/>
      <c r="R59" s="265"/>
      <c r="S59" s="124">
        <v>0</v>
      </c>
    </row>
    <row r="60" spans="1:19" ht="47.25" customHeight="1">
      <c r="A60" s="250"/>
      <c r="B60" s="144" t="s">
        <v>142</v>
      </c>
      <c r="C60" s="145"/>
      <c r="D60" s="95" t="s">
        <v>143</v>
      </c>
      <c r="E60" s="257"/>
      <c r="F60" s="73"/>
      <c r="G60" s="115"/>
      <c r="H60" s="73"/>
      <c r="I60" s="73"/>
      <c r="J60" s="73"/>
      <c r="K60" s="73"/>
      <c r="L60" s="73"/>
      <c r="M60" s="73"/>
      <c r="N60" s="73"/>
      <c r="O60" s="73"/>
      <c r="P60" s="73"/>
      <c r="Q60" s="84"/>
      <c r="R60" s="265"/>
      <c r="S60" s="124">
        <v>0</v>
      </c>
    </row>
    <row r="61" spans="1:19" ht="75.75" customHeight="1">
      <c r="A61" s="250"/>
      <c r="B61" s="144" t="s">
        <v>144</v>
      </c>
      <c r="C61" s="145"/>
      <c r="D61" s="95" t="s">
        <v>145</v>
      </c>
      <c r="E61" s="258"/>
      <c r="F61" s="84"/>
      <c r="G61" s="84"/>
      <c r="H61" s="111"/>
      <c r="I61" s="116"/>
      <c r="J61" s="116"/>
      <c r="K61" s="111"/>
      <c r="L61" s="116"/>
      <c r="M61" s="116"/>
      <c r="N61" s="111"/>
      <c r="O61" s="96"/>
      <c r="P61" s="96"/>
      <c r="Q61" s="83"/>
      <c r="R61" s="266"/>
      <c r="S61" s="124">
        <v>50000</v>
      </c>
    </row>
    <row r="62" spans="1:19">
      <c r="A62" s="98"/>
      <c r="B62" s="99"/>
      <c r="C62" s="100"/>
      <c r="D62" s="65"/>
      <c r="E62" s="65"/>
      <c r="F62" s="101"/>
      <c r="G62" s="101"/>
      <c r="H62" s="66"/>
      <c r="I62" s="101"/>
      <c r="J62" s="101"/>
      <c r="K62" s="66"/>
      <c r="L62" s="101"/>
      <c r="M62" s="101"/>
      <c r="N62" s="66"/>
      <c r="O62" s="101"/>
      <c r="P62" s="101"/>
      <c r="Q62" s="66"/>
      <c r="R62" s="80"/>
      <c r="S62" s="108"/>
    </row>
    <row r="63" spans="1:19" ht="73.5" customHeight="1">
      <c r="A63" s="129" t="s">
        <v>85</v>
      </c>
      <c r="B63" s="102" t="s">
        <v>81</v>
      </c>
      <c r="C63" s="87"/>
      <c r="D63" s="88" t="s">
        <v>148</v>
      </c>
      <c r="E63" s="103" t="s">
        <v>82</v>
      </c>
      <c r="F63" s="114"/>
      <c r="G63" s="115"/>
      <c r="H63" s="115"/>
      <c r="I63" s="115"/>
      <c r="J63" s="115"/>
      <c r="K63" s="115"/>
      <c r="L63" s="115"/>
      <c r="M63" s="115"/>
      <c r="N63" s="115"/>
      <c r="O63" s="115"/>
      <c r="P63" s="115"/>
      <c r="Q63" s="115"/>
      <c r="R63" s="97" t="s">
        <v>49</v>
      </c>
      <c r="S63" s="124">
        <v>50000</v>
      </c>
    </row>
    <row r="64" spans="1:19">
      <c r="A64" s="89"/>
      <c r="B64" s="150"/>
      <c r="C64" s="90"/>
      <c r="D64" s="91"/>
      <c r="E64" s="92"/>
      <c r="F64" s="151"/>
      <c r="G64" s="152"/>
      <c r="H64" s="153"/>
      <c r="I64" s="152"/>
      <c r="J64" s="152"/>
      <c r="K64" s="153"/>
      <c r="L64" s="152"/>
      <c r="M64" s="152"/>
      <c r="N64" s="153"/>
      <c r="O64" s="152"/>
      <c r="P64" s="152"/>
      <c r="Q64" s="153"/>
      <c r="R64" s="93"/>
      <c r="S64" s="109"/>
    </row>
    <row r="65" spans="1:19" s="154" customFormat="1" ht="78">
      <c r="A65" s="254" t="s">
        <v>76</v>
      </c>
      <c r="B65" s="144" t="s">
        <v>132</v>
      </c>
      <c r="C65" s="144"/>
      <c r="D65" s="144" t="s">
        <v>133</v>
      </c>
      <c r="E65" s="144" t="s">
        <v>83</v>
      </c>
      <c r="F65" s="73"/>
      <c r="G65" s="73"/>
      <c r="H65" s="73"/>
      <c r="I65" s="73"/>
      <c r="J65" s="73"/>
      <c r="K65" s="73"/>
      <c r="L65" s="84"/>
      <c r="M65" s="84"/>
      <c r="N65" s="84"/>
      <c r="O65" s="84"/>
      <c r="P65" s="84"/>
      <c r="Q65" s="84"/>
      <c r="R65" s="264" t="s">
        <v>49</v>
      </c>
      <c r="S65" s="124">
        <v>40000</v>
      </c>
    </row>
    <row r="66" spans="1:19" ht="49.5" customHeight="1">
      <c r="A66" s="254"/>
      <c r="B66" s="144" t="s">
        <v>134</v>
      </c>
      <c r="C66" s="144"/>
      <c r="D66" s="144" t="s">
        <v>135</v>
      </c>
      <c r="E66" s="144" t="s">
        <v>83</v>
      </c>
      <c r="F66" s="149"/>
      <c r="G66" s="96"/>
      <c r="H66" s="82"/>
      <c r="I66" s="96"/>
      <c r="J66" s="96"/>
      <c r="K66" s="111"/>
      <c r="L66" s="116"/>
      <c r="M66" s="116"/>
      <c r="N66" s="111"/>
      <c r="O66" s="116"/>
      <c r="P66" s="116"/>
      <c r="Q66" s="115"/>
      <c r="R66" s="265" t="s">
        <v>49</v>
      </c>
      <c r="S66" s="155">
        <v>0</v>
      </c>
    </row>
    <row r="67" spans="1:19">
      <c r="A67" s="98"/>
      <c r="B67" s="99"/>
      <c r="C67" s="100"/>
      <c r="D67" s="65"/>
      <c r="E67" s="65"/>
      <c r="F67" s="101"/>
      <c r="G67" s="101"/>
      <c r="H67" s="66"/>
      <c r="I67" s="101"/>
      <c r="J67" s="101"/>
      <c r="K67" s="66"/>
      <c r="L67" s="101"/>
      <c r="M67" s="101"/>
      <c r="N67" s="66"/>
      <c r="O67" s="101"/>
      <c r="P67" s="101"/>
      <c r="Q67" s="66"/>
      <c r="R67" s="80"/>
      <c r="S67" s="108"/>
    </row>
    <row r="68" spans="1:19" ht="61.5" customHeight="1">
      <c r="A68" s="137" t="s">
        <v>77</v>
      </c>
      <c r="B68" s="47" t="s">
        <v>100</v>
      </c>
      <c r="C68" s="87"/>
      <c r="D68" s="88" t="s">
        <v>101</v>
      </c>
      <c r="E68" s="138" t="s">
        <v>102</v>
      </c>
      <c r="F68" s="114"/>
      <c r="G68" s="115"/>
      <c r="H68" s="73"/>
      <c r="I68" s="115"/>
      <c r="J68" s="115"/>
      <c r="K68" s="73"/>
      <c r="L68" s="115"/>
      <c r="M68" s="115"/>
      <c r="N68" s="73"/>
      <c r="O68" s="115"/>
      <c r="P68" s="115"/>
      <c r="Q68" s="74"/>
      <c r="R68" s="139"/>
      <c r="S68" s="124">
        <v>0</v>
      </c>
    </row>
    <row r="69" spans="1:19">
      <c r="A69" s="98"/>
      <c r="B69" s="99"/>
      <c r="C69" s="100"/>
      <c r="D69" s="65"/>
      <c r="E69" s="65"/>
      <c r="F69" s="101"/>
      <c r="G69" s="101"/>
      <c r="H69" s="66"/>
      <c r="I69" s="101"/>
      <c r="J69" s="101"/>
      <c r="K69" s="66"/>
      <c r="L69" s="101"/>
      <c r="M69" s="101"/>
      <c r="N69" s="66"/>
      <c r="O69" s="101"/>
      <c r="P69" s="101"/>
      <c r="Q69" s="66"/>
      <c r="R69" s="80"/>
      <c r="S69" s="108"/>
    </row>
    <row r="70" spans="1:19">
      <c r="A70" s="98"/>
      <c r="B70" s="99"/>
      <c r="C70" s="100"/>
      <c r="D70" s="65"/>
      <c r="E70" s="65"/>
      <c r="F70" s="101"/>
      <c r="G70" s="101"/>
      <c r="H70" s="66"/>
      <c r="I70" s="101"/>
      <c r="J70" s="101"/>
      <c r="K70" s="66"/>
      <c r="L70" s="101"/>
      <c r="M70" s="101"/>
      <c r="N70" s="66"/>
      <c r="O70" s="101"/>
      <c r="P70" s="101"/>
      <c r="Q70" s="66"/>
      <c r="R70" s="80"/>
      <c r="S70" s="108"/>
    </row>
    <row r="71" spans="1:19" ht="39" customHeight="1">
      <c r="S71" s="125">
        <f>SUM(S12:S70)</f>
        <v>34655000</v>
      </c>
    </row>
  </sheetData>
  <mergeCells count="49">
    <mergeCell ref="R53:R55"/>
    <mergeCell ref="E42:E44"/>
    <mergeCell ref="A42:A44"/>
    <mergeCell ref="E46:E51"/>
    <mergeCell ref="E53:E55"/>
    <mergeCell ref="A48:A49"/>
    <mergeCell ref="R34:R35"/>
    <mergeCell ref="R39:R40"/>
    <mergeCell ref="R42:R44"/>
    <mergeCell ref="R46:R51"/>
    <mergeCell ref="R9:S10"/>
    <mergeCell ref="R17:R20"/>
    <mergeCell ref="B17:B20"/>
    <mergeCell ref="R29:R30"/>
    <mergeCell ref="R26:R27"/>
    <mergeCell ref="R22:R24"/>
    <mergeCell ref="F10:H10"/>
    <mergeCell ref="I10:K10"/>
    <mergeCell ref="L10:N10"/>
    <mergeCell ref="O10:Q10"/>
    <mergeCell ref="C17:C20"/>
    <mergeCell ref="D17:D20"/>
    <mergeCell ref="A22:A24"/>
    <mergeCell ref="A53:A55"/>
    <mergeCell ref="A57:A61"/>
    <mergeCell ref="R12:R15"/>
    <mergeCell ref="A65:A66"/>
    <mergeCell ref="A26:A27"/>
    <mergeCell ref="E57:E61"/>
    <mergeCell ref="A29:A30"/>
    <mergeCell ref="A12:A15"/>
    <mergeCell ref="A17:A20"/>
    <mergeCell ref="A50:A51"/>
    <mergeCell ref="A34:A35"/>
    <mergeCell ref="R32:R33"/>
    <mergeCell ref="R65:R66"/>
    <mergeCell ref="A39:A40"/>
    <mergeCell ref="R57:R61"/>
    <mergeCell ref="A4:S4"/>
    <mergeCell ref="A5:S5"/>
    <mergeCell ref="A6:S6"/>
    <mergeCell ref="F8:Q8"/>
    <mergeCell ref="R8:S8"/>
    <mergeCell ref="F9:Q9"/>
    <mergeCell ref="A9:A11"/>
    <mergeCell ref="B9:B11"/>
    <mergeCell ref="C9:C11"/>
    <mergeCell ref="D9:D11"/>
    <mergeCell ref="E9:E11"/>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243"/>
      <c r="B3" s="307"/>
      <c r="C3" s="307"/>
      <c r="D3" s="307"/>
      <c r="E3" s="307"/>
      <c r="F3" s="307"/>
      <c r="G3" s="307"/>
      <c r="H3" s="307"/>
      <c r="I3" s="307"/>
      <c r="J3" s="307"/>
      <c r="K3" s="307"/>
      <c r="L3" s="307"/>
      <c r="M3" s="307"/>
      <c r="N3" s="307"/>
      <c r="O3" s="307"/>
      <c r="P3" s="307"/>
      <c r="Q3" s="307"/>
      <c r="R3" s="307"/>
      <c r="S3" s="307"/>
      <c r="T3" s="307"/>
    </row>
    <row r="4" spans="1:20" ht="39.75" customHeight="1" thickBot="1">
      <c r="A4" s="308" t="s">
        <v>42</v>
      </c>
      <c r="B4" s="308"/>
      <c r="C4" s="308"/>
      <c r="D4" s="308"/>
      <c r="E4" s="308"/>
      <c r="F4" s="308"/>
      <c r="G4" s="308"/>
      <c r="H4" s="308"/>
      <c r="I4" s="308"/>
      <c r="J4" s="308"/>
      <c r="K4" s="308"/>
      <c r="L4" s="308"/>
      <c r="M4" s="308"/>
      <c r="N4" s="308"/>
      <c r="O4" s="308"/>
      <c r="P4" s="308"/>
      <c r="Q4" s="308"/>
      <c r="R4" s="308"/>
      <c r="S4" s="308"/>
      <c r="T4" s="308"/>
    </row>
    <row r="5" spans="1:20" ht="20.25" thickBot="1">
      <c r="A5" s="309" t="s">
        <v>41</v>
      </c>
      <c r="B5" s="309"/>
      <c r="C5" s="309"/>
      <c r="D5" s="309"/>
      <c r="E5" s="309"/>
      <c r="F5" s="309"/>
      <c r="G5" s="309"/>
      <c r="H5" s="309"/>
      <c r="I5" s="309"/>
      <c r="J5" s="309"/>
      <c r="K5" s="309"/>
      <c r="L5" s="309"/>
      <c r="M5" s="309"/>
      <c r="N5" s="309"/>
      <c r="O5" s="309"/>
      <c r="P5" s="309"/>
      <c r="Q5" s="309"/>
      <c r="R5" s="309"/>
      <c r="S5" s="309"/>
      <c r="T5" s="309"/>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41" t="s">
        <v>0</v>
      </c>
      <c r="B7" s="241"/>
      <c r="C7" s="241"/>
      <c r="D7" s="241"/>
      <c r="E7" s="241"/>
      <c r="F7" s="241"/>
      <c r="G7" s="241"/>
      <c r="H7" s="241"/>
      <c r="I7" s="241"/>
      <c r="J7" s="241"/>
      <c r="K7" s="241"/>
      <c r="L7" s="241"/>
      <c r="M7" s="241"/>
      <c r="N7" s="241"/>
      <c r="O7" s="241"/>
      <c r="P7" s="241"/>
      <c r="Q7" s="241"/>
      <c r="R7" s="241"/>
      <c r="S7" s="241"/>
      <c r="T7" s="241"/>
    </row>
    <row r="8" spans="1:20" s="5" customFormat="1" ht="19.5">
      <c r="A8" s="16">
        <v>1</v>
      </c>
      <c r="B8" s="16">
        <v>2</v>
      </c>
      <c r="C8" s="4">
        <v>3</v>
      </c>
      <c r="D8" s="16">
        <v>3</v>
      </c>
      <c r="E8" s="16">
        <v>4</v>
      </c>
      <c r="F8" s="310">
        <v>5</v>
      </c>
      <c r="G8" s="310"/>
      <c r="H8" s="310"/>
      <c r="I8" s="310"/>
      <c r="J8" s="310"/>
      <c r="K8" s="310"/>
      <c r="L8" s="310"/>
      <c r="M8" s="310"/>
      <c r="N8" s="310"/>
      <c r="O8" s="310"/>
      <c r="P8" s="310"/>
      <c r="Q8" s="310"/>
      <c r="R8" s="310">
        <v>6</v>
      </c>
      <c r="S8" s="310">
        <v>8</v>
      </c>
      <c r="T8" s="310">
        <v>9</v>
      </c>
    </row>
    <row r="9" spans="1:20" ht="25.5" customHeight="1">
      <c r="A9" s="241" t="s">
        <v>1</v>
      </c>
      <c r="B9" s="241" t="s">
        <v>2</v>
      </c>
      <c r="C9" s="241" t="s">
        <v>3</v>
      </c>
      <c r="D9" s="241" t="s">
        <v>4</v>
      </c>
      <c r="E9" s="241" t="s">
        <v>5</v>
      </c>
      <c r="F9" s="240" t="s">
        <v>6</v>
      </c>
      <c r="G9" s="240"/>
      <c r="H9" s="240"/>
      <c r="I9" s="240"/>
      <c r="J9" s="240"/>
      <c r="K9" s="240"/>
      <c r="L9" s="240"/>
      <c r="M9" s="240"/>
      <c r="N9" s="240"/>
      <c r="O9" s="240"/>
      <c r="P9" s="240"/>
      <c r="Q9" s="240"/>
      <c r="R9" s="306" t="s">
        <v>7</v>
      </c>
      <c r="S9" s="306"/>
      <c r="T9" s="306"/>
    </row>
    <row r="10" spans="1:20" ht="19.5">
      <c r="A10" s="241"/>
      <c r="B10" s="241"/>
      <c r="C10" s="241"/>
      <c r="D10" s="241"/>
      <c r="E10" s="241"/>
      <c r="F10" s="269" t="s">
        <v>8</v>
      </c>
      <c r="G10" s="269"/>
      <c r="H10" s="269"/>
      <c r="I10" s="269" t="s">
        <v>9</v>
      </c>
      <c r="J10" s="269"/>
      <c r="K10" s="269"/>
      <c r="L10" s="269" t="s">
        <v>9</v>
      </c>
      <c r="M10" s="269"/>
      <c r="N10" s="269"/>
      <c r="O10" s="269" t="s">
        <v>10</v>
      </c>
      <c r="P10" s="269"/>
      <c r="Q10" s="269"/>
      <c r="R10" s="306" t="s">
        <v>11</v>
      </c>
      <c r="S10" s="306" t="s">
        <v>12</v>
      </c>
      <c r="T10" s="306"/>
    </row>
    <row r="11" spans="1:20" ht="19.5">
      <c r="A11" s="241"/>
      <c r="B11" s="241"/>
      <c r="C11" s="241"/>
      <c r="D11" s="241"/>
      <c r="E11" s="241"/>
      <c r="F11" s="15">
        <v>1</v>
      </c>
      <c r="G11" s="15">
        <v>2</v>
      </c>
      <c r="H11" s="15">
        <v>3</v>
      </c>
      <c r="I11" s="15">
        <v>4</v>
      </c>
      <c r="J11" s="15">
        <v>5</v>
      </c>
      <c r="K11" s="15">
        <v>6</v>
      </c>
      <c r="L11" s="15">
        <v>7</v>
      </c>
      <c r="M11" s="15">
        <v>8</v>
      </c>
      <c r="N11" s="15">
        <v>9</v>
      </c>
      <c r="O11" s="15">
        <v>10</v>
      </c>
      <c r="P11" s="15">
        <v>11</v>
      </c>
      <c r="Q11" s="15">
        <v>12</v>
      </c>
      <c r="R11" s="306"/>
      <c r="S11" s="17" t="s">
        <v>13</v>
      </c>
      <c r="T11" s="17" t="s">
        <v>14</v>
      </c>
    </row>
    <row r="12" spans="1:20" ht="62.25" customHeight="1">
      <c r="A12" s="298" t="s">
        <v>40</v>
      </c>
      <c r="B12" s="8" t="s">
        <v>39</v>
      </c>
      <c r="C12" s="25"/>
      <c r="D12" s="302" t="s">
        <v>38</v>
      </c>
      <c r="E12" s="299" t="s">
        <v>37</v>
      </c>
      <c r="F12" s="7"/>
      <c r="G12" s="7"/>
      <c r="H12" s="7"/>
      <c r="I12" s="7"/>
      <c r="J12" s="7"/>
      <c r="K12" s="7"/>
      <c r="L12" s="7"/>
      <c r="M12" s="7"/>
      <c r="N12" s="7"/>
      <c r="O12" s="7"/>
      <c r="P12" s="7"/>
      <c r="Q12" s="7"/>
      <c r="R12" s="302" t="s">
        <v>36</v>
      </c>
      <c r="S12" s="286">
        <v>0</v>
      </c>
      <c r="T12" s="286">
        <v>0</v>
      </c>
    </row>
    <row r="13" spans="1:20" ht="96.75" customHeight="1">
      <c r="A13" s="272"/>
      <c r="B13" s="8" t="s">
        <v>35</v>
      </c>
      <c r="C13" s="25"/>
      <c r="D13" s="303"/>
      <c r="E13" s="280"/>
      <c r="F13" s="7"/>
      <c r="G13" s="7"/>
      <c r="H13" s="7"/>
      <c r="I13" s="7"/>
      <c r="J13" s="7"/>
      <c r="K13" s="7"/>
      <c r="L13" s="7"/>
      <c r="M13" s="7"/>
      <c r="N13" s="7"/>
      <c r="O13" s="7"/>
      <c r="P13" s="7"/>
      <c r="Q13" s="7"/>
      <c r="R13" s="303"/>
      <c r="S13" s="305"/>
      <c r="T13" s="305"/>
    </row>
    <row r="14" spans="1:20" ht="108.75" customHeight="1">
      <c r="A14" s="272"/>
      <c r="B14" s="6" t="s">
        <v>34</v>
      </c>
      <c r="C14" s="6"/>
      <c r="D14" s="303"/>
      <c r="E14" s="280"/>
      <c r="F14" s="7"/>
      <c r="G14" s="7"/>
      <c r="H14" s="7"/>
      <c r="I14" s="7"/>
      <c r="J14" s="7"/>
      <c r="K14" s="7"/>
      <c r="L14" s="7"/>
      <c r="M14" s="7"/>
      <c r="N14" s="7"/>
      <c r="O14" s="7"/>
      <c r="P14" s="7"/>
      <c r="Q14" s="7"/>
      <c r="R14" s="303"/>
      <c r="S14" s="305"/>
      <c r="T14" s="305"/>
    </row>
    <row r="15" spans="1:20" ht="118.5" customHeight="1">
      <c r="A15" s="273"/>
      <c r="B15" s="6" t="s">
        <v>33</v>
      </c>
      <c r="C15" s="8"/>
      <c r="D15" s="304"/>
      <c r="E15" s="281"/>
      <c r="F15" s="7"/>
      <c r="G15" s="7"/>
      <c r="H15" s="7"/>
      <c r="I15" s="7"/>
      <c r="J15" s="7"/>
      <c r="K15" s="7"/>
      <c r="L15" s="7"/>
      <c r="M15" s="7"/>
      <c r="N15" s="7"/>
      <c r="O15" s="7"/>
      <c r="P15" s="7"/>
      <c r="Q15" s="7"/>
      <c r="R15" s="304"/>
      <c r="S15" s="287"/>
      <c r="T15" s="287"/>
    </row>
    <row r="16" spans="1:20" s="9" customFormat="1" ht="75.75" customHeight="1">
      <c r="A16" s="296" t="s">
        <v>32</v>
      </c>
      <c r="B16" s="26" t="s">
        <v>31</v>
      </c>
      <c r="C16" s="271"/>
      <c r="D16" s="298" t="s">
        <v>30</v>
      </c>
      <c r="E16" s="299" t="s">
        <v>29</v>
      </c>
      <c r="F16" s="7"/>
      <c r="G16" s="7"/>
      <c r="H16" s="7"/>
      <c r="I16" s="7"/>
      <c r="J16" s="7"/>
      <c r="K16" s="7"/>
      <c r="L16" s="7"/>
      <c r="M16" s="7"/>
      <c r="N16" s="7"/>
      <c r="O16" s="7"/>
      <c r="P16" s="7"/>
      <c r="Q16" s="7"/>
      <c r="R16" s="294" t="s">
        <v>28</v>
      </c>
      <c r="S16" s="286">
        <v>0</v>
      </c>
      <c r="T16" s="282">
        <v>0</v>
      </c>
    </row>
    <row r="17" spans="1:20" s="9" customFormat="1" ht="88.5" customHeight="1">
      <c r="A17" s="297"/>
      <c r="B17" s="11" t="s">
        <v>27</v>
      </c>
      <c r="C17" s="271"/>
      <c r="D17" s="273"/>
      <c r="E17" s="281"/>
      <c r="F17" s="7"/>
      <c r="G17" s="7"/>
      <c r="H17" s="7"/>
      <c r="I17" s="7"/>
      <c r="J17" s="7"/>
      <c r="K17" s="7"/>
      <c r="L17" s="7"/>
      <c r="M17" s="7"/>
      <c r="N17" s="7"/>
      <c r="O17" s="7"/>
      <c r="P17" s="7"/>
      <c r="Q17" s="7"/>
      <c r="R17" s="295"/>
      <c r="S17" s="287"/>
      <c r="T17" s="283"/>
    </row>
    <row r="18" spans="1:20" s="9" customFormat="1" ht="117.75" customHeight="1">
      <c r="A18" s="296" t="s">
        <v>26</v>
      </c>
      <c r="B18" s="8" t="s">
        <v>25</v>
      </c>
      <c r="C18" s="18"/>
      <c r="D18" s="298" t="s">
        <v>24</v>
      </c>
      <c r="E18" s="299" t="s">
        <v>23</v>
      </c>
      <c r="F18" s="7"/>
      <c r="G18" s="7"/>
      <c r="H18" s="7"/>
      <c r="I18" s="7"/>
      <c r="J18" s="7"/>
      <c r="K18" s="7"/>
      <c r="L18" s="7"/>
      <c r="M18" s="7"/>
      <c r="N18" s="7"/>
      <c r="O18" s="7"/>
      <c r="P18" s="7"/>
      <c r="Q18" s="7"/>
      <c r="R18" s="298" t="s">
        <v>22</v>
      </c>
      <c r="S18" s="284">
        <v>0</v>
      </c>
      <c r="T18" s="284">
        <v>0</v>
      </c>
    </row>
    <row r="19" spans="1:20" s="9" customFormat="1" ht="102" customHeight="1">
      <c r="A19" s="297"/>
      <c r="B19" s="8" t="s">
        <v>21</v>
      </c>
      <c r="C19" s="18"/>
      <c r="D19" s="273"/>
      <c r="E19" s="281"/>
      <c r="F19" s="7"/>
      <c r="G19" s="7"/>
      <c r="H19" s="7"/>
      <c r="I19" s="7"/>
      <c r="J19" s="7"/>
      <c r="K19" s="7"/>
      <c r="L19" s="7"/>
      <c r="M19" s="7"/>
      <c r="N19" s="7"/>
      <c r="O19" s="7"/>
      <c r="P19" s="7"/>
      <c r="Q19" s="7"/>
      <c r="R19" s="273"/>
      <c r="S19" s="285"/>
      <c r="T19" s="285"/>
    </row>
    <row r="20" spans="1:20" ht="75" customHeight="1">
      <c r="A20" s="300" t="s">
        <v>20</v>
      </c>
      <c r="B20" s="10" t="s">
        <v>19</v>
      </c>
      <c r="C20" s="11"/>
      <c r="D20" s="298" t="s">
        <v>18</v>
      </c>
      <c r="E20" s="288" t="s">
        <v>17</v>
      </c>
      <c r="F20" s="12"/>
      <c r="G20" s="12"/>
      <c r="H20" s="7"/>
      <c r="I20" s="12"/>
      <c r="J20" s="12"/>
      <c r="K20" s="7"/>
      <c r="L20" s="12"/>
      <c r="M20" s="12"/>
      <c r="N20" s="7"/>
      <c r="O20" s="12"/>
      <c r="P20" s="12"/>
      <c r="Q20" s="7"/>
      <c r="R20" s="290"/>
      <c r="S20" s="292">
        <v>0</v>
      </c>
      <c r="T20" s="292">
        <v>0</v>
      </c>
    </row>
    <row r="21" spans="1:20" ht="65.25" customHeight="1">
      <c r="A21" s="301"/>
      <c r="B21" s="8" t="s">
        <v>15</v>
      </c>
      <c r="C21" s="11"/>
      <c r="D21" s="273"/>
      <c r="E21" s="289"/>
      <c r="F21" s="12"/>
      <c r="G21" s="12"/>
      <c r="H21" s="12"/>
      <c r="I21" s="12"/>
      <c r="J21" s="13"/>
      <c r="K21" s="13"/>
      <c r="L21" s="12"/>
      <c r="M21" s="12"/>
      <c r="N21" s="13"/>
      <c r="O21" s="13"/>
      <c r="P21" s="7"/>
      <c r="Q21" s="7"/>
      <c r="R21" s="291"/>
      <c r="S21" s="293"/>
      <c r="T21" s="293"/>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36"/>
  <sheetViews>
    <sheetView workbookViewId="0">
      <selection activeCell="I38" sqref="I38"/>
    </sheetView>
  </sheetViews>
  <sheetFormatPr baseColWidth="10" defaultRowHeight="15"/>
  <cols>
    <col min="8" max="8" width="19.5703125" customWidth="1"/>
    <col min="9" max="9" width="12.7109375" bestFit="1" customWidth="1"/>
  </cols>
  <sheetData>
    <row r="5" spans="8:8">
      <c r="H5" s="133"/>
    </row>
    <row r="6" spans="8:8">
      <c r="H6" s="130"/>
    </row>
    <row r="7" spans="8:8">
      <c r="H7" s="130"/>
    </row>
    <row r="8" spans="8:8">
      <c r="H8" s="134"/>
    </row>
    <row r="9" spans="8:8">
      <c r="H9" s="133"/>
    </row>
    <row r="10" spans="8:8">
      <c r="H10" s="134"/>
    </row>
    <row r="11" spans="8:8">
      <c r="H11" s="134"/>
    </row>
    <row r="12" spans="8:8">
      <c r="H12" s="131"/>
    </row>
    <row r="13" spans="8:8">
      <c r="H13" s="131"/>
    </row>
    <row r="14" spans="8:8">
      <c r="H14" s="134"/>
    </row>
    <row r="15" spans="8:8">
      <c r="H15" s="130"/>
    </row>
    <row r="16" spans="8:8">
      <c r="H16" s="133"/>
    </row>
    <row r="17" spans="8:8">
      <c r="H17" s="132"/>
    </row>
    <row r="18" spans="8:8">
      <c r="H18" s="131"/>
    </row>
    <row r="19" spans="8:8">
      <c r="H19" s="131"/>
    </row>
    <row r="20" spans="8:8">
      <c r="H20" s="131"/>
    </row>
    <row r="21" spans="8:8">
      <c r="H21" s="131"/>
    </row>
    <row r="22" spans="8:8">
      <c r="H22" s="131"/>
    </row>
    <row r="23" spans="8:8">
      <c r="H23" s="131"/>
    </row>
    <row r="24" spans="8:8">
      <c r="H24" s="131"/>
    </row>
    <row r="25" spans="8:8">
      <c r="H25" s="131"/>
    </row>
    <row r="26" spans="8:8">
      <c r="H26" s="131"/>
    </row>
    <row r="27" spans="8:8">
      <c r="H27" s="134"/>
    </row>
    <row r="28" spans="8:8">
      <c r="H28" s="131"/>
    </row>
    <row r="29" spans="8:8">
      <c r="H29" s="131"/>
    </row>
    <row r="30" spans="8:8">
      <c r="H30" s="131"/>
    </row>
    <row r="31" spans="8:8">
      <c r="H31" s="133"/>
    </row>
    <row r="32" spans="8:8">
      <c r="H32" s="133"/>
    </row>
    <row r="33" spans="8:9">
      <c r="H33" s="133"/>
    </row>
    <row r="34" spans="8:9">
      <c r="H34" s="133"/>
    </row>
    <row r="35" spans="8:9">
      <c r="H35" s="135"/>
    </row>
    <row r="36" spans="8:9">
      <c r="I36" s="1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2.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f604717e-a894-4f03-a9f4-936933ccafbd"/>
    <ds:schemaRef ds:uri="http://purl.org/dc/terms/"/>
    <ds:schemaRef ds:uri="84faaa17-bb7c-4a76-875d-308b336da2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ONAPI (2)</vt:lpstr>
      <vt:lpstr>ONAPI</vt:lpstr>
      <vt:lpstr>PE  </vt:lpstr>
      <vt:lpstr>Hoja1</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2024-05-16T16:09:07Z</cp:lastPrinted>
  <dcterms:created xsi:type="dcterms:W3CDTF">2021-07-01T19:52:15Z</dcterms:created>
  <dcterms:modified xsi:type="dcterms:W3CDTF">2025-01-17T18:35:14Z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